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3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4.xml" ContentType="application/vnd.openxmlformats-officedocument.drawing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5.xml" ContentType="application/vnd.openxmlformats-officedocument.drawing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6.xml" ContentType="application/vnd.openxmlformats-officedocument.drawing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chaelg\Documents\tmp\metno\projects\OSPAR\2023_reporting\"/>
    </mc:Choice>
  </mc:AlternateContent>
  <xr:revisionPtr revIDLastSave="0" documentId="13_ncr:1_{9E7595E4-1243-431E-ABE2-1025E8157ABC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README" sheetId="6" r:id="rId1"/>
    <sheet name="Receptor definitions" sheetId="1" r:id="rId2"/>
    <sheet name="ACT. OSPAR Regions" sheetId="4" r:id="rId3"/>
    <sheet name="ACT. EEZs" sheetId="2" r:id="rId4"/>
    <sheet name="ACT. partial EEZs" sheetId="8" r:id="rId5"/>
    <sheet name="ACT. COMP4" sheetId="17" r:id="rId6"/>
    <sheet name="NORM. OSPAR Regions" sheetId="9" r:id="rId7"/>
    <sheet name="NORM. EEZs" sheetId="13" r:id="rId8"/>
    <sheet name="NORM. partial EEZs" sheetId="10" r:id="rId9"/>
    <sheet name="NORM. COMP4" sheetId="11" r:id="rId10"/>
    <sheet name="misc. notes" sheetId="18" r:id="rId11"/>
  </sheets>
  <definedNames>
    <definedName name="eez_definitions" localSheetId="1">'Receptor definitions'!$B$4:$D$35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116" i="11" l="1"/>
  <c r="BN115" i="11"/>
  <c r="BN79" i="11"/>
  <c r="BN78" i="11"/>
  <c r="BN42" i="11"/>
  <c r="BN41" i="11"/>
  <c r="BM115" i="11"/>
  <c r="BL115" i="11"/>
  <c r="BK115" i="11"/>
  <c r="BJ115" i="11"/>
  <c r="BI115" i="11"/>
  <c r="BH115" i="11"/>
  <c r="BG115" i="11"/>
  <c r="BF115" i="11"/>
  <c r="BE115" i="11"/>
  <c r="BD115" i="11"/>
  <c r="BC115" i="11"/>
  <c r="BB115" i="11"/>
  <c r="BA115" i="11"/>
  <c r="AZ115" i="11"/>
  <c r="AY115" i="11"/>
  <c r="AX115" i="11"/>
  <c r="AW115" i="11"/>
  <c r="AV115" i="11"/>
  <c r="AU115" i="11"/>
  <c r="AT115" i="11"/>
  <c r="AS115" i="11"/>
  <c r="AR115" i="11"/>
  <c r="AQ115" i="11"/>
  <c r="AP115" i="11"/>
  <c r="AO115" i="11"/>
  <c r="AN115" i="11"/>
  <c r="AM115" i="11"/>
  <c r="AL115" i="11"/>
  <c r="AK115" i="11"/>
  <c r="AJ115" i="11"/>
  <c r="AI115" i="11"/>
  <c r="AH115" i="11"/>
  <c r="AG115" i="11"/>
  <c r="AF115" i="11"/>
  <c r="AE115" i="11"/>
  <c r="AD115" i="11"/>
  <c r="AC115" i="11"/>
  <c r="AB115" i="11"/>
  <c r="AA115" i="11"/>
  <c r="Z115" i="11"/>
  <c r="Y115" i="11"/>
  <c r="X115" i="11"/>
  <c r="W115" i="11"/>
  <c r="V115" i="11"/>
  <c r="U115" i="11"/>
  <c r="T115" i="11"/>
  <c r="S115" i="11"/>
  <c r="R115" i="11"/>
  <c r="Q115" i="11"/>
  <c r="P115" i="11"/>
  <c r="O115" i="11"/>
  <c r="N115" i="11"/>
  <c r="M115" i="11"/>
  <c r="L115" i="11"/>
  <c r="K115" i="11"/>
  <c r="J115" i="11"/>
  <c r="I115" i="11"/>
  <c r="H115" i="11"/>
  <c r="G115" i="11"/>
  <c r="F115" i="11"/>
  <c r="E115" i="11"/>
  <c r="D115" i="11"/>
  <c r="C115" i="11"/>
  <c r="B115" i="11"/>
  <c r="BM78" i="11"/>
  <c r="BL78" i="11"/>
  <c r="BK78" i="11"/>
  <c r="BJ78" i="11"/>
  <c r="BI78" i="11"/>
  <c r="BH78" i="11"/>
  <c r="BG78" i="11"/>
  <c r="BF78" i="11"/>
  <c r="BE78" i="11"/>
  <c r="BD78" i="11"/>
  <c r="BC78" i="11"/>
  <c r="BB78" i="11"/>
  <c r="BA78" i="11"/>
  <c r="AZ78" i="11"/>
  <c r="AY78" i="11"/>
  <c r="AX78" i="11"/>
  <c r="AW78" i="11"/>
  <c r="AV78" i="11"/>
  <c r="AU78" i="11"/>
  <c r="AT78" i="11"/>
  <c r="AS78" i="11"/>
  <c r="AR78" i="11"/>
  <c r="AQ78" i="11"/>
  <c r="AP78" i="11"/>
  <c r="AO78" i="11"/>
  <c r="AN78" i="11"/>
  <c r="AM78" i="11"/>
  <c r="AL78" i="11"/>
  <c r="AK78" i="11"/>
  <c r="AJ78" i="11"/>
  <c r="AI78" i="11"/>
  <c r="AH78" i="11"/>
  <c r="AG78" i="11"/>
  <c r="AF78" i="11"/>
  <c r="AE78" i="11"/>
  <c r="AD78" i="11"/>
  <c r="AC78" i="11"/>
  <c r="AB78" i="11"/>
  <c r="AA78" i="11"/>
  <c r="Z78" i="11"/>
  <c r="Y78" i="11"/>
  <c r="X78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C78" i="11"/>
  <c r="B78" i="11"/>
  <c r="BM41" i="11"/>
  <c r="BL41" i="11"/>
  <c r="BK41" i="11"/>
  <c r="BJ41" i="11"/>
  <c r="BI41" i="11"/>
  <c r="BH41" i="11"/>
  <c r="BG41" i="11"/>
  <c r="BF41" i="11"/>
  <c r="BE41" i="11"/>
  <c r="BD41" i="11"/>
  <c r="BC41" i="11"/>
  <c r="BB41" i="11"/>
  <c r="BA41" i="11"/>
  <c r="AZ41" i="11"/>
  <c r="AY41" i="11"/>
  <c r="AX41" i="11"/>
  <c r="AW41" i="11"/>
  <c r="AV41" i="11"/>
  <c r="AU41" i="11"/>
  <c r="AT41" i="11"/>
  <c r="AS41" i="11"/>
  <c r="AR41" i="11"/>
  <c r="AQ41" i="11"/>
  <c r="AP41" i="11"/>
  <c r="AO41" i="11"/>
  <c r="AN41" i="11"/>
  <c r="AM41" i="11"/>
  <c r="AL41" i="11"/>
  <c r="AK41" i="11"/>
  <c r="AJ41" i="11"/>
  <c r="AI41" i="11"/>
  <c r="AH41" i="11"/>
  <c r="AG41" i="11"/>
  <c r="AF41" i="11"/>
  <c r="AE41" i="11"/>
  <c r="AD41" i="11"/>
  <c r="AC41" i="11"/>
  <c r="AB41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V107" i="18"/>
  <c r="U107" i="18"/>
  <c r="T107" i="18"/>
  <c r="S107" i="18"/>
  <c r="R107" i="18"/>
  <c r="Q107" i="18"/>
  <c r="V106" i="18"/>
  <c r="U106" i="18"/>
  <c r="T106" i="18"/>
  <c r="S106" i="18"/>
  <c r="R106" i="18"/>
  <c r="Q106" i="18"/>
  <c r="V105" i="18"/>
  <c r="U105" i="18"/>
  <c r="T105" i="18"/>
  <c r="S105" i="18"/>
  <c r="R105" i="18"/>
  <c r="Q105" i="18"/>
  <c r="V104" i="18"/>
  <c r="U104" i="18"/>
  <c r="T104" i="18"/>
  <c r="S104" i="18"/>
  <c r="R104" i="18"/>
  <c r="Q104" i="18"/>
  <c r="V103" i="18"/>
  <c r="U103" i="18"/>
  <c r="T103" i="18"/>
  <c r="S103" i="18"/>
  <c r="R103" i="18"/>
  <c r="Q103" i="18"/>
  <c r="V102" i="18"/>
  <c r="U102" i="18"/>
  <c r="T102" i="18"/>
  <c r="S102" i="18"/>
  <c r="R102" i="18"/>
  <c r="Q102" i="18"/>
  <c r="V101" i="18"/>
  <c r="U101" i="18"/>
  <c r="T101" i="18"/>
  <c r="S101" i="18"/>
  <c r="R101" i="18"/>
  <c r="Q101" i="18"/>
  <c r="V100" i="18"/>
  <c r="U100" i="18"/>
  <c r="T100" i="18"/>
  <c r="S100" i="18"/>
  <c r="R100" i="18"/>
  <c r="Q100" i="18"/>
  <c r="V99" i="18"/>
  <c r="U99" i="18"/>
  <c r="T99" i="18"/>
  <c r="S99" i="18"/>
  <c r="R99" i="18"/>
  <c r="Q99" i="18"/>
  <c r="V98" i="18"/>
  <c r="U98" i="18"/>
  <c r="T98" i="18"/>
  <c r="S98" i="18"/>
  <c r="R98" i="18"/>
  <c r="Q98" i="18"/>
  <c r="V97" i="18"/>
  <c r="U97" i="18"/>
  <c r="T97" i="18"/>
  <c r="S97" i="18"/>
  <c r="R97" i="18"/>
  <c r="Q97" i="18"/>
  <c r="V96" i="18"/>
  <c r="U96" i="18"/>
  <c r="T96" i="18"/>
  <c r="S96" i="18"/>
  <c r="R96" i="18"/>
  <c r="Q96" i="18"/>
  <c r="V95" i="18"/>
  <c r="U95" i="18"/>
  <c r="T95" i="18"/>
  <c r="S95" i="18"/>
  <c r="R95" i="18"/>
  <c r="Q95" i="18"/>
  <c r="V94" i="18"/>
  <c r="U94" i="18"/>
  <c r="T94" i="18"/>
  <c r="S94" i="18"/>
  <c r="R94" i="18"/>
  <c r="Q94" i="18"/>
  <c r="V93" i="18"/>
  <c r="U93" i="18"/>
  <c r="T93" i="18"/>
  <c r="S93" i="18"/>
  <c r="R93" i="18"/>
  <c r="Q93" i="18"/>
  <c r="V92" i="18"/>
  <c r="U92" i="18"/>
  <c r="T92" i="18"/>
  <c r="S92" i="18"/>
  <c r="R92" i="18"/>
  <c r="Q92" i="18"/>
  <c r="V91" i="18"/>
  <c r="U91" i="18"/>
  <c r="T91" i="18"/>
  <c r="S91" i="18"/>
  <c r="R91" i="18"/>
  <c r="Q91" i="18"/>
  <c r="V90" i="18"/>
  <c r="U90" i="18"/>
  <c r="T90" i="18"/>
  <c r="S90" i="18"/>
  <c r="R90" i="18"/>
  <c r="Q90" i="18"/>
  <c r="V89" i="18"/>
  <c r="U89" i="18"/>
  <c r="T89" i="18"/>
  <c r="S89" i="18"/>
  <c r="R89" i="18"/>
  <c r="Q89" i="18"/>
  <c r="V88" i="18"/>
  <c r="U88" i="18"/>
  <c r="T88" i="18"/>
  <c r="S88" i="18"/>
  <c r="R88" i="18"/>
  <c r="Q88" i="18"/>
  <c r="V87" i="18"/>
  <c r="U87" i="18"/>
  <c r="T87" i="18"/>
  <c r="S87" i="18"/>
  <c r="R87" i="18"/>
  <c r="Q87" i="18"/>
  <c r="V86" i="18"/>
  <c r="U86" i="18"/>
  <c r="T86" i="18"/>
  <c r="S86" i="18"/>
  <c r="R86" i="18"/>
  <c r="Q86" i="18"/>
  <c r="V85" i="18"/>
  <c r="U85" i="18"/>
  <c r="T85" i="18"/>
  <c r="S85" i="18"/>
  <c r="R85" i="18"/>
  <c r="Q85" i="18"/>
  <c r="V84" i="18"/>
  <c r="U84" i="18"/>
  <c r="T84" i="18"/>
  <c r="S84" i="18"/>
  <c r="R84" i="18"/>
  <c r="Q84" i="18"/>
  <c r="V83" i="18"/>
  <c r="U83" i="18"/>
  <c r="T83" i="18"/>
  <c r="S83" i="18"/>
  <c r="R83" i="18"/>
  <c r="Q83" i="18"/>
  <c r="V82" i="18"/>
  <c r="U82" i="18"/>
  <c r="T82" i="18"/>
  <c r="S82" i="18"/>
  <c r="R82" i="18"/>
  <c r="Q82" i="18"/>
  <c r="V81" i="18"/>
  <c r="U81" i="18"/>
  <c r="T81" i="18"/>
  <c r="S81" i="18"/>
  <c r="R81" i="18"/>
  <c r="Q81" i="18"/>
  <c r="V80" i="18"/>
  <c r="U80" i="18"/>
  <c r="T80" i="18"/>
  <c r="S80" i="18"/>
  <c r="R80" i="18"/>
  <c r="Q80" i="18"/>
  <c r="V79" i="18"/>
  <c r="U79" i="18"/>
  <c r="T79" i="18"/>
  <c r="S79" i="18"/>
  <c r="R79" i="18"/>
  <c r="Q79" i="18"/>
  <c r="V78" i="18"/>
  <c r="U78" i="18"/>
  <c r="T78" i="18"/>
  <c r="S78" i="18"/>
  <c r="R78" i="18"/>
  <c r="Q78" i="18"/>
  <c r="V77" i="18"/>
  <c r="U77" i="18"/>
  <c r="T77" i="18"/>
  <c r="S77" i="18"/>
  <c r="R77" i="18"/>
  <c r="Q77" i="18"/>
  <c r="V76" i="18"/>
  <c r="U76" i="18"/>
  <c r="T76" i="18"/>
  <c r="S76" i="18"/>
  <c r="R76" i="18"/>
  <c r="Q76" i="18"/>
  <c r="V75" i="18"/>
  <c r="U75" i="18"/>
  <c r="T75" i="18"/>
  <c r="S75" i="18"/>
  <c r="R75" i="18"/>
  <c r="Q75" i="18"/>
  <c r="V74" i="18"/>
  <c r="U74" i="18"/>
  <c r="T74" i="18"/>
  <c r="S74" i="18"/>
  <c r="R74" i="18"/>
  <c r="Q74" i="18"/>
  <c r="V73" i="18"/>
  <c r="U73" i="18"/>
  <c r="T73" i="18"/>
  <c r="S73" i="18"/>
  <c r="R73" i="18"/>
  <c r="Q73" i="18"/>
  <c r="V72" i="18"/>
  <c r="U72" i="18"/>
  <c r="T72" i="18"/>
  <c r="S72" i="18"/>
  <c r="R72" i="18"/>
  <c r="Q72" i="18"/>
  <c r="V71" i="18"/>
  <c r="U71" i="18"/>
  <c r="T71" i="18"/>
  <c r="S71" i="18"/>
  <c r="R71" i="18"/>
  <c r="Q71" i="18"/>
  <c r="V70" i="18"/>
  <c r="U70" i="18"/>
  <c r="T70" i="18"/>
  <c r="S70" i="18"/>
  <c r="R70" i="18"/>
  <c r="Q70" i="18"/>
  <c r="V69" i="18"/>
  <c r="U69" i="18"/>
  <c r="T69" i="18"/>
  <c r="S69" i="18"/>
  <c r="R69" i="18"/>
  <c r="Q69" i="18"/>
  <c r="V68" i="18"/>
  <c r="U68" i="18"/>
  <c r="T68" i="18"/>
  <c r="S68" i="18"/>
  <c r="R68" i="18"/>
  <c r="Q68" i="18"/>
  <c r="V67" i="18"/>
  <c r="U67" i="18"/>
  <c r="T67" i="18"/>
  <c r="S67" i="18"/>
  <c r="R67" i="18"/>
  <c r="Q67" i="18"/>
  <c r="V66" i="18"/>
  <c r="U66" i="18"/>
  <c r="T66" i="18"/>
  <c r="S66" i="18"/>
  <c r="R66" i="18"/>
  <c r="Q66" i="18"/>
  <c r="V65" i="18"/>
  <c r="U65" i="18"/>
  <c r="T65" i="18"/>
  <c r="S65" i="18"/>
  <c r="R65" i="18"/>
  <c r="Q65" i="18"/>
  <c r="V64" i="18"/>
  <c r="U64" i="18"/>
  <c r="T64" i="18"/>
  <c r="S64" i="18"/>
  <c r="R64" i="18"/>
  <c r="Q64" i="18"/>
  <c r="V63" i="18"/>
  <c r="U63" i="18"/>
  <c r="T63" i="18"/>
  <c r="S63" i="18"/>
  <c r="R63" i="18"/>
  <c r="Q63" i="18"/>
  <c r="V62" i="18"/>
  <c r="U62" i="18"/>
  <c r="T62" i="18"/>
  <c r="S62" i="18"/>
  <c r="R62" i="18"/>
  <c r="Q62" i="18"/>
  <c r="V61" i="18"/>
  <c r="U61" i="18"/>
  <c r="T61" i="18"/>
  <c r="S61" i="18"/>
  <c r="R61" i="18"/>
  <c r="Q61" i="18"/>
  <c r="V60" i="18"/>
  <c r="U60" i="18"/>
  <c r="T60" i="18"/>
  <c r="S60" i="18"/>
  <c r="R60" i="18"/>
  <c r="Q60" i="18"/>
  <c r="V59" i="18"/>
  <c r="U59" i="18"/>
  <c r="T59" i="18"/>
  <c r="S59" i="18"/>
  <c r="R59" i="18"/>
  <c r="Q59" i="18"/>
  <c r="V58" i="18"/>
  <c r="U58" i="18"/>
  <c r="T58" i="18"/>
  <c r="S58" i="18"/>
  <c r="R58" i="18"/>
  <c r="Q58" i="18"/>
  <c r="V57" i="18"/>
  <c r="U57" i="18"/>
  <c r="T57" i="18"/>
  <c r="S57" i="18"/>
  <c r="R57" i="18"/>
  <c r="Q57" i="18"/>
  <c r="V56" i="18"/>
  <c r="U56" i="18"/>
  <c r="T56" i="18"/>
  <c r="S56" i="18"/>
  <c r="R56" i="18"/>
  <c r="Q56" i="18"/>
  <c r="V55" i="18"/>
  <c r="U55" i="18"/>
  <c r="T55" i="18"/>
  <c r="S55" i="18"/>
  <c r="R55" i="18"/>
  <c r="Q55" i="18"/>
  <c r="V54" i="18"/>
  <c r="U54" i="18"/>
  <c r="T54" i="18"/>
  <c r="S54" i="18"/>
  <c r="R54" i="18"/>
  <c r="Q54" i="18"/>
  <c r="V53" i="18"/>
  <c r="U53" i="18"/>
  <c r="T53" i="18"/>
  <c r="S53" i="18"/>
  <c r="R53" i="18"/>
  <c r="Q53" i="18"/>
  <c r="V52" i="18"/>
  <c r="U52" i="18"/>
  <c r="T52" i="18"/>
  <c r="S52" i="18"/>
  <c r="R52" i="18"/>
  <c r="Q52" i="18"/>
  <c r="V51" i="18"/>
  <c r="U51" i="18"/>
  <c r="T51" i="18"/>
  <c r="S51" i="18"/>
  <c r="R51" i="18"/>
  <c r="Q51" i="18"/>
  <c r="V50" i="18"/>
  <c r="U50" i="18"/>
  <c r="T50" i="18"/>
  <c r="S50" i="18"/>
  <c r="R50" i="18"/>
  <c r="Q50" i="18"/>
  <c r="V49" i="18"/>
  <c r="U49" i="18"/>
  <c r="T49" i="18"/>
  <c r="S49" i="18"/>
  <c r="R49" i="18"/>
  <c r="Q49" i="18"/>
  <c r="V48" i="18"/>
  <c r="U48" i="18"/>
  <c r="T48" i="18"/>
  <c r="S48" i="18"/>
  <c r="R48" i="18"/>
  <c r="Q48" i="18"/>
  <c r="V47" i="18"/>
  <c r="U47" i="18"/>
  <c r="T47" i="18"/>
  <c r="S47" i="18"/>
  <c r="R47" i="18"/>
  <c r="Q47" i="18"/>
  <c r="V46" i="18"/>
  <c r="U46" i="18"/>
  <c r="T46" i="18"/>
  <c r="S46" i="18"/>
  <c r="R46" i="18"/>
  <c r="Q46" i="18"/>
  <c r="V45" i="18"/>
  <c r="U45" i="18"/>
  <c r="T45" i="18"/>
  <c r="S45" i="18"/>
  <c r="R45" i="18"/>
  <c r="Q45" i="18"/>
  <c r="V44" i="18"/>
  <c r="U44" i="18"/>
  <c r="T44" i="18"/>
  <c r="S44" i="18"/>
  <c r="R44" i="18"/>
  <c r="Q44" i="18"/>
  <c r="V38" i="18"/>
  <c r="U38" i="18"/>
  <c r="T38" i="18"/>
  <c r="S38" i="18"/>
  <c r="R38" i="18"/>
  <c r="Q38" i="18"/>
  <c r="V37" i="18"/>
  <c r="U37" i="18"/>
  <c r="T37" i="18"/>
  <c r="S37" i="18"/>
  <c r="R37" i="18"/>
  <c r="Q37" i="18"/>
  <c r="V36" i="18"/>
  <c r="U36" i="18"/>
  <c r="T36" i="18"/>
  <c r="S36" i="18"/>
  <c r="R36" i="18"/>
  <c r="Q36" i="18"/>
  <c r="V35" i="18"/>
  <c r="U35" i="18"/>
  <c r="T35" i="18"/>
  <c r="S35" i="18"/>
  <c r="R35" i="18"/>
  <c r="Q35" i="18"/>
  <c r="V34" i="18"/>
  <c r="U34" i="18"/>
  <c r="T34" i="18"/>
  <c r="S34" i="18"/>
  <c r="R34" i="18"/>
  <c r="Q34" i="18"/>
  <c r="V33" i="18"/>
  <c r="U33" i="18"/>
  <c r="T33" i="18"/>
  <c r="S33" i="18"/>
  <c r="R33" i="18"/>
  <c r="Q33" i="18"/>
  <c r="V32" i="18"/>
  <c r="U32" i="18"/>
  <c r="T32" i="18"/>
  <c r="S32" i="18"/>
  <c r="R32" i="18"/>
  <c r="Q32" i="18"/>
  <c r="V31" i="18"/>
  <c r="U31" i="18"/>
  <c r="T31" i="18"/>
  <c r="S31" i="18"/>
  <c r="R31" i="18"/>
  <c r="Q31" i="18"/>
  <c r="V30" i="18"/>
  <c r="U30" i="18"/>
  <c r="T30" i="18"/>
  <c r="S30" i="18"/>
  <c r="R30" i="18"/>
  <c r="Q30" i="18"/>
  <c r="V29" i="18"/>
  <c r="U29" i="18"/>
  <c r="T29" i="18"/>
  <c r="S29" i="18"/>
  <c r="R29" i="18"/>
  <c r="Q29" i="18"/>
  <c r="V28" i="18"/>
  <c r="U28" i="18"/>
  <c r="T28" i="18"/>
  <c r="S28" i="18"/>
  <c r="R28" i="18"/>
  <c r="Q28" i="18"/>
  <c r="V27" i="18"/>
  <c r="U27" i="18"/>
  <c r="T27" i="18"/>
  <c r="S27" i="18"/>
  <c r="R27" i="18"/>
  <c r="Q27" i="18"/>
  <c r="V26" i="18"/>
  <c r="U26" i="18"/>
  <c r="T26" i="18"/>
  <c r="S26" i="18"/>
  <c r="R26" i="18"/>
  <c r="Q26" i="18"/>
  <c r="V25" i="18"/>
  <c r="U25" i="18"/>
  <c r="T25" i="18"/>
  <c r="S25" i="18"/>
  <c r="R25" i="18"/>
  <c r="Q25" i="18"/>
  <c r="V24" i="18"/>
  <c r="U24" i="18"/>
  <c r="T24" i="18"/>
  <c r="S24" i="18"/>
  <c r="R24" i="18"/>
  <c r="Q24" i="18"/>
  <c r="V23" i="18"/>
  <c r="U23" i="18"/>
  <c r="T23" i="18"/>
  <c r="S23" i="18"/>
  <c r="R23" i="18"/>
  <c r="Q23" i="18"/>
  <c r="V22" i="18"/>
  <c r="U22" i="18"/>
  <c r="T22" i="18"/>
  <c r="S22" i="18"/>
  <c r="R22" i="18"/>
  <c r="Q22" i="18"/>
  <c r="V21" i="18"/>
  <c r="U21" i="18"/>
  <c r="T21" i="18"/>
  <c r="S21" i="18"/>
  <c r="R21" i="18"/>
  <c r="Q21" i="18"/>
  <c r="V20" i="18"/>
  <c r="U20" i="18"/>
  <c r="T20" i="18"/>
  <c r="S20" i="18"/>
  <c r="R20" i="18"/>
  <c r="Q20" i="18"/>
  <c r="V19" i="18"/>
  <c r="U19" i="18"/>
  <c r="T19" i="18"/>
  <c r="S19" i="18"/>
  <c r="R19" i="18"/>
  <c r="Q19" i="18"/>
  <c r="V18" i="18"/>
  <c r="U18" i="18"/>
  <c r="T18" i="18"/>
  <c r="S18" i="18"/>
  <c r="R18" i="18"/>
  <c r="Q18" i="18"/>
  <c r="V17" i="18"/>
  <c r="U17" i="18"/>
  <c r="T17" i="18"/>
  <c r="S17" i="18"/>
  <c r="R17" i="18"/>
  <c r="Q17" i="18"/>
  <c r="V16" i="18"/>
  <c r="U16" i="18"/>
  <c r="T16" i="18"/>
  <c r="S16" i="18"/>
  <c r="R16" i="18"/>
  <c r="Q16" i="18"/>
  <c r="V15" i="18"/>
  <c r="U15" i="18"/>
  <c r="T15" i="18"/>
  <c r="S15" i="18"/>
  <c r="R15" i="18"/>
  <c r="Q15" i="18"/>
  <c r="V9" i="18"/>
  <c r="V8" i="18"/>
  <c r="V7" i="18"/>
  <c r="V6" i="18"/>
  <c r="V5" i="18"/>
  <c r="U9" i="18"/>
  <c r="U8" i="18"/>
  <c r="U7" i="18"/>
  <c r="U6" i="18"/>
  <c r="U5" i="18"/>
  <c r="T7" i="18"/>
  <c r="T9" i="18"/>
  <c r="T8" i="18"/>
  <c r="T6" i="18"/>
  <c r="T5" i="18"/>
  <c r="S9" i="18"/>
  <c r="S8" i="18"/>
  <c r="S7" i="18"/>
  <c r="S6" i="18"/>
  <c r="S5" i="18"/>
  <c r="R9" i="18"/>
  <c r="R8" i="18"/>
  <c r="R7" i="18"/>
  <c r="R6" i="18"/>
  <c r="R5" i="18"/>
  <c r="Q9" i="18"/>
  <c r="Q8" i="18"/>
  <c r="Q7" i="18"/>
  <c r="Q6" i="18"/>
  <c r="Q5" i="18"/>
  <c r="Z115" i="2" l="1"/>
  <c r="AA115" i="8"/>
  <c r="AF115" i="17"/>
  <c r="BN115" i="17" l="1"/>
  <c r="BM115" i="17"/>
  <c r="BL115" i="17"/>
  <c r="BK115" i="17"/>
  <c r="BJ115" i="17"/>
  <c r="BI115" i="17"/>
  <c r="BH115" i="17"/>
  <c r="BG115" i="17"/>
  <c r="BF115" i="17"/>
  <c r="BE115" i="17"/>
  <c r="BD115" i="17"/>
  <c r="BC115" i="17"/>
  <c r="BB115" i="17"/>
  <c r="BA115" i="17"/>
  <c r="AZ115" i="17"/>
  <c r="AY115" i="17"/>
  <c r="AX115" i="17"/>
  <c r="AW115" i="17"/>
  <c r="AV115" i="17"/>
  <c r="AU115" i="17"/>
  <c r="AT115" i="17"/>
  <c r="AS115" i="17"/>
  <c r="AR115" i="17"/>
  <c r="AQ115" i="17"/>
  <c r="AP115" i="17"/>
  <c r="AO115" i="17"/>
  <c r="AN115" i="17"/>
  <c r="AM115" i="17"/>
  <c r="AL115" i="17"/>
  <c r="AK115" i="17"/>
  <c r="AJ115" i="17"/>
  <c r="AI115" i="17"/>
  <c r="AH115" i="17"/>
  <c r="AG115" i="17"/>
  <c r="AE115" i="17"/>
  <c r="AD115" i="17"/>
  <c r="AC115" i="17"/>
  <c r="AB115" i="17"/>
  <c r="AA115" i="17"/>
  <c r="Z115" i="17"/>
  <c r="Y115" i="17"/>
  <c r="X115" i="17"/>
  <c r="W115" i="17"/>
  <c r="V115" i="17"/>
  <c r="U115" i="17"/>
  <c r="T115" i="17"/>
  <c r="S115" i="17"/>
  <c r="R115" i="17"/>
  <c r="Q115" i="17"/>
  <c r="P115" i="17"/>
  <c r="O115" i="17"/>
  <c r="N115" i="17"/>
  <c r="M115" i="17"/>
  <c r="L115" i="17"/>
  <c r="K115" i="17"/>
  <c r="J115" i="17"/>
  <c r="I115" i="17"/>
  <c r="H115" i="17"/>
  <c r="G115" i="17"/>
  <c r="F115" i="17"/>
  <c r="E115" i="17"/>
  <c r="D115" i="17"/>
  <c r="C115" i="17"/>
  <c r="B115" i="17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B115" i="8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BM78" i="17"/>
  <c r="BL78" i="17"/>
  <c r="BK78" i="17"/>
  <c r="BJ78" i="17"/>
  <c r="BI78" i="17"/>
  <c r="BH78" i="17"/>
  <c r="BG78" i="17"/>
  <c r="BF78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AS78" i="17"/>
  <c r="AR78" i="17"/>
  <c r="AQ78" i="17"/>
  <c r="AP78" i="17"/>
  <c r="AO78" i="17"/>
  <c r="AN78" i="17"/>
  <c r="AM78" i="17"/>
  <c r="AL78" i="17"/>
  <c r="AK78" i="17"/>
  <c r="AJ78" i="17"/>
  <c r="AI78" i="17"/>
  <c r="AH78" i="17"/>
  <c r="AG78" i="17"/>
  <c r="AF78" i="17"/>
  <c r="AE78" i="17"/>
  <c r="AD78" i="17"/>
  <c r="AC78" i="17"/>
  <c r="AB78" i="17"/>
  <c r="AA78" i="17"/>
  <c r="Z78" i="17"/>
  <c r="Y78" i="17"/>
  <c r="X78" i="17"/>
  <c r="W78" i="17"/>
  <c r="V78" i="17"/>
  <c r="U78" i="17"/>
  <c r="T78" i="17"/>
  <c r="S78" i="17"/>
  <c r="R78" i="17"/>
  <c r="Q78" i="17"/>
  <c r="P78" i="17"/>
  <c r="O78" i="17"/>
  <c r="N78" i="17"/>
  <c r="M78" i="17"/>
  <c r="L78" i="17"/>
  <c r="K78" i="17"/>
  <c r="J78" i="17"/>
  <c r="I78" i="17"/>
  <c r="H78" i="17"/>
  <c r="G78" i="17"/>
  <c r="F78" i="17"/>
  <c r="E78" i="17"/>
  <c r="D78" i="17"/>
  <c r="C78" i="17"/>
  <c r="B78" i="17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BM41" i="17"/>
  <c r="BL41" i="17"/>
  <c r="BK41" i="17"/>
  <c r="BJ41" i="17"/>
  <c r="BI41" i="17"/>
  <c r="BH41" i="17"/>
  <c r="BG41" i="17"/>
  <c r="BF41" i="17"/>
  <c r="BE41" i="17"/>
  <c r="BD41" i="17"/>
  <c r="BC41" i="17"/>
  <c r="BB41" i="17"/>
  <c r="BA41" i="17"/>
  <c r="AZ41" i="17"/>
  <c r="AY41" i="17"/>
  <c r="AX41" i="17"/>
  <c r="AW41" i="17"/>
  <c r="AV41" i="17"/>
  <c r="AU41" i="17"/>
  <c r="AT41" i="17"/>
  <c r="AS41" i="17"/>
  <c r="AR41" i="17"/>
  <c r="AQ41" i="17"/>
  <c r="AP41" i="17"/>
  <c r="AO41" i="17"/>
  <c r="AN41" i="17"/>
  <c r="AM41" i="17"/>
  <c r="AL41" i="17"/>
  <c r="AK41" i="17"/>
  <c r="AJ41" i="17"/>
  <c r="AI41" i="17"/>
  <c r="AH41" i="17"/>
  <c r="AG41" i="17"/>
  <c r="AF41" i="17"/>
  <c r="AE41" i="17"/>
  <c r="AD41" i="17"/>
  <c r="AC41" i="17"/>
  <c r="AB41" i="17"/>
  <c r="AA41" i="17"/>
  <c r="Z41" i="17"/>
  <c r="Y41" i="17"/>
  <c r="X41" i="17"/>
  <c r="W41" i="17"/>
  <c r="V41" i="17"/>
  <c r="U41" i="17"/>
  <c r="T41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B41" i="17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DZ114" i="11"/>
  <c r="DY114" i="11"/>
  <c r="DX114" i="11"/>
  <c r="DW114" i="11"/>
  <c r="DV114" i="11"/>
  <c r="DU114" i="11"/>
  <c r="DT114" i="11"/>
  <c r="DS114" i="11"/>
  <c r="DR114" i="11"/>
  <c r="DQ114" i="11"/>
  <c r="DP114" i="11"/>
  <c r="DO114" i="11"/>
  <c r="DN114" i="11"/>
  <c r="DM114" i="11"/>
  <c r="DL114" i="11"/>
  <c r="DK114" i="11"/>
  <c r="DJ114" i="11"/>
  <c r="DI114" i="11"/>
  <c r="DH114" i="11"/>
  <c r="DG114" i="11"/>
  <c r="DF114" i="11"/>
  <c r="DE114" i="11"/>
  <c r="DD114" i="11"/>
  <c r="DC114" i="11"/>
  <c r="DB114" i="11"/>
  <c r="DA114" i="11"/>
  <c r="CZ114" i="11"/>
  <c r="CY114" i="11"/>
  <c r="CX114" i="11"/>
  <c r="CW114" i="11"/>
  <c r="CV114" i="11"/>
  <c r="CU114" i="11"/>
  <c r="CT114" i="11"/>
  <c r="CS114" i="11"/>
  <c r="CR114" i="11"/>
  <c r="CQ114" i="11"/>
  <c r="CP114" i="11"/>
  <c r="CO114" i="11"/>
  <c r="CN114" i="11"/>
  <c r="CM114" i="11"/>
  <c r="CL114" i="11"/>
  <c r="CK114" i="11"/>
  <c r="CJ114" i="11"/>
  <c r="CI114" i="11"/>
  <c r="CH114" i="11"/>
  <c r="CG114" i="11"/>
  <c r="CF114" i="11"/>
  <c r="CE114" i="11"/>
  <c r="CD114" i="11"/>
  <c r="CC114" i="11"/>
  <c r="CB114" i="11"/>
  <c r="CA114" i="11"/>
  <c r="BZ114" i="11"/>
  <c r="BY114" i="11"/>
  <c r="BX114" i="11"/>
  <c r="BW114" i="11"/>
  <c r="BV114" i="11"/>
  <c r="BU114" i="11"/>
  <c r="BT114" i="11"/>
  <c r="BS114" i="11"/>
  <c r="BR114" i="11"/>
  <c r="BQ114" i="11"/>
  <c r="BP114" i="11"/>
  <c r="BO114" i="11"/>
  <c r="DZ77" i="11"/>
  <c r="DY77" i="11"/>
  <c r="DX77" i="11"/>
  <c r="DW77" i="11"/>
  <c r="DV77" i="11"/>
  <c r="DU77" i="11"/>
  <c r="DT77" i="11"/>
  <c r="DS77" i="11"/>
  <c r="DR77" i="11"/>
  <c r="DQ77" i="11"/>
  <c r="DP77" i="11"/>
  <c r="DO77" i="11"/>
  <c r="DN77" i="11"/>
  <c r="DM77" i="11"/>
  <c r="DL77" i="11"/>
  <c r="DK77" i="11"/>
  <c r="DJ77" i="11"/>
  <c r="DI77" i="11"/>
  <c r="DH77" i="11"/>
  <c r="DG77" i="11"/>
  <c r="DF77" i="11"/>
  <c r="DE77" i="11"/>
  <c r="DD77" i="11"/>
  <c r="DC77" i="11"/>
  <c r="DB77" i="11"/>
  <c r="DA77" i="11"/>
  <c r="CZ77" i="11"/>
  <c r="CY77" i="11"/>
  <c r="CX77" i="11"/>
  <c r="CW77" i="11"/>
  <c r="CV77" i="11"/>
  <c r="CU77" i="11"/>
  <c r="CT77" i="11"/>
  <c r="CS77" i="11"/>
  <c r="CR77" i="11"/>
  <c r="CQ77" i="11"/>
  <c r="CP77" i="11"/>
  <c r="CO77" i="11"/>
  <c r="CN77" i="11"/>
  <c r="CM77" i="11"/>
  <c r="CL77" i="11"/>
  <c r="CK77" i="11"/>
  <c r="CJ77" i="11"/>
  <c r="CI77" i="11"/>
  <c r="CH77" i="11"/>
  <c r="CG77" i="11"/>
  <c r="CF77" i="11"/>
  <c r="CE77" i="11"/>
  <c r="CD77" i="11"/>
  <c r="CC77" i="11"/>
  <c r="CB77" i="11"/>
  <c r="CA77" i="11"/>
  <c r="BZ77" i="11"/>
  <c r="BY77" i="11"/>
  <c r="BX77" i="11"/>
  <c r="BW77" i="11"/>
  <c r="BV77" i="11"/>
  <c r="BU77" i="11"/>
  <c r="BT77" i="11"/>
  <c r="BS77" i="11"/>
  <c r="BR77" i="11"/>
  <c r="BQ77" i="11"/>
  <c r="BP77" i="11"/>
  <c r="BO77" i="11"/>
  <c r="DZ40" i="11"/>
  <c r="DY40" i="11"/>
  <c r="DX40" i="11"/>
  <c r="DW40" i="11"/>
  <c r="DV40" i="11"/>
  <c r="DU40" i="11"/>
  <c r="DT40" i="11"/>
  <c r="DS40" i="11"/>
  <c r="DR40" i="11"/>
  <c r="DQ40" i="11"/>
  <c r="DP40" i="11"/>
  <c r="DO40" i="11"/>
  <c r="DN40" i="11"/>
  <c r="DM40" i="11"/>
  <c r="DL40" i="11"/>
  <c r="DK40" i="11"/>
  <c r="DJ40" i="11"/>
  <c r="DI40" i="11"/>
  <c r="DH40" i="11"/>
  <c r="DG40" i="11"/>
  <c r="DF40" i="11"/>
  <c r="DE40" i="11"/>
  <c r="DD40" i="11"/>
  <c r="DC40" i="11"/>
  <c r="DB40" i="11"/>
  <c r="DA40" i="11"/>
  <c r="CZ40" i="11"/>
  <c r="CY40" i="11"/>
  <c r="CX40" i="11"/>
  <c r="CW40" i="11"/>
  <c r="CV40" i="11"/>
  <c r="CU40" i="11"/>
  <c r="CT40" i="11"/>
  <c r="CS40" i="11"/>
  <c r="CR40" i="11"/>
  <c r="CQ40" i="11"/>
  <c r="CP40" i="11"/>
  <c r="CO40" i="11"/>
  <c r="CN40" i="11"/>
  <c r="CM40" i="11"/>
  <c r="CL40" i="11"/>
  <c r="CK40" i="11"/>
  <c r="CJ40" i="11"/>
  <c r="CI40" i="11"/>
  <c r="CH40" i="11"/>
  <c r="CG40" i="11"/>
  <c r="CF40" i="11"/>
  <c r="CE40" i="11"/>
  <c r="CD40" i="11"/>
  <c r="CC40" i="11"/>
  <c r="CB40" i="11"/>
  <c r="CA40" i="11"/>
  <c r="BZ40" i="11"/>
  <c r="BY40" i="11"/>
  <c r="BX40" i="11"/>
  <c r="BW40" i="11"/>
  <c r="BV40" i="11"/>
  <c r="BU40" i="11"/>
  <c r="BT40" i="11"/>
  <c r="BS40" i="11"/>
  <c r="BR40" i="11"/>
  <c r="BQ40" i="11"/>
  <c r="BP40" i="11"/>
  <c r="BO40" i="11"/>
  <c r="AZ114" i="10"/>
  <c r="AY114" i="10"/>
  <c r="AX114" i="10"/>
  <c r="AW114" i="10"/>
  <c r="AV114" i="10"/>
  <c r="AU114" i="10"/>
  <c r="AT114" i="10"/>
  <c r="AS114" i="10"/>
  <c r="AR114" i="10"/>
  <c r="AQ114" i="10"/>
  <c r="AP114" i="10"/>
  <c r="AO114" i="10"/>
  <c r="AN114" i="10"/>
  <c r="AM114" i="10"/>
  <c r="AL114" i="10"/>
  <c r="AK114" i="10"/>
  <c r="AJ114" i="10"/>
  <c r="AI114" i="10"/>
  <c r="AH114" i="10"/>
  <c r="AG114" i="10"/>
  <c r="AF114" i="10"/>
  <c r="AE114" i="10"/>
  <c r="AD114" i="10"/>
  <c r="AC114" i="10"/>
  <c r="AB114" i="10"/>
  <c r="AZ77" i="10"/>
  <c r="AY77" i="10"/>
  <c r="AX77" i="10"/>
  <c r="AW77" i="10"/>
  <c r="AV77" i="10"/>
  <c r="AU77" i="10"/>
  <c r="AT77" i="10"/>
  <c r="AS77" i="10"/>
  <c r="AR77" i="10"/>
  <c r="AQ77" i="10"/>
  <c r="AP77" i="10"/>
  <c r="AO77" i="10"/>
  <c r="AN77" i="10"/>
  <c r="AM77" i="10"/>
  <c r="AL77" i="10"/>
  <c r="AK77" i="10"/>
  <c r="AJ77" i="10"/>
  <c r="AI77" i="10"/>
  <c r="AH77" i="10"/>
  <c r="AG77" i="10"/>
  <c r="AF77" i="10"/>
  <c r="AE77" i="10"/>
  <c r="AD77" i="10"/>
  <c r="AC77" i="10"/>
  <c r="AB77" i="10"/>
  <c r="AZ40" i="10"/>
  <c r="AY40" i="10"/>
  <c r="AX40" i="10"/>
  <c r="AW40" i="10"/>
  <c r="AV40" i="10"/>
  <c r="AU40" i="10"/>
  <c r="AT40" i="10"/>
  <c r="AS40" i="10"/>
  <c r="AR40" i="10"/>
  <c r="AQ40" i="10"/>
  <c r="AP40" i="10"/>
  <c r="AO40" i="10"/>
  <c r="AN40" i="10"/>
  <c r="AM40" i="10"/>
  <c r="AL40" i="10"/>
  <c r="AK40" i="10"/>
  <c r="AJ40" i="10"/>
  <c r="AI40" i="10"/>
  <c r="AH40" i="10"/>
  <c r="AG40" i="10"/>
  <c r="AF40" i="10"/>
  <c r="AE40" i="10"/>
  <c r="AD40" i="10"/>
  <c r="AC40" i="10"/>
  <c r="AB40" i="10"/>
  <c r="AY40" i="13"/>
  <c r="AX40" i="13"/>
  <c r="AW40" i="13"/>
  <c r="AV40" i="13"/>
  <c r="AU40" i="13"/>
  <c r="AT40" i="13"/>
  <c r="AS40" i="13"/>
  <c r="AR40" i="13"/>
  <c r="AQ40" i="13"/>
  <c r="AP40" i="13"/>
  <c r="AO40" i="13"/>
  <c r="AN40" i="13"/>
  <c r="AM40" i="13"/>
  <c r="AL40" i="13"/>
  <c r="AK40" i="13"/>
  <c r="AJ40" i="13"/>
  <c r="AI40" i="13"/>
  <c r="AH40" i="13"/>
  <c r="AG40" i="13"/>
  <c r="AF40" i="13"/>
  <c r="AE40" i="13"/>
  <c r="AD40" i="13"/>
  <c r="AC40" i="13"/>
  <c r="AB40" i="13"/>
  <c r="AY114" i="13"/>
  <c r="AX114" i="13"/>
  <c r="AW114" i="13"/>
  <c r="AV114" i="13"/>
  <c r="AU114" i="13"/>
  <c r="AT114" i="13"/>
  <c r="AS114" i="13"/>
  <c r="AR114" i="13"/>
  <c r="AQ114" i="13"/>
  <c r="AP114" i="13"/>
  <c r="AO114" i="13"/>
  <c r="AN114" i="13"/>
  <c r="AM114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Y77" i="13"/>
  <c r="AX77" i="13"/>
  <c r="AW77" i="13"/>
  <c r="AV77" i="13"/>
  <c r="AU77" i="13"/>
  <c r="AT77" i="13"/>
  <c r="AS77" i="13"/>
  <c r="AR77" i="13"/>
  <c r="AQ77" i="13"/>
  <c r="AP77" i="13"/>
  <c r="AO77" i="13"/>
  <c r="AN77" i="13"/>
  <c r="AM77" i="13"/>
  <c r="AL77" i="13"/>
  <c r="AK77" i="13"/>
  <c r="AJ77" i="13"/>
  <c r="AI77" i="13"/>
  <c r="AH77" i="13"/>
  <c r="AG77" i="13"/>
  <c r="AF77" i="13"/>
  <c r="AE77" i="13"/>
  <c r="AD77" i="13"/>
  <c r="AC77" i="13"/>
  <c r="AB77" i="13"/>
  <c r="AF114" i="9"/>
  <c r="AE114" i="9"/>
  <c r="AD114" i="9"/>
  <c r="AC114" i="9"/>
  <c r="AB114" i="9"/>
  <c r="AF77" i="9"/>
  <c r="AE77" i="9"/>
  <c r="AD77" i="9"/>
  <c r="AC77" i="9"/>
  <c r="AB77" i="9"/>
  <c r="AF40" i="9"/>
  <c r="AE40" i="9"/>
  <c r="AD40" i="9"/>
  <c r="AC40" i="9"/>
  <c r="AB40" i="9"/>
  <c r="DZ40" i="17"/>
  <c r="DY40" i="17"/>
  <c r="DX40" i="17"/>
  <c r="DW40" i="17"/>
  <c r="DV40" i="17"/>
  <c r="DU40" i="17"/>
  <c r="DT40" i="17"/>
  <c r="DS40" i="17"/>
  <c r="DR40" i="17"/>
  <c r="DQ40" i="17"/>
  <c r="DP40" i="17"/>
  <c r="DO40" i="17"/>
  <c r="DN40" i="17"/>
  <c r="DM40" i="17"/>
  <c r="DL40" i="17"/>
  <c r="DK40" i="17"/>
  <c r="DJ40" i="17"/>
  <c r="DI40" i="17"/>
  <c r="DH40" i="17"/>
  <c r="DG40" i="17"/>
  <c r="DF40" i="17"/>
  <c r="DE40" i="17"/>
  <c r="DD40" i="17"/>
  <c r="DC40" i="17"/>
  <c r="DB40" i="17"/>
  <c r="DA40" i="17"/>
  <c r="CZ40" i="17"/>
  <c r="CY40" i="17"/>
  <c r="CX40" i="17"/>
  <c r="CW40" i="17"/>
  <c r="CV40" i="17"/>
  <c r="CU40" i="17"/>
  <c r="CT40" i="17"/>
  <c r="CS40" i="17"/>
  <c r="CR40" i="17"/>
  <c r="CQ40" i="17"/>
  <c r="CP40" i="17"/>
  <c r="CO40" i="17"/>
  <c r="CN40" i="17"/>
  <c r="CM40" i="17"/>
  <c r="CL40" i="17"/>
  <c r="CK40" i="17"/>
  <c r="CJ40" i="17"/>
  <c r="CI40" i="17"/>
  <c r="CH40" i="17"/>
  <c r="CG40" i="17"/>
  <c r="CF40" i="17"/>
  <c r="CE40" i="17"/>
  <c r="CD40" i="17"/>
  <c r="CC40" i="17"/>
  <c r="CB40" i="17"/>
  <c r="CA40" i="17"/>
  <c r="BZ40" i="17"/>
  <c r="BY40" i="17"/>
  <c r="BX40" i="17"/>
  <c r="BW40" i="17"/>
  <c r="BV40" i="17"/>
  <c r="BU40" i="17"/>
  <c r="BT40" i="17"/>
  <c r="BS40" i="17"/>
  <c r="BR40" i="17"/>
  <c r="BQ40" i="17"/>
  <c r="BP40" i="17"/>
  <c r="BO40" i="17"/>
  <c r="DZ77" i="17"/>
  <c r="DY77" i="17"/>
  <c r="DX77" i="17"/>
  <c r="DW77" i="17"/>
  <c r="DV77" i="17"/>
  <c r="DU77" i="17"/>
  <c r="DT77" i="17"/>
  <c r="DS77" i="17"/>
  <c r="DR77" i="17"/>
  <c r="DQ77" i="17"/>
  <c r="DP77" i="17"/>
  <c r="DO77" i="17"/>
  <c r="DN77" i="17"/>
  <c r="DM77" i="17"/>
  <c r="DL77" i="17"/>
  <c r="DK77" i="17"/>
  <c r="DJ77" i="17"/>
  <c r="DI77" i="17"/>
  <c r="DH77" i="17"/>
  <c r="DG77" i="17"/>
  <c r="DF77" i="17"/>
  <c r="DE77" i="17"/>
  <c r="DD77" i="17"/>
  <c r="DC77" i="17"/>
  <c r="DB77" i="17"/>
  <c r="DA77" i="17"/>
  <c r="CZ77" i="17"/>
  <c r="CY77" i="17"/>
  <c r="CX77" i="17"/>
  <c r="CW77" i="17"/>
  <c r="CV77" i="17"/>
  <c r="CU77" i="17"/>
  <c r="CT77" i="17"/>
  <c r="CS77" i="17"/>
  <c r="CR77" i="17"/>
  <c r="CQ77" i="17"/>
  <c r="CP77" i="17"/>
  <c r="CO77" i="17"/>
  <c r="CN77" i="17"/>
  <c r="CM77" i="17"/>
  <c r="CL77" i="17"/>
  <c r="CK77" i="17"/>
  <c r="CJ77" i="17"/>
  <c r="CI77" i="17"/>
  <c r="CH77" i="17"/>
  <c r="CG77" i="17"/>
  <c r="CF77" i="17"/>
  <c r="CE77" i="17"/>
  <c r="CD77" i="17"/>
  <c r="CC77" i="17"/>
  <c r="CB77" i="17"/>
  <c r="CA77" i="17"/>
  <c r="BZ77" i="17"/>
  <c r="BY77" i="17"/>
  <c r="BX77" i="17"/>
  <c r="BW77" i="17"/>
  <c r="BV77" i="17"/>
  <c r="BU77" i="17"/>
  <c r="BT77" i="17"/>
  <c r="BS77" i="17"/>
  <c r="BR77" i="17"/>
  <c r="BQ77" i="17"/>
  <c r="BP77" i="17"/>
  <c r="BO77" i="17"/>
  <c r="DZ114" i="17"/>
  <c r="DY114" i="17"/>
  <c r="DX114" i="17"/>
  <c r="DW114" i="17"/>
  <c r="DV114" i="17"/>
  <c r="DU114" i="17"/>
  <c r="DT114" i="17"/>
  <c r="DS114" i="17"/>
  <c r="DR114" i="17"/>
  <c r="DQ114" i="17"/>
  <c r="DP114" i="17"/>
  <c r="DO114" i="17"/>
  <c r="DN114" i="17"/>
  <c r="DM114" i="17"/>
  <c r="DL114" i="17"/>
  <c r="DK114" i="17"/>
  <c r="DJ114" i="17"/>
  <c r="DI114" i="17"/>
  <c r="DH114" i="17"/>
  <c r="DG114" i="17"/>
  <c r="DF114" i="17"/>
  <c r="DE114" i="17"/>
  <c r="DD114" i="17"/>
  <c r="DC114" i="17"/>
  <c r="DB114" i="17"/>
  <c r="DA114" i="17"/>
  <c r="CZ114" i="17"/>
  <c r="CY114" i="17"/>
  <c r="CX114" i="17"/>
  <c r="CW114" i="17"/>
  <c r="CV114" i="17"/>
  <c r="CU114" i="17"/>
  <c r="CT114" i="17"/>
  <c r="CS114" i="17"/>
  <c r="CR114" i="17"/>
  <c r="CQ114" i="17"/>
  <c r="CP114" i="17"/>
  <c r="CO114" i="17"/>
  <c r="CN114" i="17"/>
  <c r="CM114" i="17"/>
  <c r="CL114" i="17"/>
  <c r="CK114" i="17"/>
  <c r="CJ114" i="17"/>
  <c r="CI114" i="17"/>
  <c r="CH114" i="17"/>
  <c r="CG114" i="17"/>
  <c r="CF114" i="17"/>
  <c r="CE114" i="17"/>
  <c r="CD114" i="17"/>
  <c r="CC114" i="17"/>
  <c r="CB114" i="17"/>
  <c r="CA114" i="17"/>
  <c r="BZ114" i="17"/>
  <c r="BY114" i="17"/>
  <c r="BX114" i="17"/>
  <c r="BW114" i="17"/>
  <c r="BV114" i="17"/>
  <c r="BU114" i="17"/>
  <c r="BT114" i="17"/>
  <c r="BS114" i="17"/>
  <c r="BR114" i="17"/>
  <c r="BQ114" i="17"/>
  <c r="BP114" i="17"/>
  <c r="BO114" i="17"/>
  <c r="AZ114" i="8"/>
  <c r="AY114" i="8"/>
  <c r="AX114" i="8"/>
  <c r="AW114" i="8"/>
  <c r="AV114" i="8"/>
  <c r="AU114" i="8"/>
  <c r="AT114" i="8"/>
  <c r="AS114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B114" i="8"/>
  <c r="AZ77" i="8"/>
  <c r="AY77" i="8"/>
  <c r="AX77" i="8"/>
  <c r="AW77" i="8"/>
  <c r="AV77" i="8"/>
  <c r="AU77" i="8"/>
  <c r="AT77" i="8"/>
  <c r="AS77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Z40" i="8"/>
  <c r="AY40" i="8"/>
  <c r="AX40" i="8"/>
  <c r="AW40" i="8"/>
  <c r="AV40" i="8"/>
  <c r="AU40" i="8"/>
  <c r="AT40" i="8"/>
  <c r="AS40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B40" i="8"/>
  <c r="F41" i="4" l="1"/>
  <c r="E41" i="4"/>
  <c r="D41" i="4"/>
  <c r="C41" i="4"/>
  <c r="B41" i="4"/>
  <c r="F78" i="4"/>
  <c r="E78" i="4"/>
  <c r="D78" i="4"/>
  <c r="C78" i="4"/>
  <c r="B78" i="4"/>
  <c r="F115" i="4"/>
  <c r="E115" i="4"/>
  <c r="D115" i="4"/>
  <c r="C115" i="4"/>
  <c r="B115" i="4"/>
  <c r="AF114" i="4"/>
  <c r="AE114" i="4"/>
  <c r="AD114" i="4"/>
  <c r="AB114" i="4"/>
  <c r="AF77" i="4"/>
  <c r="AE77" i="4"/>
  <c r="AD77" i="4"/>
  <c r="AC77" i="4"/>
  <c r="AB77" i="4"/>
  <c r="AF40" i="4"/>
  <c r="AE40" i="4"/>
  <c r="AD40" i="4"/>
  <c r="AC40" i="4"/>
  <c r="AB40" i="4"/>
  <c r="BM118" i="11"/>
  <c r="DZ15" i="11" s="1"/>
  <c r="BL118" i="11"/>
  <c r="BK118" i="11"/>
  <c r="DX107" i="11" s="1"/>
  <c r="BJ118" i="11"/>
  <c r="DW103" i="11" s="1"/>
  <c r="BI118" i="11"/>
  <c r="DV111" i="11" s="1"/>
  <c r="BH118" i="11"/>
  <c r="BG118" i="11"/>
  <c r="DT106" i="11" s="1"/>
  <c r="BF118" i="11"/>
  <c r="BE118" i="11"/>
  <c r="DR15" i="11" s="1"/>
  <c r="BD118" i="11"/>
  <c r="BC118" i="11"/>
  <c r="DP91" i="11" s="1"/>
  <c r="BB118" i="11"/>
  <c r="DO102" i="11" s="1"/>
  <c r="BA118" i="11"/>
  <c r="L128" i="11" s="1"/>
  <c r="AZ118" i="11"/>
  <c r="AY118" i="11"/>
  <c r="DL106" i="11" s="1"/>
  <c r="AX118" i="11"/>
  <c r="AW118" i="11"/>
  <c r="AV118" i="11"/>
  <c r="AU118" i="11"/>
  <c r="DH61" i="11" s="1"/>
  <c r="AT118" i="11"/>
  <c r="DG105" i="11" s="1"/>
  <c r="AS118" i="11"/>
  <c r="DF104" i="11" s="1"/>
  <c r="AR118" i="11"/>
  <c r="AQ118" i="11"/>
  <c r="DD106" i="11" s="1"/>
  <c r="AP118" i="11"/>
  <c r="AO118" i="11"/>
  <c r="AN118" i="11"/>
  <c r="AM118" i="11"/>
  <c r="CZ75" i="11" s="1"/>
  <c r="AL118" i="11"/>
  <c r="CY109" i="11" s="1"/>
  <c r="AK118" i="11"/>
  <c r="CX109" i="11" s="1"/>
  <c r="AJ118" i="11"/>
  <c r="AI118" i="11"/>
  <c r="CV106" i="11" s="1"/>
  <c r="AH118" i="11"/>
  <c r="AG118" i="11"/>
  <c r="AF118" i="11"/>
  <c r="AE118" i="11"/>
  <c r="CR11" i="11" s="1"/>
  <c r="AD118" i="11"/>
  <c r="CQ112" i="11" s="1"/>
  <c r="AC118" i="11"/>
  <c r="CP113" i="11" s="1"/>
  <c r="AB118" i="11"/>
  <c r="AA118" i="11"/>
  <c r="CN106" i="11" s="1"/>
  <c r="Z118" i="11"/>
  <c r="Y118" i="11"/>
  <c r="X118" i="11"/>
  <c r="W118" i="11"/>
  <c r="CJ53" i="11" s="1"/>
  <c r="V118" i="11"/>
  <c r="CI110" i="11" s="1"/>
  <c r="U118" i="11"/>
  <c r="CH113" i="11" s="1"/>
  <c r="T118" i="11"/>
  <c r="S118" i="11"/>
  <c r="CF113" i="11" s="1"/>
  <c r="R118" i="11"/>
  <c r="Q118" i="11"/>
  <c r="CD108" i="11" s="1"/>
  <c r="P118" i="11"/>
  <c r="O118" i="11"/>
  <c r="CB98" i="11" s="1"/>
  <c r="N118" i="11"/>
  <c r="CA104" i="11" s="1"/>
  <c r="M118" i="11"/>
  <c r="BZ112" i="11" s="1"/>
  <c r="L118" i="11"/>
  <c r="K118" i="11"/>
  <c r="BX113" i="11" s="1"/>
  <c r="J118" i="11"/>
  <c r="I118" i="11"/>
  <c r="H118" i="11"/>
  <c r="G118" i="11"/>
  <c r="BT92" i="11" s="1"/>
  <c r="F118" i="11"/>
  <c r="BS113" i="11" s="1"/>
  <c r="E118" i="11"/>
  <c r="BR108" i="11" s="1"/>
  <c r="D118" i="11"/>
  <c r="C118" i="11"/>
  <c r="BP106" i="11" s="1"/>
  <c r="B118" i="11"/>
  <c r="DZ113" i="11"/>
  <c r="DY113" i="11"/>
  <c r="DW113" i="11"/>
  <c r="DV113" i="11"/>
  <c r="DU113" i="11"/>
  <c r="DT113" i="11"/>
  <c r="DS113" i="11"/>
  <c r="DR113" i="11"/>
  <c r="DQ113" i="11"/>
  <c r="DO113" i="11"/>
  <c r="DN113" i="11"/>
  <c r="DM113" i="11"/>
  <c r="DL113" i="11"/>
  <c r="DK113" i="11"/>
  <c r="DJ113" i="11"/>
  <c r="DI113" i="11"/>
  <c r="DH113" i="11"/>
  <c r="DG113" i="11"/>
  <c r="DF113" i="11"/>
  <c r="DE113" i="11"/>
  <c r="DD113" i="11"/>
  <c r="DA113" i="11"/>
  <c r="CX113" i="11"/>
  <c r="CW113" i="11"/>
  <c r="CQ113" i="11"/>
  <c r="CO113" i="11"/>
  <c r="CI113" i="11"/>
  <c r="CG113" i="11"/>
  <c r="BZ113" i="11"/>
  <c r="BY113" i="11"/>
  <c r="BQ113" i="11"/>
  <c r="DW112" i="11"/>
  <c r="DU112" i="11"/>
  <c r="DO112" i="11"/>
  <c r="DN112" i="11"/>
  <c r="DM112" i="11"/>
  <c r="DF112" i="11"/>
  <c r="DE112" i="11"/>
  <c r="DA112" i="11"/>
  <c r="CZ112" i="11"/>
  <c r="CY112" i="11"/>
  <c r="CX112" i="11"/>
  <c r="CW112" i="11"/>
  <c r="CP112" i="11"/>
  <c r="CO112" i="11"/>
  <c r="CH112" i="11"/>
  <c r="CG112" i="11"/>
  <c r="CA112" i="11"/>
  <c r="BY112" i="11"/>
  <c r="BU112" i="11"/>
  <c r="BR112" i="11"/>
  <c r="BQ112" i="11"/>
  <c r="DW111" i="11"/>
  <c r="DU111" i="11"/>
  <c r="DO111" i="11"/>
  <c r="DN111" i="11"/>
  <c r="DM111" i="11"/>
  <c r="DG111" i="11"/>
  <c r="DF111" i="11"/>
  <c r="DE111" i="11"/>
  <c r="DA111" i="11"/>
  <c r="CY111" i="11"/>
  <c r="CW111" i="11"/>
  <c r="CQ111" i="11"/>
  <c r="CP111" i="11"/>
  <c r="CO111" i="11"/>
  <c r="CH111" i="11"/>
  <c r="CG111" i="11"/>
  <c r="CA111" i="11"/>
  <c r="BZ111" i="11"/>
  <c r="BY111" i="11"/>
  <c r="BU111" i="11"/>
  <c r="BS111" i="11"/>
  <c r="BR111" i="11"/>
  <c r="BQ111" i="11"/>
  <c r="BP111" i="11"/>
  <c r="DW110" i="11"/>
  <c r="DU110" i="11"/>
  <c r="DT110" i="11"/>
  <c r="DN110" i="11"/>
  <c r="DM110" i="11"/>
  <c r="DL110" i="11"/>
  <c r="DF110" i="11"/>
  <c r="DE110" i="11"/>
  <c r="DD110" i="11"/>
  <c r="CY110" i="11"/>
  <c r="CX110" i="11"/>
  <c r="CW110" i="11"/>
  <c r="CV110" i="11"/>
  <c r="CQ110" i="11"/>
  <c r="CO110" i="11"/>
  <c r="CN110" i="11"/>
  <c r="CG110" i="11"/>
  <c r="CF110" i="11"/>
  <c r="CC110" i="11"/>
  <c r="CA110" i="11"/>
  <c r="BZ110" i="11"/>
  <c r="BY110" i="11"/>
  <c r="BX110" i="11"/>
  <c r="BU110" i="11"/>
  <c r="BR110" i="11"/>
  <c r="BQ110" i="11"/>
  <c r="BP110" i="11"/>
  <c r="DV109" i="11"/>
  <c r="DU109" i="11"/>
  <c r="DT109" i="11"/>
  <c r="DO109" i="11"/>
  <c r="DN109" i="11"/>
  <c r="DM109" i="11"/>
  <c r="DL109" i="11"/>
  <c r="DG109" i="11"/>
  <c r="DE109" i="11"/>
  <c r="DD109" i="11"/>
  <c r="CW109" i="11"/>
  <c r="CV109" i="11"/>
  <c r="CQ109" i="11"/>
  <c r="CP109" i="11"/>
  <c r="CO109" i="11"/>
  <c r="CN109" i="11"/>
  <c r="CI109" i="11"/>
  <c r="CH109" i="11"/>
  <c r="CG109" i="11"/>
  <c r="CF109" i="11"/>
  <c r="CA109" i="11"/>
  <c r="BY109" i="11"/>
  <c r="BX109" i="11"/>
  <c r="BU109" i="11"/>
  <c r="BS109" i="11"/>
  <c r="BR109" i="11"/>
  <c r="BQ109" i="11"/>
  <c r="DV108" i="11"/>
  <c r="DU108" i="11"/>
  <c r="DO108" i="11"/>
  <c r="DN108" i="11"/>
  <c r="DM108" i="11"/>
  <c r="DG108" i="11"/>
  <c r="DF108" i="11"/>
  <c r="DE108" i="11"/>
  <c r="CY108" i="11"/>
  <c r="CX108" i="11"/>
  <c r="CW108" i="11"/>
  <c r="CQ108" i="11"/>
  <c r="CP108" i="11"/>
  <c r="CO108" i="11"/>
  <c r="CI108" i="11"/>
  <c r="CH108" i="11"/>
  <c r="CG108" i="11"/>
  <c r="CA108" i="11"/>
  <c r="BZ108" i="11"/>
  <c r="BY108" i="11"/>
  <c r="BU108" i="11"/>
  <c r="BS108" i="11"/>
  <c r="BQ108" i="11"/>
  <c r="DW107" i="11"/>
  <c r="DU107" i="11"/>
  <c r="DO107" i="11"/>
  <c r="DM107" i="11"/>
  <c r="DG107" i="11"/>
  <c r="DE107" i="11"/>
  <c r="DA107" i="11"/>
  <c r="CW107" i="11"/>
  <c r="CP107" i="11"/>
  <c r="CO107" i="11"/>
  <c r="CG107" i="11"/>
  <c r="BZ107" i="11"/>
  <c r="BY107" i="11"/>
  <c r="BU107" i="11"/>
  <c r="BR107" i="11"/>
  <c r="BQ107" i="11"/>
  <c r="DW106" i="11"/>
  <c r="DV106" i="11"/>
  <c r="DU106" i="11"/>
  <c r="DN106" i="11"/>
  <c r="DM106" i="11"/>
  <c r="DG106" i="11"/>
  <c r="DF106" i="11"/>
  <c r="DE106" i="11"/>
  <c r="CX106" i="11"/>
  <c r="CW106" i="11"/>
  <c r="CQ106" i="11"/>
  <c r="CP106" i="11"/>
  <c r="CO106" i="11"/>
  <c r="CH106" i="11"/>
  <c r="CG106" i="11"/>
  <c r="CA106" i="11"/>
  <c r="BZ106" i="11"/>
  <c r="BY106" i="11"/>
  <c r="BU106" i="11"/>
  <c r="BS106" i="11"/>
  <c r="BR106" i="11"/>
  <c r="BQ106" i="11"/>
  <c r="DW105" i="11"/>
  <c r="DV105" i="11"/>
  <c r="DU105" i="11"/>
  <c r="DT105" i="11"/>
  <c r="DO105" i="11"/>
  <c r="DM105" i="11"/>
  <c r="DL105" i="11"/>
  <c r="DE105" i="11"/>
  <c r="DD105" i="11"/>
  <c r="CY105" i="11"/>
  <c r="CX105" i="11"/>
  <c r="CW105" i="11"/>
  <c r="CV105" i="11"/>
  <c r="CQ105" i="11"/>
  <c r="CP105" i="11"/>
  <c r="CO105" i="11"/>
  <c r="CN105" i="11"/>
  <c r="CK105" i="11"/>
  <c r="CG105" i="11"/>
  <c r="CF105" i="11"/>
  <c r="CA105" i="11"/>
  <c r="BZ105" i="11"/>
  <c r="BY105" i="11"/>
  <c r="BX105" i="11"/>
  <c r="BS105" i="11"/>
  <c r="BR105" i="11"/>
  <c r="BQ105" i="11"/>
  <c r="DW104" i="11"/>
  <c r="DV104" i="11"/>
  <c r="DU104" i="11"/>
  <c r="DO104" i="11"/>
  <c r="DN104" i="11"/>
  <c r="DM104" i="11"/>
  <c r="DI104" i="11"/>
  <c r="DG104" i="11"/>
  <c r="DE104" i="11"/>
  <c r="CY104" i="11"/>
  <c r="CW104" i="11"/>
  <c r="CQ104" i="11"/>
  <c r="CO104" i="11"/>
  <c r="CI104" i="11"/>
  <c r="CG104" i="11"/>
  <c r="CC104" i="11"/>
  <c r="BY104" i="11"/>
  <c r="BR104" i="11"/>
  <c r="BQ104" i="11"/>
  <c r="DU103" i="11"/>
  <c r="DN103" i="11"/>
  <c r="DM103" i="11"/>
  <c r="DI103" i="11"/>
  <c r="DF103" i="11"/>
  <c r="DE103" i="11"/>
  <c r="CY103" i="11"/>
  <c r="CX103" i="11"/>
  <c r="CW103" i="11"/>
  <c r="CP103" i="11"/>
  <c r="CO103" i="11"/>
  <c r="CI103" i="11"/>
  <c r="CH103" i="11"/>
  <c r="CG103" i="11"/>
  <c r="CC103" i="11"/>
  <c r="CA103" i="11"/>
  <c r="BZ103" i="11"/>
  <c r="BY103" i="11"/>
  <c r="BS103" i="11"/>
  <c r="BR103" i="11"/>
  <c r="BQ103" i="11"/>
  <c r="BP103" i="11"/>
  <c r="DW102" i="11"/>
  <c r="DU102" i="11"/>
  <c r="DT102" i="11"/>
  <c r="DM102" i="11"/>
  <c r="DL102" i="11"/>
  <c r="DG102" i="11"/>
  <c r="DF102" i="11"/>
  <c r="DE102" i="11"/>
  <c r="DD102" i="11"/>
  <c r="CY102" i="11"/>
  <c r="CX102" i="11"/>
  <c r="CW102" i="11"/>
  <c r="CV102" i="11"/>
  <c r="CQ102" i="11"/>
  <c r="CO102" i="11"/>
  <c r="CN102" i="11"/>
  <c r="CK102" i="11"/>
  <c r="CI102" i="11"/>
  <c r="CH102" i="11"/>
  <c r="CG102" i="11"/>
  <c r="CF102" i="11"/>
  <c r="CC102" i="11"/>
  <c r="CA102" i="11"/>
  <c r="BY102" i="11"/>
  <c r="BX102" i="11"/>
  <c r="BQ102" i="11"/>
  <c r="BP102" i="11"/>
  <c r="DW101" i="11"/>
  <c r="DV101" i="11"/>
  <c r="DU101" i="11"/>
  <c r="DT101" i="11"/>
  <c r="DO101" i="11"/>
  <c r="DN101" i="11"/>
  <c r="DM101" i="11"/>
  <c r="DL101" i="11"/>
  <c r="DG101" i="11"/>
  <c r="DE101" i="11"/>
  <c r="DD101" i="11"/>
  <c r="CX101" i="11"/>
  <c r="CW101" i="11"/>
  <c r="CV101" i="11"/>
  <c r="CP101" i="11"/>
  <c r="CO101" i="11"/>
  <c r="CN101" i="11"/>
  <c r="CK101" i="11"/>
  <c r="CI101" i="11"/>
  <c r="CG101" i="11"/>
  <c r="CF101" i="11"/>
  <c r="CC101" i="11"/>
  <c r="CA101" i="11"/>
  <c r="BZ101" i="11"/>
  <c r="BY101" i="11"/>
  <c r="BX101" i="11"/>
  <c r="BS101" i="11"/>
  <c r="BR101" i="11"/>
  <c r="BQ101" i="11"/>
  <c r="DW100" i="11"/>
  <c r="DV100" i="11"/>
  <c r="DU100" i="11"/>
  <c r="DO100" i="11"/>
  <c r="DN100" i="11"/>
  <c r="DM100" i="11"/>
  <c r="DI100" i="11"/>
  <c r="DG100" i="11"/>
  <c r="DE100" i="11"/>
  <c r="CY100" i="11"/>
  <c r="CW100" i="11"/>
  <c r="CQ100" i="11"/>
  <c r="CO100" i="11"/>
  <c r="CI100" i="11"/>
  <c r="CG100" i="11"/>
  <c r="CC100" i="11"/>
  <c r="BY100" i="11"/>
  <c r="BR100" i="11"/>
  <c r="BQ100" i="11"/>
  <c r="DV99" i="11"/>
  <c r="DU99" i="11"/>
  <c r="DN99" i="11"/>
  <c r="DM99" i="11"/>
  <c r="DI99" i="11"/>
  <c r="DG99" i="11"/>
  <c r="DF99" i="11"/>
  <c r="DE99" i="11"/>
  <c r="CY99" i="11"/>
  <c r="CX99" i="11"/>
  <c r="CW99" i="11"/>
  <c r="CP99" i="11"/>
  <c r="CO99" i="11"/>
  <c r="CI99" i="11"/>
  <c r="CH99" i="11"/>
  <c r="CG99" i="11"/>
  <c r="CC99" i="11"/>
  <c r="CA99" i="11"/>
  <c r="BZ99" i="11"/>
  <c r="BY99" i="11"/>
  <c r="BS99" i="11"/>
  <c r="BR99" i="11"/>
  <c r="BQ99" i="11"/>
  <c r="BP99" i="11"/>
  <c r="DW98" i="11"/>
  <c r="DU98" i="11"/>
  <c r="DT98" i="11"/>
  <c r="DN98" i="11"/>
  <c r="DM98" i="11"/>
  <c r="DL98" i="11"/>
  <c r="DG98" i="11"/>
  <c r="DF98" i="11"/>
  <c r="DE98" i="11"/>
  <c r="DD98" i="11"/>
  <c r="CY98" i="11"/>
  <c r="CX98" i="11"/>
  <c r="CW98" i="11"/>
  <c r="CV98" i="11"/>
  <c r="CQ98" i="11"/>
  <c r="CO98" i="11"/>
  <c r="CN98" i="11"/>
  <c r="CK98" i="11"/>
  <c r="CI98" i="11"/>
  <c r="CH98" i="11"/>
  <c r="CG98" i="11"/>
  <c r="CF98" i="11"/>
  <c r="CC98" i="11"/>
  <c r="CA98" i="11"/>
  <c r="BY98" i="11"/>
  <c r="BX98" i="11"/>
  <c r="BR98" i="11"/>
  <c r="BQ98" i="11"/>
  <c r="BP98" i="11"/>
  <c r="DW97" i="11"/>
  <c r="DV97" i="11"/>
  <c r="DU97" i="11"/>
  <c r="DT97" i="11"/>
  <c r="DO97" i="11"/>
  <c r="DN97" i="11"/>
  <c r="DM97" i="11"/>
  <c r="DL97" i="11"/>
  <c r="DG97" i="11"/>
  <c r="DE97" i="11"/>
  <c r="DD97" i="11"/>
  <c r="CX97" i="11"/>
  <c r="CW97" i="11"/>
  <c r="CV97" i="11"/>
  <c r="CQ97" i="11"/>
  <c r="CP97" i="11"/>
  <c r="CO97" i="11"/>
  <c r="CN97" i="11"/>
  <c r="CK97" i="11"/>
  <c r="CI97" i="11"/>
  <c r="CG97" i="11"/>
  <c r="CF97" i="11"/>
  <c r="CC97" i="11"/>
  <c r="CA97" i="11"/>
  <c r="BZ97" i="11"/>
  <c r="BY97" i="11"/>
  <c r="BX97" i="11"/>
  <c r="BS97" i="11"/>
  <c r="BR97" i="11"/>
  <c r="BQ97" i="11"/>
  <c r="BP97" i="11"/>
  <c r="DW96" i="11"/>
  <c r="DU96" i="11"/>
  <c r="DT96" i="11"/>
  <c r="DN96" i="11"/>
  <c r="DM96" i="11"/>
  <c r="DL96" i="11"/>
  <c r="DG96" i="11"/>
  <c r="DF96" i="11"/>
  <c r="DE96" i="11"/>
  <c r="DD96" i="11"/>
  <c r="CY96" i="11"/>
  <c r="CX96" i="11"/>
  <c r="CW96" i="11"/>
  <c r="CV96" i="11"/>
  <c r="CQ96" i="11"/>
  <c r="CO96" i="11"/>
  <c r="CN96" i="11"/>
  <c r="CK96" i="11"/>
  <c r="CI96" i="11"/>
  <c r="CH96" i="11"/>
  <c r="CG96" i="11"/>
  <c r="CF96" i="11"/>
  <c r="CC96" i="11"/>
  <c r="CA96" i="11"/>
  <c r="BY96" i="11"/>
  <c r="BX96" i="11"/>
  <c r="BR96" i="11"/>
  <c r="BQ96" i="11"/>
  <c r="BP96" i="11"/>
  <c r="DW95" i="11"/>
  <c r="DV95" i="11"/>
  <c r="DU95" i="11"/>
  <c r="DT95" i="11"/>
  <c r="DO95" i="11"/>
  <c r="DN95" i="11"/>
  <c r="DM95" i="11"/>
  <c r="DL95" i="11"/>
  <c r="DG95" i="11"/>
  <c r="DE95" i="11"/>
  <c r="DD95" i="11"/>
  <c r="CY95" i="11"/>
  <c r="CX95" i="11"/>
  <c r="CW95" i="11"/>
  <c r="CV95" i="11"/>
  <c r="CQ95" i="11"/>
  <c r="CP95" i="11"/>
  <c r="CO95" i="11"/>
  <c r="CN95" i="11"/>
  <c r="CK95" i="11"/>
  <c r="CI95" i="11"/>
  <c r="CG95" i="11"/>
  <c r="CF95" i="11"/>
  <c r="CC95" i="11"/>
  <c r="CA95" i="11"/>
  <c r="BZ95" i="11"/>
  <c r="BY95" i="11"/>
  <c r="BX95" i="11"/>
  <c r="BS95" i="11"/>
  <c r="BR95" i="11"/>
  <c r="BQ95" i="11"/>
  <c r="BP95" i="11"/>
  <c r="DW94" i="11"/>
  <c r="DV94" i="11"/>
  <c r="DU94" i="11"/>
  <c r="DT94" i="11"/>
  <c r="DO94" i="11"/>
  <c r="DN94" i="11"/>
  <c r="DM94" i="11"/>
  <c r="DL94" i="11"/>
  <c r="DG94" i="11"/>
  <c r="DF94" i="11"/>
  <c r="DE94" i="11"/>
  <c r="DD94" i="11"/>
  <c r="CY94" i="11"/>
  <c r="CX94" i="11"/>
  <c r="CW94" i="11"/>
  <c r="CV94" i="11"/>
  <c r="CQ94" i="11"/>
  <c r="CP94" i="11"/>
  <c r="CO94" i="11"/>
  <c r="CN94" i="11"/>
  <c r="CK94" i="11"/>
  <c r="CI94" i="11"/>
  <c r="CH94" i="11"/>
  <c r="CG94" i="11"/>
  <c r="CF94" i="11"/>
  <c r="CC94" i="11"/>
  <c r="CA94" i="11"/>
  <c r="BZ94" i="11"/>
  <c r="BY94" i="11"/>
  <c r="BX94" i="11"/>
  <c r="BS94" i="11"/>
  <c r="BR94" i="11"/>
  <c r="BQ94" i="11"/>
  <c r="BP94" i="11"/>
  <c r="DW93" i="11"/>
  <c r="DV93" i="11"/>
  <c r="DU93" i="11"/>
  <c r="DT93" i="11"/>
  <c r="DO93" i="11"/>
  <c r="DN93" i="11"/>
  <c r="DM93" i="11"/>
  <c r="DL93" i="11"/>
  <c r="DG93" i="11"/>
  <c r="DF93" i="11"/>
  <c r="DE93" i="11"/>
  <c r="DD93" i="11"/>
  <c r="CY93" i="11"/>
  <c r="CX93" i="11"/>
  <c r="CW93" i="11"/>
  <c r="CV93" i="11"/>
  <c r="CQ93" i="11"/>
  <c r="CP93" i="11"/>
  <c r="CO93" i="11"/>
  <c r="CN93" i="11"/>
  <c r="CK93" i="11"/>
  <c r="CI93" i="11"/>
  <c r="CH93" i="11"/>
  <c r="CG93" i="11"/>
  <c r="CF93" i="11"/>
  <c r="CC93" i="11"/>
  <c r="CA93" i="11"/>
  <c r="BZ93" i="11"/>
  <c r="BY93" i="11"/>
  <c r="BX93" i="11"/>
  <c r="BS93" i="11"/>
  <c r="BR93" i="11"/>
  <c r="BQ93" i="11"/>
  <c r="BP93" i="11"/>
  <c r="DW92" i="11"/>
  <c r="DV92" i="11"/>
  <c r="DU92" i="11"/>
  <c r="DT92" i="11"/>
  <c r="DO92" i="11"/>
  <c r="DN92" i="11"/>
  <c r="DM92" i="11"/>
  <c r="DL92" i="11"/>
  <c r="DG92" i="11"/>
  <c r="DF92" i="11"/>
  <c r="DE92" i="11"/>
  <c r="DD92" i="11"/>
  <c r="CY92" i="11"/>
  <c r="CX92" i="11"/>
  <c r="CW92" i="11"/>
  <c r="CV92" i="11"/>
  <c r="CQ92" i="11"/>
  <c r="CP92" i="11"/>
  <c r="CO92" i="11"/>
  <c r="CN92" i="11"/>
  <c r="CK92" i="11"/>
  <c r="CI92" i="11"/>
  <c r="CH92" i="11"/>
  <c r="CG92" i="11"/>
  <c r="CF92" i="11"/>
  <c r="CC92" i="11"/>
  <c r="CA92" i="11"/>
  <c r="BZ92" i="11"/>
  <c r="BY92" i="11"/>
  <c r="BX92" i="11"/>
  <c r="BS92" i="11"/>
  <c r="BR92" i="11"/>
  <c r="BQ92" i="11"/>
  <c r="BP92" i="11"/>
  <c r="DW91" i="11"/>
  <c r="DV91" i="11"/>
  <c r="DU91" i="11"/>
  <c r="DT91" i="11"/>
  <c r="DO91" i="11"/>
  <c r="DN91" i="11"/>
  <c r="DM91" i="11"/>
  <c r="DL91" i="11"/>
  <c r="DG91" i="11"/>
  <c r="DF91" i="11"/>
  <c r="DE91" i="11"/>
  <c r="DD91" i="11"/>
  <c r="CY91" i="11"/>
  <c r="CX91" i="11"/>
  <c r="CW91" i="11"/>
  <c r="CV91" i="11"/>
  <c r="CQ91" i="11"/>
  <c r="CP91" i="11"/>
  <c r="CO91" i="11"/>
  <c r="CN91" i="11"/>
  <c r="CK91" i="11"/>
  <c r="CI91" i="11"/>
  <c r="CH91" i="11"/>
  <c r="CG91" i="11"/>
  <c r="CF91" i="11"/>
  <c r="CC91" i="11"/>
  <c r="CA91" i="11"/>
  <c r="BZ91" i="11"/>
  <c r="BY91" i="11"/>
  <c r="BX91" i="11"/>
  <c r="BS91" i="11"/>
  <c r="BR91" i="11"/>
  <c r="BQ91" i="11"/>
  <c r="BP91" i="11"/>
  <c r="DW90" i="11"/>
  <c r="DV90" i="11"/>
  <c r="DU90" i="11"/>
  <c r="DT90" i="11"/>
  <c r="DO90" i="11"/>
  <c r="DN90" i="11"/>
  <c r="DM90" i="11"/>
  <c r="DL90" i="11"/>
  <c r="DG90" i="11"/>
  <c r="DF90" i="11"/>
  <c r="DE90" i="11"/>
  <c r="DD90" i="11"/>
  <c r="CY90" i="11"/>
  <c r="CX90" i="11"/>
  <c r="CW90" i="11"/>
  <c r="CV90" i="11"/>
  <c r="CQ90" i="11"/>
  <c r="CP90" i="11"/>
  <c r="CO90" i="11"/>
  <c r="CN90" i="11"/>
  <c r="CK90" i="11"/>
  <c r="CI90" i="11"/>
  <c r="CH90" i="11"/>
  <c r="CG90" i="11"/>
  <c r="CF90" i="11"/>
  <c r="CC90" i="11"/>
  <c r="CA90" i="11"/>
  <c r="BZ90" i="11"/>
  <c r="BY90" i="11"/>
  <c r="BX90" i="11"/>
  <c r="BS90" i="11"/>
  <c r="BR90" i="11"/>
  <c r="BQ90" i="11"/>
  <c r="BP90" i="11"/>
  <c r="DW89" i="11"/>
  <c r="DV89" i="11"/>
  <c r="DU89" i="11"/>
  <c r="DT89" i="11"/>
  <c r="DO89" i="11"/>
  <c r="DN89" i="11"/>
  <c r="DM89" i="11"/>
  <c r="DL89" i="11"/>
  <c r="DG89" i="11"/>
  <c r="DF89" i="11"/>
  <c r="DE89" i="11"/>
  <c r="DD89" i="11"/>
  <c r="CY89" i="11"/>
  <c r="CX89" i="11"/>
  <c r="CW89" i="11"/>
  <c r="CV89" i="11"/>
  <c r="CQ89" i="11"/>
  <c r="CP89" i="11"/>
  <c r="CO89" i="11"/>
  <c r="CN89" i="11"/>
  <c r="CK89" i="11"/>
  <c r="CI89" i="11"/>
  <c r="CH89" i="11"/>
  <c r="CG89" i="11"/>
  <c r="CF89" i="11"/>
  <c r="CC89" i="11"/>
  <c r="CA89" i="11"/>
  <c r="BZ89" i="11"/>
  <c r="BY89" i="11"/>
  <c r="BX89" i="11"/>
  <c r="BS89" i="11"/>
  <c r="BR89" i="11"/>
  <c r="BQ89" i="11"/>
  <c r="BP89" i="11"/>
  <c r="DY88" i="11"/>
  <c r="DW88" i="11"/>
  <c r="DV88" i="11"/>
  <c r="DU88" i="11"/>
  <c r="DT88" i="11"/>
  <c r="DO88" i="11"/>
  <c r="DN88" i="11"/>
  <c r="DM88" i="11"/>
  <c r="DL88" i="11"/>
  <c r="DG88" i="11"/>
  <c r="DF88" i="11"/>
  <c r="DE88" i="11"/>
  <c r="DD88" i="11"/>
  <c r="CY88" i="11"/>
  <c r="CX88" i="11"/>
  <c r="CW88" i="11"/>
  <c r="CV88" i="11"/>
  <c r="CQ88" i="11"/>
  <c r="CP88" i="11"/>
  <c r="CO88" i="11"/>
  <c r="CN88" i="11"/>
  <c r="CK88" i="11"/>
  <c r="CI88" i="11"/>
  <c r="CH88" i="11"/>
  <c r="CG88" i="11"/>
  <c r="CF88" i="11"/>
  <c r="CC88" i="11"/>
  <c r="CA88" i="11"/>
  <c r="BZ88" i="11"/>
  <c r="BY88" i="11"/>
  <c r="BX88" i="11"/>
  <c r="BS88" i="11"/>
  <c r="BR88" i="11"/>
  <c r="BQ88" i="11"/>
  <c r="BP88" i="11"/>
  <c r="DY87" i="11"/>
  <c r="DW87" i="11"/>
  <c r="DV87" i="11"/>
  <c r="DU87" i="11"/>
  <c r="DT87" i="11"/>
  <c r="DO87" i="11"/>
  <c r="DN87" i="11"/>
  <c r="DM87" i="11"/>
  <c r="DL87" i="11"/>
  <c r="DG87" i="11"/>
  <c r="DF87" i="11"/>
  <c r="DE87" i="11"/>
  <c r="DD87" i="11"/>
  <c r="CY87" i="11"/>
  <c r="CX87" i="11"/>
  <c r="CW87" i="11"/>
  <c r="CV87" i="11"/>
  <c r="CQ87" i="11"/>
  <c r="CP87" i="11"/>
  <c r="CO87" i="11"/>
  <c r="CN87" i="11"/>
  <c r="CK87" i="11"/>
  <c r="CI87" i="11"/>
  <c r="CH87" i="11"/>
  <c r="CG87" i="11"/>
  <c r="CF87" i="11"/>
  <c r="CC87" i="11"/>
  <c r="CA87" i="11"/>
  <c r="BZ87" i="11"/>
  <c r="BY87" i="11"/>
  <c r="BX87" i="11"/>
  <c r="BT87" i="11"/>
  <c r="BS87" i="11"/>
  <c r="BR87" i="11"/>
  <c r="BQ87" i="11"/>
  <c r="BP87" i="11"/>
  <c r="DY86" i="11"/>
  <c r="DW86" i="11"/>
  <c r="DV86" i="11"/>
  <c r="DU86" i="11"/>
  <c r="DT86" i="11"/>
  <c r="DO86" i="11"/>
  <c r="DN86" i="11"/>
  <c r="DM86" i="11"/>
  <c r="DL86" i="11"/>
  <c r="DH86" i="11"/>
  <c r="DG86" i="11"/>
  <c r="DF86" i="11"/>
  <c r="DE86" i="11"/>
  <c r="DD86" i="11"/>
  <c r="CY86" i="11"/>
  <c r="CX86" i="11"/>
  <c r="CW86" i="11"/>
  <c r="CV86" i="11"/>
  <c r="CQ86" i="11"/>
  <c r="CP86" i="11"/>
  <c r="CO86" i="11"/>
  <c r="CN86" i="11"/>
  <c r="CK86" i="11"/>
  <c r="CI86" i="11"/>
  <c r="CH86" i="11"/>
  <c r="CG86" i="11"/>
  <c r="CF86" i="11"/>
  <c r="CC86" i="11"/>
  <c r="CA86" i="11"/>
  <c r="BZ86" i="11"/>
  <c r="BY86" i="11"/>
  <c r="BX86" i="11"/>
  <c r="BS86" i="11"/>
  <c r="BR86" i="11"/>
  <c r="BQ86" i="11"/>
  <c r="BP86" i="11"/>
  <c r="DY85" i="11"/>
  <c r="DW85" i="11"/>
  <c r="DV85" i="11"/>
  <c r="DU85" i="11"/>
  <c r="DT85" i="11"/>
  <c r="DO85" i="11"/>
  <c r="DN85" i="11"/>
  <c r="DM85" i="11"/>
  <c r="DL85" i="11"/>
  <c r="DG85" i="11"/>
  <c r="DF85" i="11"/>
  <c r="DE85" i="11"/>
  <c r="DD85" i="11"/>
  <c r="CY85" i="11"/>
  <c r="CX85" i="11"/>
  <c r="CW85" i="11"/>
  <c r="CV85" i="11"/>
  <c r="CQ85" i="11"/>
  <c r="CP85" i="11"/>
  <c r="CO85" i="11"/>
  <c r="CN85" i="11"/>
  <c r="CK85" i="11"/>
  <c r="CI85" i="11"/>
  <c r="CH85" i="11"/>
  <c r="CG85" i="11"/>
  <c r="CF85" i="11"/>
  <c r="CC85" i="11"/>
  <c r="CA85" i="11"/>
  <c r="BZ85" i="11"/>
  <c r="BY85" i="11"/>
  <c r="BX85" i="11"/>
  <c r="BS85" i="11"/>
  <c r="BR85" i="11"/>
  <c r="BQ85" i="11"/>
  <c r="BP85" i="11"/>
  <c r="DY84" i="11"/>
  <c r="DW84" i="11"/>
  <c r="DV84" i="11"/>
  <c r="DU84" i="11"/>
  <c r="DT84" i="11"/>
  <c r="DO84" i="11"/>
  <c r="DN84" i="11"/>
  <c r="DM84" i="11"/>
  <c r="DL84" i="11"/>
  <c r="DG84" i="11"/>
  <c r="DF84" i="11"/>
  <c r="DE84" i="11"/>
  <c r="DD84" i="11"/>
  <c r="CY84" i="11"/>
  <c r="CX84" i="11"/>
  <c r="CW84" i="11"/>
  <c r="CV84" i="11"/>
  <c r="CQ84" i="11"/>
  <c r="CP84" i="11"/>
  <c r="CO84" i="11"/>
  <c r="CN84" i="11"/>
  <c r="CK84" i="11"/>
  <c r="CI84" i="11"/>
  <c r="CH84" i="11"/>
  <c r="CG84" i="11"/>
  <c r="CF84" i="11"/>
  <c r="CC84" i="11"/>
  <c r="CA84" i="11"/>
  <c r="BZ84" i="11"/>
  <c r="BY84" i="11"/>
  <c r="BX84" i="11"/>
  <c r="BS84" i="11"/>
  <c r="BR84" i="11"/>
  <c r="BQ84" i="11"/>
  <c r="BP84" i="11"/>
  <c r="DY83" i="11"/>
  <c r="DW83" i="11"/>
  <c r="DV83" i="11"/>
  <c r="DU83" i="11"/>
  <c r="DT83" i="11"/>
  <c r="DO83" i="11"/>
  <c r="DN83" i="11"/>
  <c r="DM83" i="11"/>
  <c r="DL83" i="11"/>
  <c r="DG83" i="11"/>
  <c r="DF83" i="11"/>
  <c r="DE83" i="11"/>
  <c r="DD83" i="11"/>
  <c r="CY83" i="11"/>
  <c r="CX83" i="11"/>
  <c r="CW83" i="11"/>
  <c r="CV83" i="11"/>
  <c r="CQ83" i="11"/>
  <c r="CP83" i="11"/>
  <c r="CO83" i="11"/>
  <c r="CN83" i="11"/>
  <c r="CK83" i="11"/>
  <c r="CI83" i="11"/>
  <c r="CH83" i="11"/>
  <c r="CG83" i="11"/>
  <c r="CF83" i="11"/>
  <c r="CC83" i="11"/>
  <c r="CA83" i="11"/>
  <c r="BZ83" i="11"/>
  <c r="BY83" i="11"/>
  <c r="BX83" i="11"/>
  <c r="BS83" i="11"/>
  <c r="BR83" i="11"/>
  <c r="BQ83" i="11"/>
  <c r="BP83" i="11"/>
  <c r="DY76" i="11"/>
  <c r="DW76" i="11"/>
  <c r="DV76" i="11"/>
  <c r="DU76" i="11"/>
  <c r="DT76" i="11"/>
  <c r="DO76" i="11"/>
  <c r="DN76" i="11"/>
  <c r="DM76" i="11"/>
  <c r="DL76" i="11"/>
  <c r="DG76" i="11"/>
  <c r="DF76" i="11"/>
  <c r="DE76" i="11"/>
  <c r="DD76" i="11"/>
  <c r="CY76" i="11"/>
  <c r="CX76" i="11"/>
  <c r="CW76" i="11"/>
  <c r="CV76" i="11"/>
  <c r="CQ76" i="11"/>
  <c r="CP76" i="11"/>
  <c r="CO76" i="11"/>
  <c r="CN76" i="11"/>
  <c r="CL76" i="11"/>
  <c r="CK76" i="11"/>
  <c r="CI76" i="11"/>
  <c r="CH76" i="11"/>
  <c r="CG76" i="11"/>
  <c r="CF76" i="11"/>
  <c r="CC76" i="11"/>
  <c r="CA76" i="11"/>
  <c r="BZ76" i="11"/>
  <c r="BY76" i="11"/>
  <c r="BX76" i="11"/>
  <c r="BS76" i="11"/>
  <c r="BR76" i="11"/>
  <c r="BQ76" i="11"/>
  <c r="BP76" i="11"/>
  <c r="DY75" i="11"/>
  <c r="DW75" i="11"/>
  <c r="DV75" i="11"/>
  <c r="DU75" i="11"/>
  <c r="DT75" i="11"/>
  <c r="DO75" i="11"/>
  <c r="DN75" i="11"/>
  <c r="DM75" i="11"/>
  <c r="DL75" i="11"/>
  <c r="DG75" i="11"/>
  <c r="DF75" i="11"/>
  <c r="DE75" i="11"/>
  <c r="DD75" i="11"/>
  <c r="CY75" i="11"/>
  <c r="CX75" i="11"/>
  <c r="CW75" i="11"/>
  <c r="CV75" i="11"/>
  <c r="CR75" i="11"/>
  <c r="CQ75" i="11"/>
  <c r="CP75" i="11"/>
  <c r="CO75" i="11"/>
  <c r="CN75" i="11"/>
  <c r="CK75" i="11"/>
  <c r="CI75" i="11"/>
  <c r="CH75" i="11"/>
  <c r="CG75" i="11"/>
  <c r="CF75" i="11"/>
  <c r="CC75" i="11"/>
  <c r="CA75" i="11"/>
  <c r="BZ75" i="11"/>
  <c r="BY75" i="11"/>
  <c r="BX75" i="11"/>
  <c r="BT75" i="11"/>
  <c r="BS75" i="11"/>
  <c r="BR75" i="11"/>
  <c r="BQ75" i="11"/>
  <c r="BP75" i="11"/>
  <c r="DY74" i="11"/>
  <c r="DW74" i="11"/>
  <c r="DV74" i="11"/>
  <c r="DU74" i="11"/>
  <c r="DT74" i="11"/>
  <c r="DO74" i="11"/>
  <c r="DN74" i="11"/>
  <c r="DM74" i="11"/>
  <c r="DL74" i="11"/>
  <c r="DG74" i="11"/>
  <c r="DF74" i="11"/>
  <c r="DE74" i="11"/>
  <c r="DD74" i="11"/>
  <c r="CY74" i="11"/>
  <c r="CX74" i="11"/>
  <c r="CW74" i="11"/>
  <c r="CV74" i="11"/>
  <c r="CQ74" i="11"/>
  <c r="CP74" i="11"/>
  <c r="CO74" i="11"/>
  <c r="CN74" i="11"/>
  <c r="CK74" i="11"/>
  <c r="CI74" i="11"/>
  <c r="CH74" i="11"/>
  <c r="CG74" i="11"/>
  <c r="CF74" i="11"/>
  <c r="CC74" i="11"/>
  <c r="CA74" i="11"/>
  <c r="BZ74" i="11"/>
  <c r="BY74" i="11"/>
  <c r="BX74" i="11"/>
  <c r="BS74" i="11"/>
  <c r="BR74" i="11"/>
  <c r="BQ74" i="11"/>
  <c r="BP74" i="11"/>
  <c r="DY73" i="11"/>
  <c r="DW73" i="11"/>
  <c r="DV73" i="11"/>
  <c r="DU73" i="11"/>
  <c r="DT73" i="11"/>
  <c r="DO73" i="11"/>
  <c r="DN73" i="11"/>
  <c r="DM73" i="11"/>
  <c r="DL73" i="11"/>
  <c r="DG73" i="11"/>
  <c r="DF73" i="11"/>
  <c r="DE73" i="11"/>
  <c r="DD73" i="11"/>
  <c r="CZ73" i="11"/>
  <c r="CY73" i="11"/>
  <c r="CX73" i="11"/>
  <c r="CW73" i="11"/>
  <c r="CV73" i="11"/>
  <c r="CQ73" i="11"/>
  <c r="CP73" i="11"/>
  <c r="CO73" i="11"/>
  <c r="CN73" i="11"/>
  <c r="CK73" i="11"/>
  <c r="CI73" i="11"/>
  <c r="CH73" i="11"/>
  <c r="CG73" i="11"/>
  <c r="CF73" i="11"/>
  <c r="CC73" i="11"/>
  <c r="CA73" i="11"/>
  <c r="BZ73" i="11"/>
  <c r="BY73" i="11"/>
  <c r="BX73" i="11"/>
  <c r="BS73" i="11"/>
  <c r="BR73" i="11"/>
  <c r="BQ73" i="11"/>
  <c r="BP73" i="11"/>
  <c r="DY72" i="11"/>
  <c r="DW72" i="11"/>
  <c r="DV72" i="11"/>
  <c r="DU72" i="11"/>
  <c r="DT72" i="11"/>
  <c r="DO72" i="11"/>
  <c r="DN72" i="11"/>
  <c r="DM72" i="11"/>
  <c r="DL72" i="11"/>
  <c r="DG72" i="11"/>
  <c r="DF72" i="11"/>
  <c r="DE72" i="11"/>
  <c r="DD72" i="11"/>
  <c r="CY72" i="11"/>
  <c r="CX72" i="11"/>
  <c r="CW72" i="11"/>
  <c r="CV72" i="11"/>
  <c r="CQ72" i="11"/>
  <c r="CP72" i="11"/>
  <c r="CO72" i="11"/>
  <c r="CN72" i="11"/>
  <c r="CK72" i="11"/>
  <c r="CI72" i="11"/>
  <c r="CH72" i="11"/>
  <c r="CG72" i="11"/>
  <c r="CF72" i="11"/>
  <c r="CC72" i="11"/>
  <c r="CA72" i="11"/>
  <c r="BZ72" i="11"/>
  <c r="BY72" i="11"/>
  <c r="BX72" i="11"/>
  <c r="BU72" i="11"/>
  <c r="BS72" i="11"/>
  <c r="BR72" i="11"/>
  <c r="BQ72" i="11"/>
  <c r="BP72" i="11"/>
  <c r="DY71" i="11"/>
  <c r="DW71" i="11"/>
  <c r="DV71" i="11"/>
  <c r="DU71" i="11"/>
  <c r="DT71" i="11"/>
  <c r="DO71" i="11"/>
  <c r="DN71" i="11"/>
  <c r="DM71" i="11"/>
  <c r="DL71" i="11"/>
  <c r="DG71" i="11"/>
  <c r="DF71" i="11"/>
  <c r="DE71" i="11"/>
  <c r="DD71" i="11"/>
  <c r="CY71" i="11"/>
  <c r="CX71" i="11"/>
  <c r="CW71" i="11"/>
  <c r="CV71" i="11"/>
  <c r="CQ71" i="11"/>
  <c r="CP71" i="11"/>
  <c r="CO71" i="11"/>
  <c r="CN71" i="11"/>
  <c r="CK71" i="11"/>
  <c r="CI71" i="11"/>
  <c r="CH71" i="11"/>
  <c r="CG71" i="11"/>
  <c r="CF71" i="11"/>
  <c r="CC71" i="11"/>
  <c r="CA71" i="11"/>
  <c r="BZ71" i="11"/>
  <c r="BY71" i="11"/>
  <c r="BX71" i="11"/>
  <c r="BU71" i="11"/>
  <c r="BS71" i="11"/>
  <c r="BR71" i="11"/>
  <c r="BQ71" i="11"/>
  <c r="BP71" i="11"/>
  <c r="DY70" i="11"/>
  <c r="DW70" i="11"/>
  <c r="DV70" i="11"/>
  <c r="DU70" i="11"/>
  <c r="DT70" i="11"/>
  <c r="DO70" i="11"/>
  <c r="DN70" i="11"/>
  <c r="DM70" i="11"/>
  <c r="DL70" i="11"/>
  <c r="DG70" i="11"/>
  <c r="DF70" i="11"/>
  <c r="DE70" i="11"/>
  <c r="DD70" i="11"/>
  <c r="CY70" i="11"/>
  <c r="CX70" i="11"/>
  <c r="CW70" i="11"/>
  <c r="CV70" i="11"/>
  <c r="CQ70" i="11"/>
  <c r="CP70" i="11"/>
  <c r="CO70" i="11"/>
  <c r="CN70" i="11"/>
  <c r="CK70" i="11"/>
  <c r="CI70" i="11"/>
  <c r="CH70" i="11"/>
  <c r="CG70" i="11"/>
  <c r="CF70" i="11"/>
  <c r="CC70" i="11"/>
  <c r="CA70" i="11"/>
  <c r="BZ70" i="11"/>
  <c r="BY70" i="11"/>
  <c r="BX70" i="11"/>
  <c r="BU70" i="11"/>
  <c r="BS70" i="11"/>
  <c r="BR70" i="11"/>
  <c r="BQ70" i="11"/>
  <c r="BP70" i="11"/>
  <c r="DY69" i="11"/>
  <c r="DW69" i="11"/>
  <c r="DV69" i="11"/>
  <c r="DU69" i="11"/>
  <c r="DT69" i="11"/>
  <c r="DO69" i="11"/>
  <c r="DN69" i="11"/>
  <c r="DM69" i="11"/>
  <c r="DL69" i="11"/>
  <c r="DH69" i="11"/>
  <c r="DG69" i="11"/>
  <c r="DF69" i="11"/>
  <c r="DE69" i="11"/>
  <c r="DD69" i="11"/>
  <c r="DA69" i="11"/>
  <c r="CY69" i="11"/>
  <c r="CX69" i="11"/>
  <c r="CW69" i="11"/>
  <c r="CV69" i="11"/>
  <c r="CQ69" i="11"/>
  <c r="CP69" i="11"/>
  <c r="CO69" i="11"/>
  <c r="CN69" i="11"/>
  <c r="CK69" i="11"/>
  <c r="CI69" i="11"/>
  <c r="CH69" i="11"/>
  <c r="CG69" i="11"/>
  <c r="CF69" i="11"/>
  <c r="CC69" i="11"/>
  <c r="CA69" i="11"/>
  <c r="BZ69" i="11"/>
  <c r="BY69" i="11"/>
  <c r="BX69" i="11"/>
  <c r="BU69" i="11"/>
  <c r="BS69" i="11"/>
  <c r="BR69" i="11"/>
  <c r="BQ69" i="11"/>
  <c r="BP69" i="11"/>
  <c r="DY68" i="11"/>
  <c r="DW68" i="11"/>
  <c r="DV68" i="11"/>
  <c r="DU68" i="11"/>
  <c r="DT68" i="11"/>
  <c r="DO68" i="11"/>
  <c r="DN68" i="11"/>
  <c r="DM68" i="11"/>
  <c r="DL68" i="11"/>
  <c r="DG68" i="11"/>
  <c r="DF68" i="11"/>
  <c r="DE68" i="11"/>
  <c r="DD68" i="11"/>
  <c r="DA68" i="11"/>
  <c r="CY68" i="11"/>
  <c r="CX68" i="11"/>
  <c r="CW68" i="11"/>
  <c r="CV68" i="11"/>
  <c r="CQ68" i="11"/>
  <c r="CP68" i="11"/>
  <c r="CO68" i="11"/>
  <c r="CN68" i="11"/>
  <c r="CK68" i="11"/>
  <c r="CI68" i="11"/>
  <c r="CH68" i="11"/>
  <c r="CG68" i="11"/>
  <c r="CF68" i="11"/>
  <c r="CC68" i="11"/>
  <c r="CA68" i="11"/>
  <c r="BZ68" i="11"/>
  <c r="BY68" i="11"/>
  <c r="BX68" i="11"/>
  <c r="BU68" i="11"/>
  <c r="BS68" i="11"/>
  <c r="BR68" i="11"/>
  <c r="BQ68" i="11"/>
  <c r="BP68" i="11"/>
  <c r="DY67" i="11"/>
  <c r="DW67" i="11"/>
  <c r="DV67" i="11"/>
  <c r="DU67" i="11"/>
  <c r="DT67" i="11"/>
  <c r="DQ67" i="11"/>
  <c r="DO67" i="11"/>
  <c r="DN67" i="11"/>
  <c r="DM67" i="11"/>
  <c r="DL67" i="11"/>
  <c r="DG67" i="11"/>
  <c r="DF67" i="11"/>
  <c r="DE67" i="11"/>
  <c r="DD67" i="11"/>
  <c r="DA67" i="11"/>
  <c r="CY67" i="11"/>
  <c r="CX67" i="11"/>
  <c r="CW67" i="11"/>
  <c r="CV67" i="11"/>
  <c r="CR67" i="11"/>
  <c r="CQ67" i="11"/>
  <c r="CP67" i="11"/>
  <c r="CO67" i="11"/>
  <c r="CN67" i="11"/>
  <c r="CK67" i="11"/>
  <c r="CI67" i="11"/>
  <c r="CH67" i="11"/>
  <c r="CG67" i="11"/>
  <c r="CF67" i="11"/>
  <c r="CC67" i="11"/>
  <c r="CA67" i="11"/>
  <c r="BZ67" i="11"/>
  <c r="BY67" i="11"/>
  <c r="BX67" i="11"/>
  <c r="BU67" i="11"/>
  <c r="BS67" i="11"/>
  <c r="BR67" i="11"/>
  <c r="BQ67" i="11"/>
  <c r="BP67" i="11"/>
  <c r="DY66" i="11"/>
  <c r="DW66" i="11"/>
  <c r="DV66" i="11"/>
  <c r="DU66" i="11"/>
  <c r="DT66" i="11"/>
  <c r="DQ66" i="11"/>
  <c r="DO66" i="11"/>
  <c r="DN66" i="11"/>
  <c r="DM66" i="11"/>
  <c r="DL66" i="11"/>
  <c r="DJ66" i="11"/>
  <c r="DI66" i="11"/>
  <c r="DG66" i="11"/>
  <c r="DF66" i="11"/>
  <c r="DE66" i="11"/>
  <c r="DD66" i="11"/>
  <c r="DA66" i="11"/>
  <c r="CY66" i="11"/>
  <c r="CX66" i="11"/>
  <c r="CW66" i="11"/>
  <c r="CV66" i="11"/>
  <c r="CS66" i="11"/>
  <c r="CQ66" i="11"/>
  <c r="CP66" i="11"/>
  <c r="CO66" i="11"/>
  <c r="CN66" i="11"/>
  <c r="CK66" i="11"/>
  <c r="CI66" i="11"/>
  <c r="CH66" i="11"/>
  <c r="CG66" i="11"/>
  <c r="CF66" i="11"/>
  <c r="CC66" i="11"/>
  <c r="CA66" i="11"/>
  <c r="BZ66" i="11"/>
  <c r="BY66" i="11"/>
  <c r="BX66" i="11"/>
  <c r="BU66" i="11"/>
  <c r="BS66" i="11"/>
  <c r="BR66" i="11"/>
  <c r="BQ66" i="11"/>
  <c r="BP66" i="11"/>
  <c r="DY65" i="11"/>
  <c r="DW65" i="11"/>
  <c r="DV65" i="11"/>
  <c r="DU65" i="11"/>
  <c r="DT65" i="11"/>
  <c r="DQ65" i="11"/>
  <c r="DO65" i="11"/>
  <c r="DN65" i="11"/>
  <c r="DM65" i="11"/>
  <c r="DL65" i="11"/>
  <c r="DI65" i="11"/>
  <c r="DG65" i="11"/>
  <c r="DF65" i="11"/>
  <c r="DE65" i="11"/>
  <c r="DD65" i="11"/>
  <c r="DA65" i="11"/>
  <c r="CY65" i="11"/>
  <c r="CX65" i="11"/>
  <c r="CW65" i="11"/>
  <c r="CV65" i="11"/>
  <c r="CS65" i="11"/>
  <c r="CR65" i="11"/>
  <c r="CQ65" i="11"/>
  <c r="CP65" i="11"/>
  <c r="CO65" i="11"/>
  <c r="CN65" i="11"/>
  <c r="CK65" i="11"/>
  <c r="CI65" i="11"/>
  <c r="CH65" i="11"/>
  <c r="CG65" i="11"/>
  <c r="CF65" i="11"/>
  <c r="CC65" i="11"/>
  <c r="CA65" i="11"/>
  <c r="BZ65" i="11"/>
  <c r="BY65" i="11"/>
  <c r="BX65" i="11"/>
  <c r="BU65" i="11"/>
  <c r="BT65" i="11"/>
  <c r="BS65" i="11"/>
  <c r="BR65" i="11"/>
  <c r="BQ65" i="11"/>
  <c r="BP65" i="11"/>
  <c r="DY64" i="11"/>
  <c r="DW64" i="11"/>
  <c r="DV64" i="11"/>
  <c r="DU64" i="11"/>
  <c r="DT64" i="11"/>
  <c r="DQ64" i="11"/>
  <c r="DO64" i="11"/>
  <c r="DN64" i="11"/>
  <c r="DM64" i="11"/>
  <c r="DL64" i="11"/>
  <c r="DI64" i="11"/>
  <c r="DG64" i="11"/>
  <c r="DF64" i="11"/>
  <c r="DE64" i="11"/>
  <c r="DD64" i="11"/>
  <c r="DA64" i="11"/>
  <c r="CY64" i="11"/>
  <c r="CX64" i="11"/>
  <c r="CW64" i="11"/>
  <c r="CV64" i="11"/>
  <c r="CS64" i="11"/>
  <c r="CQ64" i="11"/>
  <c r="CP64" i="11"/>
  <c r="CO64" i="11"/>
  <c r="CN64" i="11"/>
  <c r="CK64" i="11"/>
  <c r="CI64" i="11"/>
  <c r="CH64" i="11"/>
  <c r="CG64" i="11"/>
  <c r="CF64" i="11"/>
  <c r="CC64" i="11"/>
  <c r="CA64" i="11"/>
  <c r="BZ64" i="11"/>
  <c r="BY64" i="11"/>
  <c r="BX64" i="11"/>
  <c r="BU64" i="11"/>
  <c r="BS64" i="11"/>
  <c r="BR64" i="11"/>
  <c r="BQ64" i="11"/>
  <c r="BP64" i="11"/>
  <c r="DY63" i="11"/>
  <c r="DW63" i="11"/>
  <c r="DV63" i="11"/>
  <c r="DU63" i="11"/>
  <c r="DT63" i="11"/>
  <c r="DQ63" i="11"/>
  <c r="DO63" i="11"/>
  <c r="DN63" i="11"/>
  <c r="DM63" i="11"/>
  <c r="DL63" i="11"/>
  <c r="DI63" i="11"/>
  <c r="DG63" i="11"/>
  <c r="DF63" i="11"/>
  <c r="DE63" i="11"/>
  <c r="DD63" i="11"/>
  <c r="DA63" i="11"/>
  <c r="CY63" i="11"/>
  <c r="CX63" i="11"/>
  <c r="CW63" i="11"/>
  <c r="CV63" i="11"/>
  <c r="CS63" i="11"/>
  <c r="CQ63" i="11"/>
  <c r="CP63" i="11"/>
  <c r="CO63" i="11"/>
  <c r="CN63" i="11"/>
  <c r="CK63" i="11"/>
  <c r="CI63" i="11"/>
  <c r="CH63" i="11"/>
  <c r="CG63" i="11"/>
  <c r="CF63" i="11"/>
  <c r="CC63" i="11"/>
  <c r="CA63" i="11"/>
  <c r="BZ63" i="11"/>
  <c r="BY63" i="11"/>
  <c r="BX63" i="11"/>
  <c r="BU63" i="11"/>
  <c r="BT63" i="11"/>
  <c r="BS63" i="11"/>
  <c r="BR63" i="11"/>
  <c r="BQ63" i="11"/>
  <c r="BP63" i="11"/>
  <c r="DY62" i="11"/>
  <c r="DW62" i="11"/>
  <c r="DV62" i="11"/>
  <c r="DU62" i="11"/>
  <c r="DT62" i="11"/>
  <c r="DQ62" i="11"/>
  <c r="DO62" i="11"/>
  <c r="DN62" i="11"/>
  <c r="DM62" i="11"/>
  <c r="DL62" i="11"/>
  <c r="DI62" i="11"/>
  <c r="DG62" i="11"/>
  <c r="DF62" i="11"/>
  <c r="DE62" i="11"/>
  <c r="DD62" i="11"/>
  <c r="DA62" i="11"/>
  <c r="CY62" i="11"/>
  <c r="CX62" i="11"/>
  <c r="CW62" i="11"/>
  <c r="CV62" i="11"/>
  <c r="CS62" i="11"/>
  <c r="CQ62" i="11"/>
  <c r="CP62" i="11"/>
  <c r="CO62" i="11"/>
  <c r="CN62" i="11"/>
  <c r="CK62" i="11"/>
  <c r="CI62" i="11"/>
  <c r="CH62" i="11"/>
  <c r="CG62" i="11"/>
  <c r="CF62" i="11"/>
  <c r="CC62" i="11"/>
  <c r="CA62" i="11"/>
  <c r="BZ62" i="11"/>
  <c r="BY62" i="11"/>
  <c r="BX62" i="11"/>
  <c r="BU62" i="11"/>
  <c r="BS62" i="11"/>
  <c r="BR62" i="11"/>
  <c r="BQ62" i="11"/>
  <c r="BP62" i="11"/>
  <c r="DY61" i="11"/>
  <c r="DW61" i="11"/>
  <c r="DV61" i="11"/>
  <c r="DU61" i="11"/>
  <c r="DT61" i="11"/>
  <c r="DQ61" i="11"/>
  <c r="DO61" i="11"/>
  <c r="DN61" i="11"/>
  <c r="DM61" i="11"/>
  <c r="DL61" i="11"/>
  <c r="DI61" i="11"/>
  <c r="DG61" i="11"/>
  <c r="DF61" i="11"/>
  <c r="DE61" i="11"/>
  <c r="DD61" i="11"/>
  <c r="DA61" i="11"/>
  <c r="CZ61" i="11"/>
  <c r="CY61" i="11"/>
  <c r="CX61" i="11"/>
  <c r="CW61" i="11"/>
  <c r="CV61" i="11"/>
  <c r="CS61" i="11"/>
  <c r="CQ61" i="11"/>
  <c r="CP61" i="11"/>
  <c r="CO61" i="11"/>
  <c r="CN61" i="11"/>
  <c r="CK61" i="11"/>
  <c r="CI61" i="11"/>
  <c r="CH61" i="11"/>
  <c r="CG61" i="11"/>
  <c r="CF61" i="11"/>
  <c r="CC61" i="11"/>
  <c r="CB61" i="11"/>
  <c r="CA61" i="11"/>
  <c r="BZ61" i="11"/>
  <c r="BY61" i="11"/>
  <c r="BX61" i="11"/>
  <c r="BU61" i="11"/>
  <c r="BS61" i="11"/>
  <c r="BR61" i="11"/>
  <c r="BQ61" i="11"/>
  <c r="BP61" i="11"/>
  <c r="DY60" i="11"/>
  <c r="DW60" i="11"/>
  <c r="DV60" i="11"/>
  <c r="DU60" i="11"/>
  <c r="DT60" i="11"/>
  <c r="DQ60" i="11"/>
  <c r="DO60" i="11"/>
  <c r="DN60" i="11"/>
  <c r="DM60" i="11"/>
  <c r="DL60" i="11"/>
  <c r="DI60" i="11"/>
  <c r="DG60" i="11"/>
  <c r="DF60" i="11"/>
  <c r="DE60" i="11"/>
  <c r="DD60" i="11"/>
  <c r="DA60" i="11"/>
  <c r="CY60" i="11"/>
  <c r="CX60" i="11"/>
  <c r="CW60" i="11"/>
  <c r="CV60" i="11"/>
  <c r="CS60" i="11"/>
  <c r="CQ60" i="11"/>
  <c r="CP60" i="11"/>
  <c r="CO60" i="11"/>
  <c r="CN60" i="11"/>
  <c r="CK60" i="11"/>
  <c r="CI60" i="11"/>
  <c r="CH60" i="11"/>
  <c r="CG60" i="11"/>
  <c r="CF60" i="11"/>
  <c r="CC60" i="11"/>
  <c r="CA60" i="11"/>
  <c r="BZ60" i="11"/>
  <c r="BY60" i="11"/>
  <c r="BX60" i="11"/>
  <c r="BU60" i="11"/>
  <c r="BS60" i="11"/>
  <c r="BR60" i="11"/>
  <c r="BQ60" i="11"/>
  <c r="BP60" i="11"/>
  <c r="DY59" i="11"/>
  <c r="DW59" i="11"/>
  <c r="DV59" i="11"/>
  <c r="DU59" i="11"/>
  <c r="DT59" i="11"/>
  <c r="DQ59" i="11"/>
  <c r="DO59" i="11"/>
  <c r="DN59" i="11"/>
  <c r="DM59" i="11"/>
  <c r="DL59" i="11"/>
  <c r="DI59" i="11"/>
  <c r="DG59" i="11"/>
  <c r="DF59" i="11"/>
  <c r="DE59" i="11"/>
  <c r="DD59" i="11"/>
  <c r="DA59" i="11"/>
  <c r="CZ59" i="11"/>
  <c r="CY59" i="11"/>
  <c r="CX59" i="11"/>
  <c r="CW59" i="11"/>
  <c r="CV59" i="11"/>
  <c r="CS59" i="11"/>
  <c r="CQ59" i="11"/>
  <c r="CP59" i="11"/>
  <c r="CO59" i="11"/>
  <c r="CN59" i="11"/>
  <c r="CK59" i="11"/>
  <c r="CI59" i="11"/>
  <c r="CH59" i="11"/>
  <c r="CG59" i="11"/>
  <c r="CF59" i="11"/>
  <c r="CC59" i="11"/>
  <c r="CA59" i="11"/>
  <c r="BZ59" i="11"/>
  <c r="BY59" i="11"/>
  <c r="BX59" i="11"/>
  <c r="BU59" i="11"/>
  <c r="BS59" i="11"/>
  <c r="BR59" i="11"/>
  <c r="BQ59" i="11"/>
  <c r="BP59" i="11"/>
  <c r="DY58" i="11"/>
  <c r="DW58" i="11"/>
  <c r="DV58" i="11"/>
  <c r="DU58" i="11"/>
  <c r="DT58" i="11"/>
  <c r="DQ58" i="11"/>
  <c r="DO58" i="11"/>
  <c r="DN58" i="11"/>
  <c r="DM58" i="11"/>
  <c r="DL58" i="11"/>
  <c r="DI58" i="11"/>
  <c r="DG58" i="11"/>
  <c r="DF58" i="11"/>
  <c r="DE58" i="11"/>
  <c r="DD58" i="11"/>
  <c r="DA58" i="11"/>
  <c r="CY58" i="11"/>
  <c r="CX58" i="11"/>
  <c r="CW58" i="11"/>
  <c r="CV58" i="11"/>
  <c r="CS58" i="11"/>
  <c r="CR58" i="11"/>
  <c r="CQ58" i="11"/>
  <c r="CP58" i="11"/>
  <c r="CO58" i="11"/>
  <c r="CN58" i="11"/>
  <c r="CK58" i="11"/>
  <c r="CI58" i="11"/>
  <c r="CH58" i="11"/>
  <c r="CG58" i="11"/>
  <c r="CF58" i="11"/>
  <c r="CC58" i="11"/>
  <c r="CA58" i="11"/>
  <c r="BZ58" i="11"/>
  <c r="BY58" i="11"/>
  <c r="BX58" i="11"/>
  <c r="BU58" i="11"/>
  <c r="BS58" i="11"/>
  <c r="BR58" i="11"/>
  <c r="BQ58" i="11"/>
  <c r="BP58" i="11"/>
  <c r="DY57" i="11"/>
  <c r="DW57" i="11"/>
  <c r="DV57" i="11"/>
  <c r="DU57" i="11"/>
  <c r="DT57" i="11"/>
  <c r="DQ57" i="11"/>
  <c r="DO57" i="11"/>
  <c r="DN57" i="11"/>
  <c r="DM57" i="11"/>
  <c r="DL57" i="11"/>
  <c r="DI57" i="11"/>
  <c r="DG57" i="11"/>
  <c r="DF57" i="11"/>
  <c r="DE57" i="11"/>
  <c r="DD57" i="11"/>
  <c r="DA57" i="11"/>
  <c r="CY57" i="11"/>
  <c r="CX57" i="11"/>
  <c r="CW57" i="11"/>
  <c r="CV57" i="11"/>
  <c r="CS57" i="11"/>
  <c r="CQ57" i="11"/>
  <c r="CP57" i="11"/>
  <c r="CO57" i="11"/>
  <c r="CN57" i="11"/>
  <c r="CK57" i="11"/>
  <c r="CI57" i="11"/>
  <c r="CH57" i="11"/>
  <c r="CG57" i="11"/>
  <c r="CF57" i="11"/>
  <c r="CC57" i="11"/>
  <c r="CA57" i="11"/>
  <c r="BZ57" i="11"/>
  <c r="BY57" i="11"/>
  <c r="BX57" i="11"/>
  <c r="BU57" i="11"/>
  <c r="BS57" i="11"/>
  <c r="BR57" i="11"/>
  <c r="BQ57" i="11"/>
  <c r="BP57" i="11"/>
  <c r="DY56" i="11"/>
  <c r="DW56" i="11"/>
  <c r="DV56" i="11"/>
  <c r="DU56" i="11"/>
  <c r="DT56" i="11"/>
  <c r="DQ56" i="11"/>
  <c r="DO56" i="11"/>
  <c r="DN56" i="11"/>
  <c r="DM56" i="11"/>
  <c r="DL56" i="11"/>
  <c r="DI56" i="11"/>
  <c r="DG56" i="11"/>
  <c r="DF56" i="11"/>
  <c r="DE56" i="11"/>
  <c r="DD56" i="11"/>
  <c r="DA56" i="11"/>
  <c r="CY56" i="11"/>
  <c r="CX56" i="11"/>
  <c r="CW56" i="11"/>
  <c r="CV56" i="11"/>
  <c r="CS56" i="11"/>
  <c r="CQ56" i="11"/>
  <c r="CP56" i="11"/>
  <c r="CO56" i="11"/>
  <c r="CN56" i="11"/>
  <c r="CK56" i="11"/>
  <c r="CI56" i="11"/>
  <c r="CH56" i="11"/>
  <c r="CG56" i="11"/>
  <c r="CF56" i="11"/>
  <c r="CC56" i="11"/>
  <c r="CA56" i="11"/>
  <c r="BZ56" i="11"/>
  <c r="BY56" i="11"/>
  <c r="BX56" i="11"/>
  <c r="BU56" i="11"/>
  <c r="BS56" i="11"/>
  <c r="BR56" i="11"/>
  <c r="BQ56" i="11"/>
  <c r="BP56" i="11"/>
  <c r="DY55" i="11"/>
  <c r="DX55" i="11"/>
  <c r="DW55" i="11"/>
  <c r="DV55" i="11"/>
  <c r="DU55" i="11"/>
  <c r="DT55" i="11"/>
  <c r="DQ55" i="11"/>
  <c r="DO55" i="11"/>
  <c r="DN55" i="11"/>
  <c r="DM55" i="11"/>
  <c r="DL55" i="11"/>
  <c r="DJ55" i="11"/>
  <c r="DI55" i="11"/>
  <c r="DG55" i="11"/>
  <c r="DF55" i="11"/>
  <c r="DE55" i="11"/>
  <c r="DD55" i="11"/>
  <c r="DA55" i="11"/>
  <c r="CY55" i="11"/>
  <c r="CX55" i="11"/>
  <c r="CW55" i="11"/>
  <c r="CV55" i="11"/>
  <c r="CS55" i="11"/>
  <c r="CR55" i="11"/>
  <c r="CQ55" i="11"/>
  <c r="CP55" i="11"/>
  <c r="CO55" i="11"/>
  <c r="CN55" i="11"/>
  <c r="CK55" i="11"/>
  <c r="CI55" i="11"/>
  <c r="CH55" i="11"/>
  <c r="CG55" i="11"/>
  <c r="CF55" i="11"/>
  <c r="CC55" i="11"/>
  <c r="CA55" i="11"/>
  <c r="BZ55" i="11"/>
  <c r="BY55" i="11"/>
  <c r="BX55" i="11"/>
  <c r="BU55" i="11"/>
  <c r="BT55" i="11"/>
  <c r="BS55" i="11"/>
  <c r="BR55" i="11"/>
  <c r="BQ55" i="11"/>
  <c r="BP55" i="11"/>
  <c r="DY54" i="11"/>
  <c r="DW54" i="11"/>
  <c r="DV54" i="11"/>
  <c r="DU54" i="11"/>
  <c r="DT54" i="11"/>
  <c r="DQ54" i="11"/>
  <c r="DO54" i="11"/>
  <c r="DN54" i="11"/>
  <c r="DM54" i="11"/>
  <c r="DL54" i="11"/>
  <c r="DI54" i="11"/>
  <c r="DG54" i="11"/>
  <c r="DF54" i="11"/>
  <c r="DE54" i="11"/>
  <c r="DD54" i="11"/>
  <c r="DA54" i="11"/>
  <c r="CY54" i="11"/>
  <c r="CX54" i="11"/>
  <c r="CW54" i="11"/>
  <c r="CV54" i="11"/>
  <c r="CT54" i="11"/>
  <c r="CS54" i="11"/>
  <c r="CQ54" i="11"/>
  <c r="CP54" i="11"/>
  <c r="CO54" i="11"/>
  <c r="CN54" i="11"/>
  <c r="CK54" i="11"/>
  <c r="CI54" i="11"/>
  <c r="CH54" i="11"/>
  <c r="CG54" i="11"/>
  <c r="CF54" i="11"/>
  <c r="CC54" i="11"/>
  <c r="CA54" i="11"/>
  <c r="BZ54" i="11"/>
  <c r="BY54" i="11"/>
  <c r="BX54" i="11"/>
  <c r="BU54" i="11"/>
  <c r="BS54" i="11"/>
  <c r="BR54" i="11"/>
  <c r="BQ54" i="11"/>
  <c r="BP54" i="11"/>
  <c r="DY53" i="11"/>
  <c r="DW53" i="11"/>
  <c r="DV53" i="11"/>
  <c r="DU53" i="11"/>
  <c r="DT53" i="11"/>
  <c r="DQ53" i="11"/>
  <c r="DO53" i="11"/>
  <c r="DN53" i="11"/>
  <c r="DM53" i="11"/>
  <c r="DL53" i="11"/>
  <c r="DI53" i="11"/>
  <c r="DG53" i="11"/>
  <c r="DF53" i="11"/>
  <c r="DE53" i="11"/>
  <c r="DD53" i="11"/>
  <c r="DA53" i="11"/>
  <c r="CY53" i="11"/>
  <c r="CX53" i="11"/>
  <c r="CW53" i="11"/>
  <c r="CV53" i="11"/>
  <c r="CS53" i="11"/>
  <c r="CQ53" i="11"/>
  <c r="CP53" i="11"/>
  <c r="CO53" i="11"/>
  <c r="CN53" i="11"/>
  <c r="CK53" i="11"/>
  <c r="CI53" i="11"/>
  <c r="CH53" i="11"/>
  <c r="CG53" i="11"/>
  <c r="CF53" i="11"/>
  <c r="CC53" i="11"/>
  <c r="CA53" i="11"/>
  <c r="BZ53" i="11"/>
  <c r="BY53" i="11"/>
  <c r="BX53" i="11"/>
  <c r="BU53" i="11"/>
  <c r="BS53" i="11"/>
  <c r="BR53" i="11"/>
  <c r="BQ53" i="11"/>
  <c r="BP53" i="11"/>
  <c r="DY52" i="11"/>
  <c r="DW52" i="11"/>
  <c r="DV52" i="11"/>
  <c r="DU52" i="11"/>
  <c r="DT52" i="11"/>
  <c r="DQ52" i="11"/>
  <c r="DP52" i="11"/>
  <c r="DO52" i="11"/>
  <c r="DN52" i="11"/>
  <c r="DM52" i="11"/>
  <c r="DL52" i="11"/>
  <c r="DI52" i="11"/>
  <c r="DG52" i="11"/>
  <c r="DF52" i="11"/>
  <c r="DE52" i="11"/>
  <c r="DD52" i="11"/>
  <c r="DA52" i="11"/>
  <c r="CY52" i="11"/>
  <c r="CX52" i="11"/>
  <c r="CW52" i="11"/>
  <c r="CV52" i="11"/>
  <c r="CS52" i="11"/>
  <c r="CQ52" i="11"/>
  <c r="CP52" i="11"/>
  <c r="CO52" i="11"/>
  <c r="CN52" i="11"/>
  <c r="CK52" i="11"/>
  <c r="CI52" i="11"/>
  <c r="CH52" i="11"/>
  <c r="CG52" i="11"/>
  <c r="CF52" i="11"/>
  <c r="CC52" i="11"/>
  <c r="CA52" i="11"/>
  <c r="BZ52" i="11"/>
  <c r="BY52" i="11"/>
  <c r="BX52" i="11"/>
  <c r="BU52" i="11"/>
  <c r="BS52" i="11"/>
  <c r="BR52" i="11"/>
  <c r="BQ52" i="11"/>
  <c r="BP52" i="11"/>
  <c r="DY51" i="11"/>
  <c r="DW51" i="11"/>
  <c r="DV51" i="11"/>
  <c r="DU51" i="11"/>
  <c r="DT51" i="11"/>
  <c r="DQ51" i="11"/>
  <c r="DO51" i="11"/>
  <c r="DN51" i="11"/>
  <c r="DM51" i="11"/>
  <c r="DL51" i="11"/>
  <c r="DI51" i="11"/>
  <c r="DG51" i="11"/>
  <c r="DF51" i="11"/>
  <c r="DE51" i="11"/>
  <c r="DD51" i="11"/>
  <c r="DA51" i="11"/>
  <c r="CY51" i="11"/>
  <c r="CX51" i="11"/>
  <c r="CW51" i="11"/>
  <c r="CV51" i="11"/>
  <c r="CS51" i="11"/>
  <c r="CQ51" i="11"/>
  <c r="CP51" i="11"/>
  <c r="CO51" i="11"/>
  <c r="CN51" i="11"/>
  <c r="CK51" i="11"/>
  <c r="CJ51" i="11"/>
  <c r="CI51" i="11"/>
  <c r="CH51" i="11"/>
  <c r="CG51" i="11"/>
  <c r="CF51" i="11"/>
  <c r="CC51" i="11"/>
  <c r="CA51" i="11"/>
  <c r="BZ51" i="11"/>
  <c r="BY51" i="11"/>
  <c r="BX51" i="11"/>
  <c r="BU51" i="11"/>
  <c r="BS51" i="11"/>
  <c r="BR51" i="11"/>
  <c r="BQ51" i="11"/>
  <c r="BP51" i="11"/>
  <c r="DY50" i="11"/>
  <c r="DX50" i="11"/>
  <c r="DW50" i="11"/>
  <c r="DV50" i="11"/>
  <c r="DU50" i="11"/>
  <c r="DT50" i="11"/>
  <c r="DQ50" i="11"/>
  <c r="DO50" i="11"/>
  <c r="DN50" i="11"/>
  <c r="DM50" i="11"/>
  <c r="DL50" i="11"/>
  <c r="DI50" i="11"/>
  <c r="DG50" i="11"/>
  <c r="DF50" i="11"/>
  <c r="DE50" i="11"/>
  <c r="DD50" i="11"/>
  <c r="DA50" i="11"/>
  <c r="CY50" i="11"/>
  <c r="CX50" i="11"/>
  <c r="CW50" i="11"/>
  <c r="CV50" i="11"/>
  <c r="CS50" i="11"/>
  <c r="CQ50" i="11"/>
  <c r="CP50" i="11"/>
  <c r="CO50" i="11"/>
  <c r="CN50" i="11"/>
  <c r="CK50" i="11"/>
  <c r="CI50" i="11"/>
  <c r="CH50" i="11"/>
  <c r="CG50" i="11"/>
  <c r="CF50" i="11"/>
  <c r="CC50" i="11"/>
  <c r="CA50" i="11"/>
  <c r="BZ50" i="11"/>
  <c r="BY50" i="11"/>
  <c r="BX50" i="11"/>
  <c r="BU50" i="11"/>
  <c r="BS50" i="11"/>
  <c r="BR50" i="11"/>
  <c r="BQ50" i="11"/>
  <c r="BP50" i="11"/>
  <c r="DY49" i="11"/>
  <c r="DW49" i="11"/>
  <c r="DV49" i="11"/>
  <c r="DU49" i="11"/>
  <c r="DT49" i="11"/>
  <c r="DQ49" i="11"/>
  <c r="DO49" i="11"/>
  <c r="DN49" i="11"/>
  <c r="DM49" i="11"/>
  <c r="DL49" i="11"/>
  <c r="DI49" i="11"/>
  <c r="DG49" i="11"/>
  <c r="DF49" i="11"/>
  <c r="DE49" i="11"/>
  <c r="DD49" i="11"/>
  <c r="DA49" i="11"/>
  <c r="CY49" i="11"/>
  <c r="CX49" i="11"/>
  <c r="CW49" i="11"/>
  <c r="CV49" i="11"/>
  <c r="CS49" i="11"/>
  <c r="CQ49" i="11"/>
  <c r="CP49" i="11"/>
  <c r="CO49" i="11"/>
  <c r="CN49" i="11"/>
  <c r="CK49" i="11"/>
  <c r="CJ49" i="11"/>
  <c r="CI49" i="11"/>
  <c r="CH49" i="11"/>
  <c r="CG49" i="11"/>
  <c r="CF49" i="11"/>
  <c r="CC49" i="11"/>
  <c r="CA49" i="11"/>
  <c r="BZ49" i="11"/>
  <c r="BY49" i="11"/>
  <c r="BX49" i="11"/>
  <c r="BU49" i="11"/>
  <c r="BS49" i="11"/>
  <c r="BR49" i="11"/>
  <c r="BQ49" i="11"/>
  <c r="BP49" i="11"/>
  <c r="DY48" i="11"/>
  <c r="DX48" i="11"/>
  <c r="DW48" i="11"/>
  <c r="DV48" i="11"/>
  <c r="DU48" i="11"/>
  <c r="DT48" i="11"/>
  <c r="DQ48" i="11"/>
  <c r="DO48" i="11"/>
  <c r="DN48" i="11"/>
  <c r="DM48" i="11"/>
  <c r="DL48" i="11"/>
  <c r="DI48" i="11"/>
  <c r="DG48" i="11"/>
  <c r="DF48" i="11"/>
  <c r="DE48" i="11"/>
  <c r="DD48" i="11"/>
  <c r="DA48" i="11"/>
  <c r="CY48" i="11"/>
  <c r="CX48" i="11"/>
  <c r="CW48" i="11"/>
  <c r="CV48" i="11"/>
  <c r="CS48" i="11"/>
  <c r="CQ48" i="11"/>
  <c r="CP48" i="11"/>
  <c r="CO48" i="11"/>
  <c r="CN48" i="11"/>
  <c r="CK48" i="11"/>
  <c r="CI48" i="11"/>
  <c r="CH48" i="11"/>
  <c r="CG48" i="11"/>
  <c r="CF48" i="11"/>
  <c r="CC48" i="11"/>
  <c r="CA48" i="11"/>
  <c r="BZ48" i="11"/>
  <c r="BY48" i="11"/>
  <c r="BX48" i="11"/>
  <c r="BU48" i="11"/>
  <c r="BS48" i="11"/>
  <c r="BR48" i="11"/>
  <c r="BQ48" i="11"/>
  <c r="BP48" i="11"/>
  <c r="DY47" i="11"/>
  <c r="DW47" i="11"/>
  <c r="DV47" i="11"/>
  <c r="DU47" i="11"/>
  <c r="DT47" i="11"/>
  <c r="DQ47" i="11"/>
  <c r="DO47" i="11"/>
  <c r="DN47" i="11"/>
  <c r="DM47" i="11"/>
  <c r="DL47" i="11"/>
  <c r="DI47" i="11"/>
  <c r="DH47" i="11"/>
  <c r="DG47" i="11"/>
  <c r="DF47" i="11"/>
  <c r="DE47" i="11"/>
  <c r="DD47" i="11"/>
  <c r="DA47" i="11"/>
  <c r="CY47" i="11"/>
  <c r="CX47" i="11"/>
  <c r="CW47" i="11"/>
  <c r="CV47" i="11"/>
  <c r="CS47" i="11"/>
  <c r="CQ47" i="11"/>
  <c r="CP47" i="11"/>
  <c r="CO47" i="11"/>
  <c r="CN47" i="11"/>
  <c r="CK47" i="11"/>
  <c r="CI47" i="11"/>
  <c r="CH47" i="11"/>
  <c r="CG47" i="11"/>
  <c r="CF47" i="11"/>
  <c r="CC47" i="11"/>
  <c r="CA47" i="11"/>
  <c r="BZ47" i="11"/>
  <c r="BY47" i="11"/>
  <c r="BX47" i="11"/>
  <c r="BU47" i="11"/>
  <c r="BS47" i="11"/>
  <c r="BR47" i="11"/>
  <c r="BQ47" i="11"/>
  <c r="BP47" i="11"/>
  <c r="DY46" i="11"/>
  <c r="DW46" i="11"/>
  <c r="DV46" i="11"/>
  <c r="DU46" i="11"/>
  <c r="DT46" i="11"/>
  <c r="DQ46" i="11"/>
  <c r="DO46" i="11"/>
  <c r="DN46" i="11"/>
  <c r="DM46" i="11"/>
  <c r="DL46" i="11"/>
  <c r="DI46" i="11"/>
  <c r="DG46" i="11"/>
  <c r="DF46" i="11"/>
  <c r="DE46" i="11"/>
  <c r="DD46" i="11"/>
  <c r="DA46" i="11"/>
  <c r="CY46" i="11"/>
  <c r="CX46" i="11"/>
  <c r="CW46" i="11"/>
  <c r="CV46" i="11"/>
  <c r="CT46" i="11"/>
  <c r="CS46" i="11"/>
  <c r="CQ46" i="11"/>
  <c r="CP46" i="11"/>
  <c r="CO46" i="11"/>
  <c r="CN46" i="11"/>
  <c r="CK46" i="11"/>
  <c r="CI46" i="11"/>
  <c r="CH46" i="11"/>
  <c r="CG46" i="11"/>
  <c r="CF46" i="11"/>
  <c r="CC46" i="11"/>
  <c r="CB46" i="11"/>
  <c r="CA46" i="11"/>
  <c r="BZ46" i="11"/>
  <c r="BY46" i="11"/>
  <c r="BX46" i="11"/>
  <c r="BU46" i="11"/>
  <c r="BS46" i="11"/>
  <c r="BR46" i="11"/>
  <c r="BQ46" i="11"/>
  <c r="BP46" i="11"/>
  <c r="DY39" i="11"/>
  <c r="DW39" i="11"/>
  <c r="DV39" i="11"/>
  <c r="DU39" i="11"/>
  <c r="DT39" i="11"/>
  <c r="DQ39" i="11"/>
  <c r="DP39" i="11"/>
  <c r="DO39" i="11"/>
  <c r="DN39" i="11"/>
  <c r="DM39" i="11"/>
  <c r="DL39" i="11"/>
  <c r="DI39" i="11"/>
  <c r="DG39" i="11"/>
  <c r="DF39" i="11"/>
  <c r="DE39" i="11"/>
  <c r="DD39" i="11"/>
  <c r="DA39" i="11"/>
  <c r="CY39" i="11"/>
  <c r="CX39" i="11"/>
  <c r="CW39" i="11"/>
  <c r="CV39" i="11"/>
  <c r="CS39" i="11"/>
  <c r="CQ39" i="11"/>
  <c r="CP39" i="11"/>
  <c r="CO39" i="11"/>
  <c r="CN39" i="11"/>
  <c r="CK39" i="11"/>
  <c r="CI39" i="11"/>
  <c r="CH39" i="11"/>
  <c r="CG39" i="11"/>
  <c r="CF39" i="11"/>
  <c r="CC39" i="11"/>
  <c r="CA39" i="11"/>
  <c r="BZ39" i="11"/>
  <c r="BY39" i="11"/>
  <c r="BX39" i="11"/>
  <c r="BU39" i="11"/>
  <c r="BS39" i="11"/>
  <c r="BR39" i="11"/>
  <c r="BQ39" i="11"/>
  <c r="BP39" i="11"/>
  <c r="DY38" i="11"/>
  <c r="DW38" i="11"/>
  <c r="DV38" i="11"/>
  <c r="DU38" i="11"/>
  <c r="DT38" i="11"/>
  <c r="DQ38" i="11"/>
  <c r="DO38" i="11"/>
  <c r="DN38" i="11"/>
  <c r="DM38" i="11"/>
  <c r="DL38" i="11"/>
  <c r="DI38" i="11"/>
  <c r="DG38" i="11"/>
  <c r="DF38" i="11"/>
  <c r="DE38" i="11"/>
  <c r="DD38" i="11"/>
  <c r="DA38" i="11"/>
  <c r="CY38" i="11"/>
  <c r="CX38" i="11"/>
  <c r="CW38" i="11"/>
  <c r="CV38" i="11"/>
  <c r="CS38" i="11"/>
  <c r="CQ38" i="11"/>
  <c r="CP38" i="11"/>
  <c r="CO38" i="11"/>
  <c r="CN38" i="11"/>
  <c r="CK38" i="11"/>
  <c r="CI38" i="11"/>
  <c r="CH38" i="11"/>
  <c r="CG38" i="11"/>
  <c r="CF38" i="11"/>
  <c r="CC38" i="11"/>
  <c r="CB38" i="11"/>
  <c r="CA38" i="11"/>
  <c r="BZ38" i="11"/>
  <c r="BY38" i="11"/>
  <c r="BX38" i="11"/>
  <c r="BU38" i="11"/>
  <c r="BS38" i="11"/>
  <c r="BR38" i="11"/>
  <c r="BQ38" i="11"/>
  <c r="BP38" i="11"/>
  <c r="DY37" i="11"/>
  <c r="DW37" i="11"/>
  <c r="DV37" i="11"/>
  <c r="DU37" i="11"/>
  <c r="DT37" i="11"/>
  <c r="DQ37" i="11"/>
  <c r="DP37" i="11"/>
  <c r="DO37" i="11"/>
  <c r="DN37" i="11"/>
  <c r="DM37" i="11"/>
  <c r="DL37" i="11"/>
  <c r="DI37" i="11"/>
  <c r="DG37" i="11"/>
  <c r="DF37" i="11"/>
  <c r="DE37" i="11"/>
  <c r="DD37" i="11"/>
  <c r="DA37" i="11"/>
  <c r="CY37" i="11"/>
  <c r="CX37" i="11"/>
  <c r="CW37" i="11"/>
  <c r="CV37" i="11"/>
  <c r="CS37" i="11"/>
  <c r="CQ37" i="11"/>
  <c r="CP37" i="11"/>
  <c r="CO37" i="11"/>
  <c r="CN37" i="11"/>
  <c r="CK37" i="11"/>
  <c r="CI37" i="11"/>
  <c r="CH37" i="11"/>
  <c r="CG37" i="11"/>
  <c r="CF37" i="11"/>
  <c r="CC37" i="11"/>
  <c r="CA37" i="11"/>
  <c r="BZ37" i="11"/>
  <c r="BY37" i="11"/>
  <c r="BX37" i="11"/>
  <c r="BU37" i="11"/>
  <c r="BT37" i="11"/>
  <c r="BS37" i="11"/>
  <c r="BR37" i="11"/>
  <c r="BQ37" i="11"/>
  <c r="BP37" i="11"/>
  <c r="DY36" i="11"/>
  <c r="DW36" i="11"/>
  <c r="DV36" i="11"/>
  <c r="DU36" i="11"/>
  <c r="DT36" i="11"/>
  <c r="DQ36" i="11"/>
  <c r="DO36" i="11"/>
  <c r="DN36" i="11"/>
  <c r="DM36" i="11"/>
  <c r="DL36" i="11"/>
  <c r="DI36" i="11"/>
  <c r="DG36" i="11"/>
  <c r="DF36" i="11"/>
  <c r="DE36" i="11"/>
  <c r="DD36" i="11"/>
  <c r="DA36" i="11"/>
  <c r="CY36" i="11"/>
  <c r="CX36" i="11"/>
  <c r="CW36" i="11"/>
  <c r="CV36" i="11"/>
  <c r="CS36" i="11"/>
  <c r="CQ36" i="11"/>
  <c r="CP36" i="11"/>
  <c r="CO36" i="11"/>
  <c r="CN36" i="11"/>
  <c r="CK36" i="11"/>
  <c r="CI36" i="11"/>
  <c r="CH36" i="11"/>
  <c r="CG36" i="11"/>
  <c r="CF36" i="11"/>
  <c r="CC36" i="11"/>
  <c r="CA36" i="11"/>
  <c r="BZ36" i="11"/>
  <c r="BY36" i="11"/>
  <c r="BX36" i="11"/>
  <c r="BU36" i="11"/>
  <c r="BS36" i="11"/>
  <c r="BR36" i="11"/>
  <c r="BQ36" i="11"/>
  <c r="BP36" i="11"/>
  <c r="DY35" i="11"/>
  <c r="DW35" i="11"/>
  <c r="DV35" i="11"/>
  <c r="DU35" i="11"/>
  <c r="DT35" i="11"/>
  <c r="DQ35" i="11"/>
  <c r="DO35" i="11"/>
  <c r="DN35" i="11"/>
  <c r="DM35" i="11"/>
  <c r="DL35" i="11"/>
  <c r="DI35" i="11"/>
  <c r="DG35" i="11"/>
  <c r="DF35" i="11"/>
  <c r="DE35" i="11"/>
  <c r="DD35" i="11"/>
  <c r="DA35" i="11"/>
  <c r="CZ35" i="11"/>
  <c r="CY35" i="11"/>
  <c r="CX35" i="11"/>
  <c r="CW35" i="11"/>
  <c r="CV35" i="11"/>
  <c r="CS35" i="11"/>
  <c r="CQ35" i="11"/>
  <c r="CP35" i="11"/>
  <c r="CO35" i="11"/>
  <c r="CN35" i="11"/>
  <c r="CK35" i="11"/>
  <c r="CI35" i="11"/>
  <c r="CH35" i="11"/>
  <c r="CG35" i="11"/>
  <c r="CF35" i="11"/>
  <c r="CC35" i="11"/>
  <c r="CA35" i="11"/>
  <c r="BZ35" i="11"/>
  <c r="BY35" i="11"/>
  <c r="BX35" i="11"/>
  <c r="BU35" i="11"/>
  <c r="BS35" i="11"/>
  <c r="BR35" i="11"/>
  <c r="BQ35" i="11"/>
  <c r="BP35" i="11"/>
  <c r="DY34" i="11"/>
  <c r="DW34" i="11"/>
  <c r="DV34" i="11"/>
  <c r="DU34" i="11"/>
  <c r="DT34" i="11"/>
  <c r="DQ34" i="11"/>
  <c r="DO34" i="11"/>
  <c r="DN34" i="11"/>
  <c r="DM34" i="11"/>
  <c r="DL34" i="11"/>
  <c r="DI34" i="11"/>
  <c r="DG34" i="11"/>
  <c r="DF34" i="11"/>
  <c r="DE34" i="11"/>
  <c r="DD34" i="11"/>
  <c r="DA34" i="11"/>
  <c r="CY34" i="11"/>
  <c r="CX34" i="11"/>
  <c r="CW34" i="11"/>
  <c r="CV34" i="11"/>
  <c r="CS34" i="11"/>
  <c r="CQ34" i="11"/>
  <c r="CP34" i="11"/>
  <c r="CO34" i="11"/>
  <c r="CN34" i="11"/>
  <c r="CK34" i="11"/>
  <c r="CI34" i="11"/>
  <c r="CH34" i="11"/>
  <c r="CG34" i="11"/>
  <c r="CF34" i="11"/>
  <c r="CC34" i="11"/>
  <c r="CA34" i="11"/>
  <c r="BZ34" i="11"/>
  <c r="BY34" i="11"/>
  <c r="BX34" i="11"/>
  <c r="BU34" i="11"/>
  <c r="BS34" i="11"/>
  <c r="BR34" i="11"/>
  <c r="BQ34" i="11"/>
  <c r="BP34" i="11"/>
  <c r="DY33" i="11"/>
  <c r="DW33" i="11"/>
  <c r="DV33" i="11"/>
  <c r="DU33" i="11"/>
  <c r="DT33" i="11"/>
  <c r="DQ33" i="11"/>
  <c r="DO33" i="11"/>
  <c r="DN33" i="11"/>
  <c r="DM33" i="11"/>
  <c r="DL33" i="11"/>
  <c r="DI33" i="11"/>
  <c r="DG33" i="11"/>
  <c r="DF33" i="11"/>
  <c r="DE33" i="11"/>
  <c r="DD33" i="11"/>
  <c r="DA33" i="11"/>
  <c r="CY33" i="11"/>
  <c r="CX33" i="11"/>
  <c r="CW33" i="11"/>
  <c r="CV33" i="11"/>
  <c r="CS33" i="11"/>
  <c r="CQ33" i="11"/>
  <c r="CP33" i="11"/>
  <c r="CO33" i="11"/>
  <c r="CN33" i="11"/>
  <c r="CK33" i="11"/>
  <c r="CI33" i="11"/>
  <c r="CH33" i="11"/>
  <c r="CG33" i="11"/>
  <c r="CF33" i="11"/>
  <c r="CC33" i="11"/>
  <c r="CA33" i="11"/>
  <c r="BZ33" i="11"/>
  <c r="BY33" i="11"/>
  <c r="BX33" i="11"/>
  <c r="BU33" i="11"/>
  <c r="BS33" i="11"/>
  <c r="BR33" i="11"/>
  <c r="BQ33" i="11"/>
  <c r="BP33" i="11"/>
  <c r="DY32" i="11"/>
  <c r="DW32" i="11"/>
  <c r="DV32" i="11"/>
  <c r="DU32" i="11"/>
  <c r="DT32" i="11"/>
  <c r="DQ32" i="11"/>
  <c r="DO32" i="11"/>
  <c r="DN32" i="11"/>
  <c r="DM32" i="11"/>
  <c r="DL32" i="11"/>
  <c r="DI32" i="11"/>
  <c r="DG32" i="11"/>
  <c r="DF32" i="11"/>
  <c r="DE32" i="11"/>
  <c r="DD32" i="11"/>
  <c r="DA32" i="11"/>
  <c r="CZ32" i="11"/>
  <c r="CY32" i="11"/>
  <c r="CX32" i="11"/>
  <c r="CW32" i="11"/>
  <c r="CV32" i="11"/>
  <c r="CS32" i="11"/>
  <c r="CQ32" i="11"/>
  <c r="CP32" i="11"/>
  <c r="CO32" i="11"/>
  <c r="CN32" i="11"/>
  <c r="CK32" i="11"/>
  <c r="CI32" i="11"/>
  <c r="CH32" i="11"/>
  <c r="CG32" i="11"/>
  <c r="CF32" i="11"/>
  <c r="CC32" i="11"/>
  <c r="CB32" i="11"/>
  <c r="CA32" i="11"/>
  <c r="BZ32" i="11"/>
  <c r="BY32" i="11"/>
  <c r="BX32" i="11"/>
  <c r="BU32" i="11"/>
  <c r="BS32" i="11"/>
  <c r="BR32" i="11"/>
  <c r="BQ32" i="11"/>
  <c r="BP32" i="11"/>
  <c r="DY31" i="11"/>
  <c r="DW31" i="11"/>
  <c r="DV31" i="11"/>
  <c r="DU31" i="11"/>
  <c r="DT31" i="11"/>
  <c r="DQ31" i="11"/>
  <c r="DO31" i="11"/>
  <c r="DN31" i="11"/>
  <c r="DM31" i="11"/>
  <c r="DL31" i="11"/>
  <c r="DI31" i="11"/>
  <c r="DG31" i="11"/>
  <c r="DF31" i="11"/>
  <c r="DE31" i="11"/>
  <c r="DD31" i="11"/>
  <c r="DB31" i="11"/>
  <c r="DA31" i="11"/>
  <c r="CY31" i="11"/>
  <c r="CX31" i="11"/>
  <c r="CW31" i="11"/>
  <c r="CV31" i="11"/>
  <c r="CS31" i="11"/>
  <c r="CQ31" i="11"/>
  <c r="CP31" i="11"/>
  <c r="CO31" i="11"/>
  <c r="CN31" i="11"/>
  <c r="CK31" i="11"/>
  <c r="CI31" i="11"/>
  <c r="CH31" i="11"/>
  <c r="CG31" i="11"/>
  <c r="CF31" i="11"/>
  <c r="CC31" i="11"/>
  <c r="CA31" i="11"/>
  <c r="BZ31" i="11"/>
  <c r="BY31" i="11"/>
  <c r="BX31" i="11"/>
  <c r="BU31" i="11"/>
  <c r="BS31" i="11"/>
  <c r="BR31" i="11"/>
  <c r="BQ31" i="11"/>
  <c r="BP31" i="11"/>
  <c r="DY30" i="11"/>
  <c r="DW30" i="11"/>
  <c r="DV30" i="11"/>
  <c r="DU30" i="11"/>
  <c r="DT30" i="11"/>
  <c r="DQ30" i="11"/>
  <c r="DO30" i="11"/>
  <c r="DN30" i="11"/>
  <c r="DM30" i="11"/>
  <c r="DL30" i="11"/>
  <c r="DI30" i="11"/>
  <c r="DG30" i="11"/>
  <c r="DF30" i="11"/>
  <c r="DE30" i="11"/>
  <c r="DD30" i="11"/>
  <c r="DA30" i="11"/>
  <c r="CY30" i="11"/>
  <c r="CX30" i="11"/>
  <c r="CW30" i="11"/>
  <c r="CV30" i="11"/>
  <c r="CS30" i="11"/>
  <c r="CQ30" i="11"/>
  <c r="CP30" i="11"/>
  <c r="CO30" i="11"/>
  <c r="CN30" i="11"/>
  <c r="CK30" i="11"/>
  <c r="CI30" i="11"/>
  <c r="CH30" i="11"/>
  <c r="CG30" i="11"/>
  <c r="CF30" i="11"/>
  <c r="CC30" i="11"/>
  <c r="CA30" i="11"/>
  <c r="BZ30" i="11"/>
  <c r="BY30" i="11"/>
  <c r="BX30" i="11"/>
  <c r="BU30" i="11"/>
  <c r="BS30" i="11"/>
  <c r="BR30" i="11"/>
  <c r="BQ30" i="11"/>
  <c r="BP30" i="11"/>
  <c r="DY29" i="11"/>
  <c r="DX29" i="11"/>
  <c r="DW29" i="11"/>
  <c r="DV29" i="11"/>
  <c r="DU29" i="11"/>
  <c r="DT29" i="11"/>
  <c r="DQ29" i="11"/>
  <c r="DO29" i="11"/>
  <c r="DN29" i="11"/>
  <c r="DM29" i="11"/>
  <c r="DL29" i="11"/>
  <c r="DI29" i="11"/>
  <c r="DG29" i="11"/>
  <c r="DF29" i="11"/>
  <c r="DE29" i="11"/>
  <c r="DD29" i="11"/>
  <c r="DB29" i="11"/>
  <c r="DA29" i="11"/>
  <c r="CY29" i="11"/>
  <c r="CX29" i="11"/>
  <c r="CW29" i="11"/>
  <c r="CV29" i="11"/>
  <c r="CS29" i="11"/>
  <c r="CR29" i="11"/>
  <c r="CQ29" i="11"/>
  <c r="CP29" i="11"/>
  <c r="CO29" i="11"/>
  <c r="CN29" i="11"/>
  <c r="CK29" i="11"/>
  <c r="CI29" i="11"/>
  <c r="CH29" i="11"/>
  <c r="CG29" i="11"/>
  <c r="CF29" i="11"/>
  <c r="CC29" i="11"/>
  <c r="CA29" i="11"/>
  <c r="BZ29" i="11"/>
  <c r="BY29" i="11"/>
  <c r="BX29" i="11"/>
  <c r="BU29" i="11"/>
  <c r="BT29" i="11"/>
  <c r="BS29" i="11"/>
  <c r="BR29" i="11"/>
  <c r="BQ29" i="11"/>
  <c r="BP29" i="11"/>
  <c r="DY28" i="11"/>
  <c r="DW28" i="11"/>
  <c r="DV28" i="11"/>
  <c r="DU28" i="11"/>
  <c r="DT28" i="11"/>
  <c r="DQ28" i="11"/>
  <c r="DO28" i="11"/>
  <c r="DN28" i="11"/>
  <c r="DM28" i="11"/>
  <c r="DL28" i="11"/>
  <c r="DI28" i="11"/>
  <c r="DG28" i="11"/>
  <c r="DF28" i="11"/>
  <c r="DE28" i="11"/>
  <c r="DD28" i="11"/>
  <c r="DA28" i="11"/>
  <c r="CY28" i="11"/>
  <c r="CX28" i="11"/>
  <c r="CW28" i="11"/>
  <c r="CV28" i="11"/>
  <c r="CS28" i="11"/>
  <c r="CQ28" i="11"/>
  <c r="CP28" i="11"/>
  <c r="CO28" i="11"/>
  <c r="CN28" i="11"/>
  <c r="CK28" i="11"/>
  <c r="CI28" i="11"/>
  <c r="CH28" i="11"/>
  <c r="CG28" i="11"/>
  <c r="CF28" i="11"/>
  <c r="CC28" i="11"/>
  <c r="CA28" i="11"/>
  <c r="BZ28" i="11"/>
  <c r="BY28" i="11"/>
  <c r="BX28" i="11"/>
  <c r="BU28" i="11"/>
  <c r="BS28" i="11"/>
  <c r="BR28" i="11"/>
  <c r="BQ28" i="11"/>
  <c r="BP28" i="11"/>
  <c r="DY27" i="11"/>
  <c r="DW27" i="11"/>
  <c r="DV27" i="11"/>
  <c r="DU27" i="11"/>
  <c r="DT27" i="11"/>
  <c r="DQ27" i="11"/>
  <c r="DO27" i="11"/>
  <c r="DN27" i="11"/>
  <c r="DM27" i="11"/>
  <c r="DL27" i="11"/>
  <c r="DI27" i="11"/>
  <c r="DG27" i="11"/>
  <c r="DF27" i="11"/>
  <c r="DE27" i="11"/>
  <c r="DD27" i="11"/>
  <c r="DA27" i="11"/>
  <c r="CY27" i="11"/>
  <c r="CX27" i="11"/>
  <c r="CW27" i="11"/>
  <c r="CV27" i="11"/>
  <c r="CS27" i="11"/>
  <c r="CQ27" i="11"/>
  <c r="CP27" i="11"/>
  <c r="CO27" i="11"/>
  <c r="CN27" i="11"/>
  <c r="CK27" i="11"/>
  <c r="CI27" i="11"/>
  <c r="CH27" i="11"/>
  <c r="CG27" i="11"/>
  <c r="CF27" i="11"/>
  <c r="CC27" i="11"/>
  <c r="CA27" i="11"/>
  <c r="BZ27" i="11"/>
  <c r="BY27" i="11"/>
  <c r="BX27" i="11"/>
  <c r="BU27" i="11"/>
  <c r="BS27" i="11"/>
  <c r="BR27" i="11"/>
  <c r="BQ27" i="11"/>
  <c r="BP27" i="11"/>
  <c r="DY26" i="11"/>
  <c r="DW26" i="11"/>
  <c r="DV26" i="11"/>
  <c r="DU26" i="11"/>
  <c r="DT26" i="11"/>
  <c r="DQ26" i="11"/>
  <c r="DO26" i="11"/>
  <c r="DN26" i="11"/>
  <c r="DM26" i="11"/>
  <c r="DL26" i="11"/>
  <c r="DI26" i="11"/>
  <c r="DG26" i="11"/>
  <c r="DF26" i="11"/>
  <c r="DE26" i="11"/>
  <c r="DD26" i="11"/>
  <c r="DA26" i="11"/>
  <c r="CY26" i="11"/>
  <c r="CX26" i="11"/>
  <c r="CW26" i="11"/>
  <c r="CV26" i="11"/>
  <c r="CS26" i="11"/>
  <c r="CQ26" i="11"/>
  <c r="CP26" i="11"/>
  <c r="CO26" i="11"/>
  <c r="CN26" i="11"/>
  <c r="CK26" i="11"/>
  <c r="CJ26" i="11"/>
  <c r="CI26" i="11"/>
  <c r="CH26" i="11"/>
  <c r="CG26" i="11"/>
  <c r="CF26" i="11"/>
  <c r="CC26" i="11"/>
  <c r="CA26" i="11"/>
  <c r="BZ26" i="11"/>
  <c r="BY26" i="11"/>
  <c r="BX26" i="11"/>
  <c r="BU26" i="11"/>
  <c r="BS26" i="11"/>
  <c r="BR26" i="11"/>
  <c r="BQ26" i="11"/>
  <c r="BP26" i="11"/>
  <c r="DY25" i="11"/>
  <c r="DX25" i="11"/>
  <c r="DW25" i="11"/>
  <c r="DV25" i="11"/>
  <c r="DU25" i="11"/>
  <c r="DT25" i="11"/>
  <c r="DQ25" i="11"/>
  <c r="DO25" i="11"/>
  <c r="DN25" i="11"/>
  <c r="DM25" i="11"/>
  <c r="DL25" i="11"/>
  <c r="DI25" i="11"/>
  <c r="DG25" i="11"/>
  <c r="DF25" i="11"/>
  <c r="DE25" i="11"/>
  <c r="DD25" i="11"/>
  <c r="DA25" i="11"/>
  <c r="CY25" i="11"/>
  <c r="CX25" i="11"/>
  <c r="CW25" i="11"/>
  <c r="CV25" i="11"/>
  <c r="CS25" i="11"/>
  <c r="CQ25" i="11"/>
  <c r="CP25" i="11"/>
  <c r="CO25" i="11"/>
  <c r="CN25" i="11"/>
  <c r="CL25" i="11"/>
  <c r="CK25" i="11"/>
  <c r="CI25" i="11"/>
  <c r="CH25" i="11"/>
  <c r="CG25" i="11"/>
  <c r="CF25" i="11"/>
  <c r="CC25" i="11"/>
  <c r="CA25" i="11"/>
  <c r="BZ25" i="11"/>
  <c r="BY25" i="11"/>
  <c r="BX25" i="11"/>
  <c r="BU25" i="11"/>
  <c r="BS25" i="11"/>
  <c r="BR25" i="11"/>
  <c r="BQ25" i="11"/>
  <c r="BP25" i="11"/>
  <c r="DY24" i="11"/>
  <c r="DW24" i="11"/>
  <c r="DV24" i="11"/>
  <c r="DU24" i="11"/>
  <c r="DT24" i="11"/>
  <c r="DQ24" i="11"/>
  <c r="DO24" i="11"/>
  <c r="DN24" i="11"/>
  <c r="DM24" i="11"/>
  <c r="DL24" i="11"/>
  <c r="DI24" i="11"/>
  <c r="DH24" i="11"/>
  <c r="DG24" i="11"/>
  <c r="DF24" i="11"/>
  <c r="DE24" i="11"/>
  <c r="DD24" i="11"/>
  <c r="DA24" i="11"/>
  <c r="CY24" i="11"/>
  <c r="CX24" i="11"/>
  <c r="CW24" i="11"/>
  <c r="CV24" i="11"/>
  <c r="CS24" i="11"/>
  <c r="CQ24" i="11"/>
  <c r="CP24" i="11"/>
  <c r="CO24" i="11"/>
  <c r="CN24" i="11"/>
  <c r="CK24" i="11"/>
  <c r="CJ24" i="11"/>
  <c r="CI24" i="11"/>
  <c r="CH24" i="11"/>
  <c r="CG24" i="11"/>
  <c r="CF24" i="11"/>
  <c r="CC24" i="11"/>
  <c r="CA24" i="11"/>
  <c r="BZ24" i="11"/>
  <c r="BY24" i="11"/>
  <c r="BX24" i="11"/>
  <c r="BU24" i="11"/>
  <c r="BS24" i="11"/>
  <c r="BR24" i="11"/>
  <c r="BQ24" i="11"/>
  <c r="BP24" i="11"/>
  <c r="DY23" i="11"/>
  <c r="DW23" i="11"/>
  <c r="DV23" i="11"/>
  <c r="DU23" i="11"/>
  <c r="DT23" i="11"/>
  <c r="DQ23" i="11"/>
  <c r="DO23" i="11"/>
  <c r="DN23" i="11"/>
  <c r="DM23" i="11"/>
  <c r="DL23" i="11"/>
  <c r="DI23" i="11"/>
  <c r="DG23" i="11"/>
  <c r="DF23" i="11"/>
  <c r="DE23" i="11"/>
  <c r="DD23" i="11"/>
  <c r="DA23" i="11"/>
  <c r="CY23" i="11"/>
  <c r="CX23" i="11"/>
  <c r="CW23" i="11"/>
  <c r="CV23" i="11"/>
  <c r="CS23" i="11"/>
  <c r="CQ23" i="11"/>
  <c r="CP23" i="11"/>
  <c r="CO23" i="11"/>
  <c r="CN23" i="11"/>
  <c r="CL23" i="11"/>
  <c r="CK23" i="11"/>
  <c r="CI23" i="11"/>
  <c r="CH23" i="11"/>
  <c r="CG23" i="11"/>
  <c r="CF23" i="11"/>
  <c r="CC23" i="11"/>
  <c r="CA23" i="11"/>
  <c r="BZ23" i="11"/>
  <c r="BY23" i="11"/>
  <c r="BX23" i="11"/>
  <c r="BU23" i="11"/>
  <c r="BT23" i="11"/>
  <c r="BS23" i="11"/>
  <c r="BR23" i="11"/>
  <c r="BQ23" i="11"/>
  <c r="BP23" i="11"/>
  <c r="DY22" i="11"/>
  <c r="DW22" i="11"/>
  <c r="DV22" i="11"/>
  <c r="DU22" i="11"/>
  <c r="DT22" i="11"/>
  <c r="DQ22" i="11"/>
  <c r="DO22" i="11"/>
  <c r="DN22" i="11"/>
  <c r="DM22" i="11"/>
  <c r="DL22" i="11"/>
  <c r="DI22" i="11"/>
  <c r="DH22" i="11"/>
  <c r="DG22" i="11"/>
  <c r="DF22" i="11"/>
  <c r="DE22" i="11"/>
  <c r="DD22" i="11"/>
  <c r="DA22" i="11"/>
  <c r="CY22" i="11"/>
  <c r="CX22" i="11"/>
  <c r="CW22" i="11"/>
  <c r="CV22" i="11"/>
  <c r="CS22" i="11"/>
  <c r="CQ22" i="11"/>
  <c r="CP22" i="11"/>
  <c r="CO22" i="11"/>
  <c r="CN22" i="11"/>
  <c r="CK22" i="11"/>
  <c r="CI22" i="11"/>
  <c r="CH22" i="11"/>
  <c r="CG22" i="11"/>
  <c r="CF22" i="11"/>
  <c r="CC22" i="11"/>
  <c r="CA22" i="11"/>
  <c r="BZ22" i="11"/>
  <c r="BY22" i="11"/>
  <c r="BX22" i="11"/>
  <c r="BU22" i="11"/>
  <c r="BS22" i="11"/>
  <c r="BR22" i="11"/>
  <c r="BQ22" i="11"/>
  <c r="BP22" i="11"/>
  <c r="DY21" i="11"/>
  <c r="DW21" i="11"/>
  <c r="DV21" i="11"/>
  <c r="DU21" i="11"/>
  <c r="DT21" i="11"/>
  <c r="DQ21" i="11"/>
  <c r="DO21" i="11"/>
  <c r="DN21" i="11"/>
  <c r="DM21" i="11"/>
  <c r="DL21" i="11"/>
  <c r="DI21" i="11"/>
  <c r="DG21" i="11"/>
  <c r="DF21" i="11"/>
  <c r="DE21" i="11"/>
  <c r="DD21" i="11"/>
  <c r="DB21" i="11"/>
  <c r="DA21" i="11"/>
  <c r="CY21" i="11"/>
  <c r="CX21" i="11"/>
  <c r="CW21" i="11"/>
  <c r="CV21" i="11"/>
  <c r="CS21" i="11"/>
  <c r="CR21" i="11"/>
  <c r="CQ21" i="11"/>
  <c r="CP21" i="11"/>
  <c r="CO21" i="11"/>
  <c r="CN21" i="11"/>
  <c r="CK21" i="11"/>
  <c r="CI21" i="11"/>
  <c r="CH21" i="11"/>
  <c r="CG21" i="11"/>
  <c r="CF21" i="11"/>
  <c r="CC21" i="11"/>
  <c r="CA21" i="11"/>
  <c r="BZ21" i="11"/>
  <c r="BY21" i="11"/>
  <c r="BX21" i="11"/>
  <c r="BU21" i="11"/>
  <c r="BT21" i="11"/>
  <c r="BS21" i="11"/>
  <c r="BR21" i="11"/>
  <c r="BQ21" i="11"/>
  <c r="BP21" i="11"/>
  <c r="DY20" i="11"/>
  <c r="DW20" i="11"/>
  <c r="DV20" i="11"/>
  <c r="DU20" i="11"/>
  <c r="DT20" i="11"/>
  <c r="DQ20" i="11"/>
  <c r="DO20" i="11"/>
  <c r="DN20" i="11"/>
  <c r="DM20" i="11"/>
  <c r="DL20" i="11"/>
  <c r="DI20" i="11"/>
  <c r="DG20" i="11"/>
  <c r="DF20" i="11"/>
  <c r="DE20" i="11"/>
  <c r="DD20" i="11"/>
  <c r="DA20" i="11"/>
  <c r="CY20" i="11"/>
  <c r="CX20" i="11"/>
  <c r="CW20" i="11"/>
  <c r="CV20" i="11"/>
  <c r="CS20" i="11"/>
  <c r="CQ20" i="11"/>
  <c r="CP20" i="11"/>
  <c r="CO20" i="11"/>
  <c r="CN20" i="11"/>
  <c r="CK20" i="11"/>
  <c r="CI20" i="11"/>
  <c r="CH20" i="11"/>
  <c r="CG20" i="11"/>
  <c r="CF20" i="11"/>
  <c r="CC20" i="11"/>
  <c r="CA20" i="11"/>
  <c r="BZ20" i="11"/>
  <c r="BY20" i="11"/>
  <c r="BX20" i="11"/>
  <c r="BU20" i="11"/>
  <c r="BS20" i="11"/>
  <c r="BR20" i="11"/>
  <c r="BQ20" i="11"/>
  <c r="BP20" i="11"/>
  <c r="DY19" i="11"/>
  <c r="DW19" i="11"/>
  <c r="DV19" i="11"/>
  <c r="DU19" i="11"/>
  <c r="DT19" i="11"/>
  <c r="DS19" i="11"/>
  <c r="DQ19" i="11"/>
  <c r="DO19" i="11"/>
  <c r="DN19" i="11"/>
  <c r="DM19" i="11"/>
  <c r="DL19" i="11"/>
  <c r="DI19" i="11"/>
  <c r="DG19" i="11"/>
  <c r="DF19" i="11"/>
  <c r="DE19" i="11"/>
  <c r="DD19" i="11"/>
  <c r="DA19" i="11"/>
  <c r="CY19" i="11"/>
  <c r="CX19" i="11"/>
  <c r="CW19" i="11"/>
  <c r="CV19" i="11"/>
  <c r="CU19" i="11"/>
  <c r="CS19" i="11"/>
  <c r="CQ19" i="11"/>
  <c r="CP19" i="11"/>
  <c r="CO19" i="11"/>
  <c r="CN19" i="11"/>
  <c r="CK19" i="11"/>
  <c r="CI19" i="11"/>
  <c r="CH19" i="11"/>
  <c r="CG19" i="11"/>
  <c r="CF19" i="11"/>
  <c r="CE19" i="11"/>
  <c r="CC19" i="11"/>
  <c r="CA19" i="11"/>
  <c r="BZ19" i="11"/>
  <c r="BY19" i="11"/>
  <c r="BX19" i="11"/>
  <c r="BW19" i="11"/>
  <c r="BU19" i="11"/>
  <c r="BS19" i="11"/>
  <c r="BR19" i="11"/>
  <c r="BQ19" i="11"/>
  <c r="BP19" i="11"/>
  <c r="DY18" i="11"/>
  <c r="DW18" i="11"/>
  <c r="DV18" i="11"/>
  <c r="DU18" i="11"/>
  <c r="DT18" i="11"/>
  <c r="DS18" i="11"/>
  <c r="DQ18" i="11"/>
  <c r="DO18" i="11"/>
  <c r="DN18" i="11"/>
  <c r="DM18" i="11"/>
  <c r="DL18" i="11"/>
  <c r="DI18" i="11"/>
  <c r="DG18" i="11"/>
  <c r="DF18" i="11"/>
  <c r="DE18" i="11"/>
  <c r="DD18" i="11"/>
  <c r="DA18" i="11"/>
  <c r="CY18" i="11"/>
  <c r="CX18" i="11"/>
  <c r="CW18" i="11"/>
  <c r="CV18" i="11"/>
  <c r="CU18" i="11"/>
  <c r="CS18" i="11"/>
  <c r="CQ18" i="11"/>
  <c r="CP18" i="11"/>
  <c r="CO18" i="11"/>
  <c r="CN18" i="11"/>
  <c r="CK18" i="11"/>
  <c r="CI18" i="11"/>
  <c r="CH18" i="11"/>
  <c r="CG18" i="11"/>
  <c r="CF18" i="11"/>
  <c r="CE18" i="11"/>
  <c r="CC18" i="11"/>
  <c r="CA18" i="11"/>
  <c r="BZ18" i="11"/>
  <c r="BY18" i="11"/>
  <c r="BX18" i="11"/>
  <c r="BW18" i="11"/>
  <c r="BU18" i="11"/>
  <c r="BS18" i="11"/>
  <c r="BR18" i="11"/>
  <c r="BQ18" i="11"/>
  <c r="BP18" i="11"/>
  <c r="DY17" i="11"/>
  <c r="DW17" i="11"/>
  <c r="DV17" i="11"/>
  <c r="DU17" i="11"/>
  <c r="DT17" i="11"/>
  <c r="DS17" i="11"/>
  <c r="DQ17" i="11"/>
  <c r="DO17" i="11"/>
  <c r="DN17" i="11"/>
  <c r="DM17" i="11"/>
  <c r="DL17" i="11"/>
  <c r="DI17" i="11"/>
  <c r="DG17" i="11"/>
  <c r="DF17" i="11"/>
  <c r="DE17" i="11"/>
  <c r="DD17" i="11"/>
  <c r="DA17" i="11"/>
  <c r="CY17" i="11"/>
  <c r="CX17" i="11"/>
  <c r="CW17" i="11"/>
  <c r="CV17" i="11"/>
  <c r="CU17" i="11"/>
  <c r="CS17" i="11"/>
  <c r="CQ17" i="11"/>
  <c r="CP17" i="11"/>
  <c r="CO17" i="11"/>
  <c r="CN17" i="11"/>
  <c r="CK17" i="11"/>
  <c r="CI17" i="11"/>
  <c r="CH17" i="11"/>
  <c r="CG17" i="11"/>
  <c r="CF17" i="11"/>
  <c r="CE17" i="11"/>
  <c r="CC17" i="11"/>
  <c r="CA17" i="11"/>
  <c r="BZ17" i="11"/>
  <c r="BY17" i="11"/>
  <c r="BX17" i="11"/>
  <c r="BW17" i="11"/>
  <c r="BU17" i="11"/>
  <c r="BS17" i="11"/>
  <c r="BR17" i="11"/>
  <c r="BQ17" i="11"/>
  <c r="BP17" i="11"/>
  <c r="DY16" i="11"/>
  <c r="DW16" i="11"/>
  <c r="DV16" i="11"/>
  <c r="DU16" i="11"/>
  <c r="DT16" i="11"/>
  <c r="DS16" i="11"/>
  <c r="DQ16" i="11"/>
  <c r="DO16" i="11"/>
  <c r="DN16" i="11"/>
  <c r="DM16" i="11"/>
  <c r="DL16" i="11"/>
  <c r="DI16" i="11"/>
  <c r="DG16" i="11"/>
  <c r="DF16" i="11"/>
  <c r="DE16" i="11"/>
  <c r="DD16" i="11"/>
  <c r="DA16" i="11"/>
  <c r="CY16" i="11"/>
  <c r="CX16" i="11"/>
  <c r="CW16" i="11"/>
  <c r="CV16" i="11"/>
  <c r="CU16" i="11"/>
  <c r="CS16" i="11"/>
  <c r="CQ16" i="11"/>
  <c r="CP16" i="11"/>
  <c r="CO16" i="11"/>
  <c r="CN16" i="11"/>
  <c r="CK16" i="11"/>
  <c r="CI16" i="11"/>
  <c r="CH16" i="11"/>
  <c r="CG16" i="11"/>
  <c r="CF16" i="11"/>
  <c r="CE16" i="11"/>
  <c r="CC16" i="11"/>
  <c r="CA16" i="11"/>
  <c r="BZ16" i="11"/>
  <c r="BY16" i="11"/>
  <c r="BX16" i="11"/>
  <c r="BW16" i="11"/>
  <c r="BU16" i="11"/>
  <c r="BS16" i="11"/>
  <c r="BR16" i="11"/>
  <c r="BQ16" i="11"/>
  <c r="BP16" i="11"/>
  <c r="DY15" i="11"/>
  <c r="DW15" i="11"/>
  <c r="DV15" i="11"/>
  <c r="DU15" i="11"/>
  <c r="DT15" i="11"/>
  <c r="DS15" i="11"/>
  <c r="DQ15" i="11"/>
  <c r="DO15" i="11"/>
  <c r="DN15" i="11"/>
  <c r="DM15" i="11"/>
  <c r="DL15" i="11"/>
  <c r="DI15" i="11"/>
  <c r="DG15" i="11"/>
  <c r="DF15" i="11"/>
  <c r="DE15" i="11"/>
  <c r="DD15" i="11"/>
  <c r="DA15" i="11"/>
  <c r="CY15" i="11"/>
  <c r="CX15" i="11"/>
  <c r="CW15" i="11"/>
  <c r="CV15" i="11"/>
  <c r="CU15" i="11"/>
  <c r="CS15" i="11"/>
  <c r="CQ15" i="11"/>
  <c r="CP15" i="11"/>
  <c r="CO15" i="11"/>
  <c r="CN15" i="11"/>
  <c r="CK15" i="11"/>
  <c r="CI15" i="11"/>
  <c r="CH15" i="11"/>
  <c r="CG15" i="11"/>
  <c r="CF15" i="11"/>
  <c r="CE15" i="11"/>
  <c r="CC15" i="11"/>
  <c r="CA15" i="11"/>
  <c r="BZ15" i="11"/>
  <c r="BY15" i="11"/>
  <c r="BX15" i="11"/>
  <c r="BW15" i="11"/>
  <c r="BU15" i="11"/>
  <c r="BS15" i="11"/>
  <c r="BR15" i="11"/>
  <c r="BQ15" i="11"/>
  <c r="BP15" i="11"/>
  <c r="DY14" i="11"/>
  <c r="DW14" i="11"/>
  <c r="DV14" i="11"/>
  <c r="DU14" i="11"/>
  <c r="DT14" i="11"/>
  <c r="DS14" i="11"/>
  <c r="DQ14" i="11"/>
  <c r="DO14" i="11"/>
  <c r="DN14" i="11"/>
  <c r="DM14" i="11"/>
  <c r="DL14" i="11"/>
  <c r="DI14" i="11"/>
  <c r="DG14" i="11"/>
  <c r="DF14" i="11"/>
  <c r="DE14" i="11"/>
  <c r="DD14" i="11"/>
  <c r="DA14" i="11"/>
  <c r="CY14" i="11"/>
  <c r="CX14" i="11"/>
  <c r="CW14" i="11"/>
  <c r="CV14" i="11"/>
  <c r="CU14" i="11"/>
  <c r="CS14" i="11"/>
  <c r="CQ14" i="11"/>
  <c r="CP14" i="11"/>
  <c r="CO14" i="11"/>
  <c r="CN14" i="11"/>
  <c r="CK14" i="11"/>
  <c r="CI14" i="11"/>
  <c r="CH14" i="11"/>
  <c r="CG14" i="11"/>
  <c r="CF14" i="11"/>
  <c r="CE14" i="11"/>
  <c r="CC14" i="11"/>
  <c r="CA14" i="11"/>
  <c r="BZ14" i="11"/>
  <c r="BY14" i="11"/>
  <c r="BX14" i="11"/>
  <c r="BW14" i="11"/>
  <c r="BU14" i="11"/>
  <c r="BS14" i="11"/>
  <c r="BR14" i="11"/>
  <c r="BQ14" i="11"/>
  <c r="BP14" i="11"/>
  <c r="DY13" i="11"/>
  <c r="DW13" i="11"/>
  <c r="DV13" i="11"/>
  <c r="DU13" i="11"/>
  <c r="DT13" i="11"/>
  <c r="DS13" i="11"/>
  <c r="DQ13" i="11"/>
  <c r="DO13" i="11"/>
  <c r="DN13" i="11"/>
  <c r="DM13" i="11"/>
  <c r="DL13" i="11"/>
  <c r="DK13" i="11"/>
  <c r="DI13" i="11"/>
  <c r="DH13" i="11"/>
  <c r="DG13" i="11"/>
  <c r="DF13" i="11"/>
  <c r="DE13" i="11"/>
  <c r="DD13" i="11"/>
  <c r="DC13" i="11"/>
  <c r="DA13" i="11"/>
  <c r="CZ13" i="11"/>
  <c r="CY13" i="11"/>
  <c r="CX13" i="11"/>
  <c r="CW13" i="11"/>
  <c r="CV13" i="11"/>
  <c r="CU13" i="11"/>
  <c r="CS13" i="11"/>
  <c r="CQ13" i="11"/>
  <c r="CP13" i="11"/>
  <c r="CO13" i="11"/>
  <c r="CN13" i="11"/>
  <c r="CM13" i="11"/>
  <c r="CK13" i="11"/>
  <c r="CI13" i="11"/>
  <c r="CH13" i="11"/>
  <c r="CG13" i="11"/>
  <c r="CF13" i="11"/>
  <c r="CE13" i="11"/>
  <c r="CC13" i="11"/>
  <c r="CA13" i="11"/>
  <c r="BZ13" i="11"/>
  <c r="BY13" i="11"/>
  <c r="BX13" i="11"/>
  <c r="BW13" i="11"/>
  <c r="BU13" i="11"/>
  <c r="BS13" i="11"/>
  <c r="BR13" i="11"/>
  <c r="BQ13" i="11"/>
  <c r="BP13" i="11"/>
  <c r="BO13" i="11"/>
  <c r="DY12" i="11"/>
  <c r="DW12" i="11"/>
  <c r="DV12" i="11"/>
  <c r="DU12" i="11"/>
  <c r="DT12" i="11"/>
  <c r="DS12" i="11"/>
  <c r="DQ12" i="11"/>
  <c r="DO12" i="11"/>
  <c r="DN12" i="11"/>
  <c r="DM12" i="11"/>
  <c r="DL12" i="11"/>
  <c r="DK12" i="11"/>
  <c r="DI12" i="11"/>
  <c r="DH12" i="11"/>
  <c r="DG12" i="11"/>
  <c r="DF12" i="11"/>
  <c r="DE12" i="11"/>
  <c r="DD12" i="11"/>
  <c r="DC12" i="11"/>
  <c r="DA12" i="11"/>
  <c r="CZ12" i="11"/>
  <c r="CY12" i="11"/>
  <c r="CX12" i="11"/>
  <c r="CW12" i="11"/>
  <c r="CV12" i="11"/>
  <c r="CU12" i="11"/>
  <c r="CS12" i="11"/>
  <c r="CQ12" i="11"/>
  <c r="CP12" i="11"/>
  <c r="CO12" i="11"/>
  <c r="CN12" i="11"/>
  <c r="CM12" i="11"/>
  <c r="CK12" i="11"/>
  <c r="CI12" i="11"/>
  <c r="CH12" i="11"/>
  <c r="CG12" i="11"/>
  <c r="CF12" i="11"/>
  <c r="CE12" i="11"/>
  <c r="CC12" i="11"/>
  <c r="CA12" i="11"/>
  <c r="BZ12" i="11"/>
  <c r="BY12" i="11"/>
  <c r="BX12" i="11"/>
  <c r="BW12" i="11"/>
  <c r="BU12" i="11"/>
  <c r="BS12" i="11"/>
  <c r="BR12" i="11"/>
  <c r="BQ12" i="11"/>
  <c r="BP12" i="11"/>
  <c r="BO12" i="11"/>
  <c r="DY11" i="11"/>
  <c r="DW11" i="11"/>
  <c r="DV11" i="11"/>
  <c r="DU11" i="11"/>
  <c r="DT11" i="11"/>
  <c r="DS11" i="11"/>
  <c r="DQ11" i="11"/>
  <c r="DO11" i="11"/>
  <c r="DN11" i="11"/>
  <c r="DM11" i="11"/>
  <c r="DL11" i="11"/>
  <c r="DK11" i="11"/>
  <c r="DI11" i="11"/>
  <c r="DH11" i="11"/>
  <c r="DG11" i="11"/>
  <c r="DF11" i="11"/>
  <c r="DE11" i="11"/>
  <c r="DD11" i="11"/>
  <c r="DC11" i="11"/>
  <c r="DA11" i="11"/>
  <c r="CZ11" i="11"/>
  <c r="CY11" i="11"/>
  <c r="CX11" i="11"/>
  <c r="CW11" i="11"/>
  <c r="CV11" i="11"/>
  <c r="CU11" i="11"/>
  <c r="CS11" i="11"/>
  <c r="CQ11" i="11"/>
  <c r="CP11" i="11"/>
  <c r="CO11" i="11"/>
  <c r="CN11" i="11"/>
  <c r="CM11" i="11"/>
  <c r="CK11" i="11"/>
  <c r="CI11" i="11"/>
  <c r="CH11" i="11"/>
  <c r="CG11" i="11"/>
  <c r="CF11" i="11"/>
  <c r="CE11" i="11"/>
  <c r="CC11" i="11"/>
  <c r="CA11" i="11"/>
  <c r="BZ11" i="11"/>
  <c r="BY11" i="11"/>
  <c r="BX11" i="11"/>
  <c r="BW11" i="11"/>
  <c r="BU11" i="11"/>
  <c r="BS11" i="11"/>
  <c r="BR11" i="11"/>
  <c r="BQ11" i="11"/>
  <c r="BP11" i="11"/>
  <c r="BO11" i="11"/>
  <c r="DY10" i="11"/>
  <c r="DW10" i="11"/>
  <c r="DV10" i="11"/>
  <c r="DU10" i="11"/>
  <c r="DT10" i="11"/>
  <c r="DS10" i="11"/>
  <c r="DQ10" i="11"/>
  <c r="DO10" i="11"/>
  <c r="DN10" i="11"/>
  <c r="DM10" i="11"/>
  <c r="DL10" i="11"/>
  <c r="DK10" i="11"/>
  <c r="DI10" i="11"/>
  <c r="DH10" i="11"/>
  <c r="DG10" i="11"/>
  <c r="DF10" i="11"/>
  <c r="DE10" i="11"/>
  <c r="DD10" i="11"/>
  <c r="DC10" i="11"/>
  <c r="DA10" i="11"/>
  <c r="CZ10" i="11"/>
  <c r="CY10" i="11"/>
  <c r="CX10" i="11"/>
  <c r="CW10" i="11"/>
  <c r="CV10" i="11"/>
  <c r="CU10" i="11"/>
  <c r="CS10" i="11"/>
  <c r="CQ10" i="11"/>
  <c r="CP10" i="11"/>
  <c r="CO10" i="11"/>
  <c r="CN10" i="11"/>
  <c r="CM10" i="11"/>
  <c r="CK10" i="11"/>
  <c r="CI10" i="11"/>
  <c r="CH10" i="11"/>
  <c r="CG10" i="11"/>
  <c r="CF10" i="11"/>
  <c r="CE10" i="11"/>
  <c r="CC10" i="11"/>
  <c r="CA10" i="11"/>
  <c r="BZ10" i="11"/>
  <c r="BY10" i="11"/>
  <c r="BX10" i="11"/>
  <c r="BW10" i="11"/>
  <c r="BU10" i="11"/>
  <c r="BS10" i="11"/>
  <c r="BR10" i="11"/>
  <c r="BQ10" i="11"/>
  <c r="BP10" i="11"/>
  <c r="BO10" i="11"/>
  <c r="DY9" i="11"/>
  <c r="DW9" i="11"/>
  <c r="DV9" i="11"/>
  <c r="DU9" i="11"/>
  <c r="DT9" i="11"/>
  <c r="DS9" i="11"/>
  <c r="DQ9" i="11"/>
  <c r="DO9" i="11"/>
  <c r="DN9" i="11"/>
  <c r="DM9" i="11"/>
  <c r="DL9" i="11"/>
  <c r="DK9" i="11"/>
  <c r="DI9" i="11"/>
  <c r="DH9" i="11"/>
  <c r="DG9" i="11"/>
  <c r="DF9" i="11"/>
  <c r="DE9" i="11"/>
  <c r="DD9" i="11"/>
  <c r="DC9" i="11"/>
  <c r="DA9" i="11"/>
  <c r="CZ9" i="11"/>
  <c r="CY9" i="11"/>
  <c r="CX9" i="11"/>
  <c r="CW9" i="11"/>
  <c r="CV9" i="11"/>
  <c r="CU9" i="11"/>
  <c r="CS9" i="11"/>
  <c r="CQ9" i="11"/>
  <c r="CP9" i="11"/>
  <c r="CO9" i="11"/>
  <c r="CN9" i="11"/>
  <c r="CM9" i="11"/>
  <c r="CK9" i="11"/>
  <c r="CI9" i="11"/>
  <c r="CH9" i="11"/>
  <c r="CG9" i="11"/>
  <c r="CF9" i="11"/>
  <c r="CE9" i="11"/>
  <c r="CC9" i="11"/>
  <c r="CA9" i="11"/>
  <c r="BZ9" i="11"/>
  <c r="BY9" i="11"/>
  <c r="BX9" i="11"/>
  <c r="BW9" i="11"/>
  <c r="BU9" i="11"/>
  <c r="BS9" i="11"/>
  <c r="BR9" i="11"/>
  <c r="BQ9" i="11"/>
  <c r="BP9" i="11"/>
  <c r="BO9" i="11"/>
  <c r="F118" i="9"/>
  <c r="AF107" i="9" s="1"/>
  <c r="E118" i="9"/>
  <c r="AE112" i="9" s="1"/>
  <c r="D118" i="9"/>
  <c r="AD109" i="9" s="1"/>
  <c r="C118" i="9"/>
  <c r="AC106" i="9" s="1"/>
  <c r="B118" i="9"/>
  <c r="AB111" i="9" s="1"/>
  <c r="AF69" i="9"/>
  <c r="AD69" i="9"/>
  <c r="AF67" i="9"/>
  <c r="AF61" i="9"/>
  <c r="AF59" i="9"/>
  <c r="AE58" i="9"/>
  <c r="AB57" i="9"/>
  <c r="AC55" i="9"/>
  <c r="AF53" i="9"/>
  <c r="AC52" i="9"/>
  <c r="AF51" i="9"/>
  <c r="AB50" i="9"/>
  <c r="AC49" i="9"/>
  <c r="AF39" i="9"/>
  <c r="AE39" i="9"/>
  <c r="AF37" i="9"/>
  <c r="AE37" i="9"/>
  <c r="AB37" i="9"/>
  <c r="AD33" i="9"/>
  <c r="AB32" i="9"/>
  <c r="AF31" i="9"/>
  <c r="AE31" i="9"/>
  <c r="AD31" i="9"/>
  <c r="AC31" i="9"/>
  <c r="AB30" i="9"/>
  <c r="AF29" i="9"/>
  <c r="AC28" i="9"/>
  <c r="AD25" i="9"/>
  <c r="AE24" i="9"/>
  <c r="AF23" i="9"/>
  <c r="AE22" i="9"/>
  <c r="AF21" i="9"/>
  <c r="AB21" i="9"/>
  <c r="AE19" i="9"/>
  <c r="AE18" i="9"/>
  <c r="AB16" i="9"/>
  <c r="AF15" i="9"/>
  <c r="AB14" i="9"/>
  <c r="AF13" i="9"/>
  <c r="AE13" i="9"/>
  <c r="AE10" i="9"/>
  <c r="AE9" i="9"/>
  <c r="Y118" i="13"/>
  <c r="X118" i="13"/>
  <c r="W118" i="13"/>
  <c r="V118" i="13"/>
  <c r="AV72" i="13" s="1"/>
  <c r="U118" i="13"/>
  <c r="AU37" i="13" s="1"/>
  <c r="T118" i="13"/>
  <c r="AT113" i="13" s="1"/>
  <c r="S118" i="13"/>
  <c r="R118" i="13"/>
  <c r="Q118" i="13"/>
  <c r="P118" i="13"/>
  <c r="O118" i="13"/>
  <c r="N118" i="13"/>
  <c r="AN72" i="13" s="1"/>
  <c r="M118" i="13"/>
  <c r="AM32" i="13" s="1"/>
  <c r="L118" i="13"/>
  <c r="AL113" i="13" s="1"/>
  <c r="K118" i="13"/>
  <c r="J118" i="13"/>
  <c r="I118" i="13"/>
  <c r="H118" i="13"/>
  <c r="G118" i="13"/>
  <c r="F118" i="13"/>
  <c r="AF92" i="13" s="1"/>
  <c r="E118" i="13"/>
  <c r="AE35" i="13" s="1"/>
  <c r="D118" i="13"/>
  <c r="AD113" i="13" s="1"/>
  <c r="C118" i="13"/>
  <c r="B118" i="13"/>
  <c r="AY113" i="13"/>
  <c r="AX113" i="13"/>
  <c r="AW113" i="13"/>
  <c r="AU113" i="13"/>
  <c r="AR113" i="13"/>
  <c r="AQ113" i="13"/>
  <c r="AP113" i="13"/>
  <c r="AO113" i="13"/>
  <c r="AJ113" i="13"/>
  <c r="AI113" i="13"/>
  <c r="AH113" i="13"/>
  <c r="AG113" i="13"/>
  <c r="AB113" i="13"/>
  <c r="AY112" i="13"/>
  <c r="AX112" i="13"/>
  <c r="AW112" i="13"/>
  <c r="AR112" i="13"/>
  <c r="AQ112" i="13"/>
  <c r="AP112" i="13"/>
  <c r="AO112" i="13"/>
  <c r="AL112" i="13"/>
  <c r="AJ112" i="13"/>
  <c r="AI112" i="13"/>
  <c r="AH112" i="13"/>
  <c r="AG112" i="13"/>
  <c r="AF112" i="13"/>
  <c r="AD112" i="13"/>
  <c r="AB112" i="13"/>
  <c r="AY111" i="13"/>
  <c r="AX111" i="13"/>
  <c r="AW111" i="13"/>
  <c r="AT111" i="13"/>
  <c r="AR111" i="13"/>
  <c r="AQ111" i="13"/>
  <c r="AP111" i="13"/>
  <c r="AO111" i="13"/>
  <c r="AL111" i="13"/>
  <c r="AJ111" i="13"/>
  <c r="AI111" i="13"/>
  <c r="AH111" i="13"/>
  <c r="AG111" i="13"/>
  <c r="AD111" i="13"/>
  <c r="AB111" i="13"/>
  <c r="AY110" i="13"/>
  <c r="AX110" i="13"/>
  <c r="AW110" i="13"/>
  <c r="AT110" i="13"/>
  <c r="AR110" i="13"/>
  <c r="AQ110" i="13"/>
  <c r="AP110" i="13"/>
  <c r="AO110" i="13"/>
  <c r="AL110" i="13"/>
  <c r="AJ110" i="13"/>
  <c r="AI110" i="13"/>
  <c r="AH110" i="13"/>
  <c r="AG110" i="13"/>
  <c r="AD110" i="13"/>
  <c r="AB110" i="13"/>
  <c r="AY109" i="13"/>
  <c r="AX109" i="13"/>
  <c r="AW109" i="13"/>
  <c r="AT109" i="13"/>
  <c r="AR109" i="13"/>
  <c r="AQ109" i="13"/>
  <c r="AP109" i="13"/>
  <c r="AO109" i="13"/>
  <c r="AL109" i="13"/>
  <c r="AJ109" i="13"/>
  <c r="AI109" i="13"/>
  <c r="AH109" i="13"/>
  <c r="AG109" i="13"/>
  <c r="AD109" i="13"/>
  <c r="AB109" i="13"/>
  <c r="AY108" i="13"/>
  <c r="AX108" i="13"/>
  <c r="AW108" i="13"/>
  <c r="AT108" i="13"/>
  <c r="AR108" i="13"/>
  <c r="AQ108" i="13"/>
  <c r="AP108" i="13"/>
  <c r="AO108" i="13"/>
  <c r="AL108" i="13"/>
  <c r="AJ108" i="13"/>
  <c r="AI108" i="13"/>
  <c r="AH108" i="13"/>
  <c r="AG108" i="13"/>
  <c r="AF108" i="13"/>
  <c r="AD108" i="13"/>
  <c r="AB108" i="13"/>
  <c r="AY107" i="13"/>
  <c r="AX107" i="13"/>
  <c r="AW107" i="13"/>
  <c r="AT107" i="13"/>
  <c r="AR107" i="13"/>
  <c r="AQ107" i="13"/>
  <c r="AP107" i="13"/>
  <c r="AO107" i="13"/>
  <c r="AL107" i="13"/>
  <c r="AJ107" i="13"/>
  <c r="AI107" i="13"/>
  <c r="AH107" i="13"/>
  <c r="AG107" i="13"/>
  <c r="AD107" i="13"/>
  <c r="AB107" i="13"/>
  <c r="AY106" i="13"/>
  <c r="AX106" i="13"/>
  <c r="AW106" i="13"/>
  <c r="AT106" i="13"/>
  <c r="AR106" i="13"/>
  <c r="AQ106" i="13"/>
  <c r="AP106" i="13"/>
  <c r="AO106" i="13"/>
  <c r="AL106" i="13"/>
  <c r="AJ106" i="13"/>
  <c r="AI106" i="13"/>
  <c r="AH106" i="13"/>
  <c r="AG106" i="13"/>
  <c r="AD106" i="13"/>
  <c r="AB106" i="13"/>
  <c r="AY105" i="13"/>
  <c r="AX105" i="13"/>
  <c r="AW105" i="13"/>
  <c r="AT105" i="13"/>
  <c r="AR105" i="13"/>
  <c r="AQ105" i="13"/>
  <c r="AP105" i="13"/>
  <c r="AO105" i="13"/>
  <c r="AL105" i="13"/>
  <c r="AJ105" i="13"/>
  <c r="AI105" i="13"/>
  <c r="AH105" i="13"/>
  <c r="AG105" i="13"/>
  <c r="AD105" i="13"/>
  <c r="AB105" i="13"/>
  <c r="AY104" i="13"/>
  <c r="AX104" i="13"/>
  <c r="AW104" i="13"/>
  <c r="AT104" i="13"/>
  <c r="AR104" i="13"/>
  <c r="AQ104" i="13"/>
  <c r="AP104" i="13"/>
  <c r="AO104" i="13"/>
  <c r="AL104" i="13"/>
  <c r="AJ104" i="13"/>
  <c r="AI104" i="13"/>
  <c r="AH104" i="13"/>
  <c r="AG104" i="13"/>
  <c r="AD104" i="13"/>
  <c r="AB104" i="13"/>
  <c r="AY103" i="13"/>
  <c r="AX103" i="13"/>
  <c r="AW103" i="13"/>
  <c r="AT103" i="13"/>
  <c r="AR103" i="13"/>
  <c r="AQ103" i="13"/>
  <c r="AP103" i="13"/>
  <c r="AO103" i="13"/>
  <c r="AL103" i="13"/>
  <c r="AJ103" i="13"/>
  <c r="AI103" i="13"/>
  <c r="AH103" i="13"/>
  <c r="AG103" i="13"/>
  <c r="AD103" i="13"/>
  <c r="AB103" i="13"/>
  <c r="AY102" i="13"/>
  <c r="AX102" i="13"/>
  <c r="AW102" i="13"/>
  <c r="AT102" i="13"/>
  <c r="AR102" i="13"/>
  <c r="AQ102" i="13"/>
  <c r="AP102" i="13"/>
  <c r="AO102" i="13"/>
  <c r="AL102" i="13"/>
  <c r="AJ102" i="13"/>
  <c r="AI102" i="13"/>
  <c r="AH102" i="13"/>
  <c r="AG102" i="13"/>
  <c r="AD102" i="13"/>
  <c r="AB102" i="13"/>
  <c r="AY101" i="13"/>
  <c r="AX101" i="13"/>
  <c r="AW101" i="13"/>
  <c r="AT101" i="13"/>
  <c r="AR101" i="13"/>
  <c r="AQ101" i="13"/>
  <c r="AP101" i="13"/>
  <c r="AO101" i="13"/>
  <c r="AN101" i="13"/>
  <c r="AL101" i="13"/>
  <c r="AJ101" i="13"/>
  <c r="AI101" i="13"/>
  <c r="AH101" i="13"/>
  <c r="AG101" i="13"/>
  <c r="AD101" i="13"/>
  <c r="AB101" i="13"/>
  <c r="AY100" i="13"/>
  <c r="AX100" i="13"/>
  <c r="AW100" i="13"/>
  <c r="AT100" i="13"/>
  <c r="AR100" i="13"/>
  <c r="AQ100" i="13"/>
  <c r="AP100" i="13"/>
  <c r="AO100" i="13"/>
  <c r="AL100" i="13"/>
  <c r="AJ100" i="13"/>
  <c r="AI100" i="13"/>
  <c r="AH100" i="13"/>
  <c r="AG100" i="13"/>
  <c r="AD100" i="13"/>
  <c r="AB100" i="13"/>
  <c r="AY99" i="13"/>
  <c r="AX99" i="13"/>
  <c r="AW99" i="13"/>
  <c r="AT99" i="13"/>
  <c r="AR99" i="13"/>
  <c r="AQ99" i="13"/>
  <c r="AP99" i="13"/>
  <c r="AO99" i="13"/>
  <c r="AL99" i="13"/>
  <c r="AJ99" i="13"/>
  <c r="AI99" i="13"/>
  <c r="AH99" i="13"/>
  <c r="AG99" i="13"/>
  <c r="AD99" i="13"/>
  <c r="AB99" i="13"/>
  <c r="AY98" i="13"/>
  <c r="AX98" i="13"/>
  <c r="AW98" i="13"/>
  <c r="AT98" i="13"/>
  <c r="AR98" i="13"/>
  <c r="AQ98" i="13"/>
  <c r="AP98" i="13"/>
  <c r="AO98" i="13"/>
  <c r="AL98" i="13"/>
  <c r="AJ98" i="13"/>
  <c r="AI98" i="13"/>
  <c r="AH98" i="13"/>
  <c r="AG98" i="13"/>
  <c r="AD98" i="13"/>
  <c r="AB98" i="13"/>
  <c r="AY97" i="13"/>
  <c r="AX97" i="13"/>
  <c r="AW97" i="13"/>
  <c r="AT97" i="13"/>
  <c r="AR97" i="13"/>
  <c r="AQ97" i="13"/>
  <c r="AP97" i="13"/>
  <c r="AO97" i="13"/>
  <c r="AN97" i="13"/>
  <c r="AL97" i="13"/>
  <c r="AJ97" i="13"/>
  <c r="AI97" i="13"/>
  <c r="AH97" i="13"/>
  <c r="AG97" i="13"/>
  <c r="AD97" i="13"/>
  <c r="AB97" i="13"/>
  <c r="AY96" i="13"/>
  <c r="AX96" i="13"/>
  <c r="AW96" i="13"/>
  <c r="AT96" i="13"/>
  <c r="AR96" i="13"/>
  <c r="AQ96" i="13"/>
  <c r="AP96" i="13"/>
  <c r="AO96" i="13"/>
  <c r="AL96" i="13"/>
  <c r="AJ96" i="13"/>
  <c r="AI96" i="13"/>
  <c r="AH96" i="13"/>
  <c r="AG96" i="13"/>
  <c r="AD96" i="13"/>
  <c r="AB96" i="13"/>
  <c r="AY95" i="13"/>
  <c r="AX95" i="13"/>
  <c r="AW95" i="13"/>
  <c r="AT95" i="13"/>
  <c r="AR95" i="13"/>
  <c r="AQ95" i="13"/>
  <c r="AP95" i="13"/>
  <c r="AO95" i="13"/>
  <c r="AL95" i="13"/>
  <c r="AJ95" i="13"/>
  <c r="AI95" i="13"/>
  <c r="AH95" i="13"/>
  <c r="AG95" i="13"/>
  <c r="AD95" i="13"/>
  <c r="AB95" i="13"/>
  <c r="AY94" i="13"/>
  <c r="AX94" i="13"/>
  <c r="AW94" i="13"/>
  <c r="AT94" i="13"/>
  <c r="AR94" i="13"/>
  <c r="AQ94" i="13"/>
  <c r="AP94" i="13"/>
  <c r="AO94" i="13"/>
  <c r="AL94" i="13"/>
  <c r="AJ94" i="13"/>
  <c r="AI94" i="13"/>
  <c r="AH94" i="13"/>
  <c r="AG94" i="13"/>
  <c r="AD94" i="13"/>
  <c r="AB94" i="13"/>
  <c r="AY93" i="13"/>
  <c r="AX93" i="13"/>
  <c r="AW93" i="13"/>
  <c r="AT93" i="13"/>
  <c r="AR93" i="13"/>
  <c r="AQ93" i="13"/>
  <c r="AP93" i="13"/>
  <c r="AO93" i="13"/>
  <c r="AL93" i="13"/>
  <c r="AJ93" i="13"/>
  <c r="AI93" i="13"/>
  <c r="AH93" i="13"/>
  <c r="AG93" i="13"/>
  <c r="AD93" i="13"/>
  <c r="AB93" i="13"/>
  <c r="AY92" i="13"/>
  <c r="AX92" i="13"/>
  <c r="AW92" i="13"/>
  <c r="AT92" i="13"/>
  <c r="AR92" i="13"/>
  <c r="AQ92" i="13"/>
  <c r="AP92" i="13"/>
  <c r="AO92" i="13"/>
  <c r="AL92" i="13"/>
  <c r="AJ92" i="13"/>
  <c r="AI92" i="13"/>
  <c r="AH92" i="13"/>
  <c r="AG92" i="13"/>
  <c r="AD92" i="13"/>
  <c r="AB92" i="13"/>
  <c r="AY91" i="13"/>
  <c r="AX91" i="13"/>
  <c r="AW91" i="13"/>
  <c r="AT91" i="13"/>
  <c r="AR91" i="13"/>
  <c r="AQ91" i="13"/>
  <c r="AP91" i="13"/>
  <c r="AO91" i="13"/>
  <c r="AL91" i="13"/>
  <c r="AJ91" i="13"/>
  <c r="AI91" i="13"/>
  <c r="AH91" i="13"/>
  <c r="AG91" i="13"/>
  <c r="AD91" i="13"/>
  <c r="AB91" i="13"/>
  <c r="AY90" i="13"/>
  <c r="AX90" i="13"/>
  <c r="AW90" i="13"/>
  <c r="AV90" i="13"/>
  <c r="AT90" i="13"/>
  <c r="AR90" i="13"/>
  <c r="AQ90" i="13"/>
  <c r="AP90" i="13"/>
  <c r="AO90" i="13"/>
  <c r="AL90" i="13"/>
  <c r="AJ90" i="13"/>
  <c r="AI90" i="13"/>
  <c r="AH90" i="13"/>
  <c r="AG90" i="13"/>
  <c r="AD90" i="13"/>
  <c r="AB90" i="13"/>
  <c r="AY89" i="13"/>
  <c r="AX89" i="13"/>
  <c r="AW89" i="13"/>
  <c r="AT89" i="13"/>
  <c r="AR89" i="13"/>
  <c r="AQ89" i="13"/>
  <c r="AP89" i="13"/>
  <c r="AO89" i="13"/>
  <c r="AL89" i="13"/>
  <c r="AJ89" i="13"/>
  <c r="AI89" i="13"/>
  <c r="AH89" i="13"/>
  <c r="AG89" i="13"/>
  <c r="AD89" i="13"/>
  <c r="AB89" i="13"/>
  <c r="AY88" i="13"/>
  <c r="AX88" i="13"/>
  <c r="AW88" i="13"/>
  <c r="AT88" i="13"/>
  <c r="AR88" i="13"/>
  <c r="AQ88" i="13"/>
  <c r="AP88" i="13"/>
  <c r="AO88" i="13"/>
  <c r="AL88" i="13"/>
  <c r="AJ88" i="13"/>
  <c r="AI88" i="13"/>
  <c r="AH88" i="13"/>
  <c r="AG88" i="13"/>
  <c r="AD88" i="13"/>
  <c r="AB88" i="13"/>
  <c r="AY87" i="13"/>
  <c r="AX87" i="13"/>
  <c r="AW87" i="13"/>
  <c r="AT87" i="13"/>
  <c r="AR87" i="13"/>
  <c r="AQ87" i="13"/>
  <c r="AP87" i="13"/>
  <c r="AO87" i="13"/>
  <c r="AL87" i="13"/>
  <c r="AJ87" i="13"/>
  <c r="AI87" i="13"/>
  <c r="AH87" i="13"/>
  <c r="AG87" i="13"/>
  <c r="AD87" i="13"/>
  <c r="AB87" i="13"/>
  <c r="AY86" i="13"/>
  <c r="AX86" i="13"/>
  <c r="AW86" i="13"/>
  <c r="AV86" i="13"/>
  <c r="AT86" i="13"/>
  <c r="AR86" i="13"/>
  <c r="AQ86" i="13"/>
  <c r="AP86" i="13"/>
  <c r="AO86" i="13"/>
  <c r="AL86" i="13"/>
  <c r="AJ86" i="13"/>
  <c r="AI86" i="13"/>
  <c r="AH86" i="13"/>
  <c r="AG86" i="13"/>
  <c r="AD86" i="13"/>
  <c r="AB86" i="13"/>
  <c r="AY85" i="13"/>
  <c r="AX85" i="13"/>
  <c r="AW85" i="13"/>
  <c r="AT85" i="13"/>
  <c r="AR85" i="13"/>
  <c r="AQ85" i="13"/>
  <c r="AP85" i="13"/>
  <c r="AO85" i="13"/>
  <c r="AL85" i="13"/>
  <c r="AJ85" i="13"/>
  <c r="AI85" i="13"/>
  <c r="AH85" i="13"/>
  <c r="AG85" i="13"/>
  <c r="AD85" i="13"/>
  <c r="AB85" i="13"/>
  <c r="AY84" i="13"/>
  <c r="AX84" i="13"/>
  <c r="AW84" i="13"/>
  <c r="AT84" i="13"/>
  <c r="AR84" i="13"/>
  <c r="AQ84" i="13"/>
  <c r="AP84" i="13"/>
  <c r="AO84" i="13"/>
  <c r="AL84" i="13"/>
  <c r="AJ84" i="13"/>
  <c r="AI84" i="13"/>
  <c r="AH84" i="13"/>
  <c r="AG84" i="13"/>
  <c r="AD84" i="13"/>
  <c r="AB84" i="13"/>
  <c r="AY83" i="13"/>
  <c r="AX83" i="13"/>
  <c r="AW83" i="13"/>
  <c r="AT83" i="13"/>
  <c r="AR83" i="13"/>
  <c r="AQ83" i="13"/>
  <c r="AP83" i="13"/>
  <c r="AO83" i="13"/>
  <c r="AL83" i="13"/>
  <c r="AJ83" i="13"/>
  <c r="AI83" i="13"/>
  <c r="AH83" i="13"/>
  <c r="AG83" i="13"/>
  <c r="AD83" i="13"/>
  <c r="AC83" i="13"/>
  <c r="AB83" i="13"/>
  <c r="AY76" i="13"/>
  <c r="AX76" i="13"/>
  <c r="AW76" i="13"/>
  <c r="AV76" i="13"/>
  <c r="AT76" i="13"/>
  <c r="AR76" i="13"/>
  <c r="AQ76" i="13"/>
  <c r="AP76" i="13"/>
  <c r="AO76" i="13"/>
  <c r="AL76" i="13"/>
  <c r="AJ76" i="13"/>
  <c r="AI76" i="13"/>
  <c r="AH76" i="13"/>
  <c r="AG76" i="13"/>
  <c r="AD76" i="13"/>
  <c r="AB76" i="13"/>
  <c r="AY75" i="13"/>
  <c r="AX75" i="13"/>
  <c r="AW75" i="13"/>
  <c r="AT75" i="13"/>
  <c r="AR75" i="13"/>
  <c r="AQ75" i="13"/>
  <c r="AP75" i="13"/>
  <c r="AO75" i="13"/>
  <c r="AL75" i="13"/>
  <c r="AJ75" i="13"/>
  <c r="AI75" i="13"/>
  <c r="AH75" i="13"/>
  <c r="AG75" i="13"/>
  <c r="AD75" i="13"/>
  <c r="AB75" i="13"/>
  <c r="AY74" i="13"/>
  <c r="AX74" i="13"/>
  <c r="AW74" i="13"/>
  <c r="AT74" i="13"/>
  <c r="AR74" i="13"/>
  <c r="AQ74" i="13"/>
  <c r="AP74" i="13"/>
  <c r="AO74" i="13"/>
  <c r="AL74" i="13"/>
  <c r="AJ74" i="13"/>
  <c r="AI74" i="13"/>
  <c r="AH74" i="13"/>
  <c r="AG74" i="13"/>
  <c r="AD74" i="13"/>
  <c r="AB74" i="13"/>
  <c r="AY73" i="13"/>
  <c r="AX73" i="13"/>
  <c r="AW73" i="13"/>
  <c r="AT73" i="13"/>
  <c r="AR73" i="13"/>
  <c r="AQ73" i="13"/>
  <c r="AP73" i="13"/>
  <c r="AO73" i="13"/>
  <c r="AL73" i="13"/>
  <c r="AJ73" i="13"/>
  <c r="AI73" i="13"/>
  <c r="AH73" i="13"/>
  <c r="AG73" i="13"/>
  <c r="AD73" i="13"/>
  <c r="AB73" i="13"/>
  <c r="AY72" i="13"/>
  <c r="AX72" i="13"/>
  <c r="AW72" i="13"/>
  <c r="AT72" i="13"/>
  <c r="AR72" i="13"/>
  <c r="AQ72" i="13"/>
  <c r="AP72" i="13"/>
  <c r="AO72" i="13"/>
  <c r="AL72" i="13"/>
  <c r="AJ72" i="13"/>
  <c r="AI72" i="13"/>
  <c r="AH72" i="13"/>
  <c r="AG72" i="13"/>
  <c r="AD72" i="13"/>
  <c r="AB72" i="13"/>
  <c r="AY71" i="13"/>
  <c r="AX71" i="13"/>
  <c r="AW71" i="13"/>
  <c r="AT71" i="13"/>
  <c r="AS71" i="13"/>
  <c r="AR71" i="13"/>
  <c r="AQ71" i="13"/>
  <c r="AP71" i="13"/>
  <c r="AO71" i="13"/>
  <c r="AL71" i="13"/>
  <c r="AJ71" i="13"/>
  <c r="AI71" i="13"/>
  <c r="AH71" i="13"/>
  <c r="AG71" i="13"/>
  <c r="AD71" i="13"/>
  <c r="AB71" i="13"/>
  <c r="AY70" i="13"/>
  <c r="AX70" i="13"/>
  <c r="AW70" i="13"/>
  <c r="AT70" i="13"/>
  <c r="AR70" i="13"/>
  <c r="AQ70" i="13"/>
  <c r="AP70" i="13"/>
  <c r="AO70" i="13"/>
  <c r="AL70" i="13"/>
  <c r="AJ70" i="13"/>
  <c r="AI70" i="13"/>
  <c r="AH70" i="13"/>
  <c r="AG70" i="13"/>
  <c r="AD70" i="13"/>
  <c r="AB70" i="13"/>
  <c r="AY69" i="13"/>
  <c r="AX69" i="13"/>
  <c r="AW69" i="13"/>
  <c r="AT69" i="13"/>
  <c r="AR69" i="13"/>
  <c r="AQ69" i="13"/>
  <c r="AP69" i="13"/>
  <c r="AO69" i="13"/>
  <c r="AL69" i="13"/>
  <c r="AJ69" i="13"/>
  <c r="AI69" i="13"/>
  <c r="AH69" i="13"/>
  <c r="AG69" i="13"/>
  <c r="AD69" i="13"/>
  <c r="AC69" i="13"/>
  <c r="AB69" i="13"/>
  <c r="AY68" i="13"/>
  <c r="AX68" i="13"/>
  <c r="AW68" i="13"/>
  <c r="AV68" i="13"/>
  <c r="AT68" i="13"/>
  <c r="AR68" i="13"/>
  <c r="AQ68" i="13"/>
  <c r="AP68" i="13"/>
  <c r="AO68" i="13"/>
  <c r="AL68" i="13"/>
  <c r="AJ68" i="13"/>
  <c r="AI68" i="13"/>
  <c r="AH68" i="13"/>
  <c r="AG68" i="13"/>
  <c r="AD68" i="13"/>
  <c r="AC68" i="13"/>
  <c r="AB68" i="13"/>
  <c r="AY67" i="13"/>
  <c r="AX67" i="13"/>
  <c r="AW67" i="13"/>
  <c r="AT67" i="13"/>
  <c r="AR67" i="13"/>
  <c r="AQ67" i="13"/>
  <c r="AP67" i="13"/>
  <c r="AO67" i="13"/>
  <c r="AL67" i="13"/>
  <c r="AJ67" i="13"/>
  <c r="AI67" i="13"/>
  <c r="AH67" i="13"/>
  <c r="AG67" i="13"/>
  <c r="AD67" i="13"/>
  <c r="AB67" i="13"/>
  <c r="AY66" i="13"/>
  <c r="AX66" i="13"/>
  <c r="AW66" i="13"/>
  <c r="AT66" i="13"/>
  <c r="AR66" i="13"/>
  <c r="AQ66" i="13"/>
  <c r="AP66" i="13"/>
  <c r="AO66" i="13"/>
  <c r="AL66" i="13"/>
  <c r="AJ66" i="13"/>
  <c r="AI66" i="13"/>
  <c r="AH66" i="13"/>
  <c r="AG66" i="13"/>
  <c r="AD66" i="13"/>
  <c r="AB66" i="13"/>
  <c r="AY65" i="13"/>
  <c r="AX65" i="13"/>
  <c r="AW65" i="13"/>
  <c r="AT65" i="13"/>
  <c r="AS65" i="13"/>
  <c r="AR65" i="13"/>
  <c r="AQ65" i="13"/>
  <c r="AP65" i="13"/>
  <c r="AO65" i="13"/>
  <c r="AL65" i="13"/>
  <c r="AK65" i="13"/>
  <c r="AJ65" i="13"/>
  <c r="AI65" i="13"/>
  <c r="AH65" i="13"/>
  <c r="AG65" i="13"/>
  <c r="AD65" i="13"/>
  <c r="AB65" i="13"/>
  <c r="AY64" i="13"/>
  <c r="AX64" i="13"/>
  <c r="AW64" i="13"/>
  <c r="AT64" i="13"/>
  <c r="AR64" i="13"/>
  <c r="AQ64" i="13"/>
  <c r="AP64" i="13"/>
  <c r="AO64" i="13"/>
  <c r="AN64" i="13"/>
  <c r="AL64" i="13"/>
  <c r="AJ64" i="13"/>
  <c r="AI64" i="13"/>
  <c r="AH64" i="13"/>
  <c r="AG64" i="13"/>
  <c r="AD64" i="13"/>
  <c r="AB64" i="13"/>
  <c r="AY63" i="13"/>
  <c r="AX63" i="13"/>
  <c r="AW63" i="13"/>
  <c r="AT63" i="13"/>
  <c r="AR63" i="13"/>
  <c r="AQ63" i="13"/>
  <c r="AP63" i="13"/>
  <c r="AO63" i="13"/>
  <c r="AL63" i="13"/>
  <c r="AJ63" i="13"/>
  <c r="AI63" i="13"/>
  <c r="AH63" i="13"/>
  <c r="AG63" i="13"/>
  <c r="AD63" i="13"/>
  <c r="AC63" i="13"/>
  <c r="AB63" i="13"/>
  <c r="AY62" i="13"/>
  <c r="AX62" i="13"/>
  <c r="AW62" i="13"/>
  <c r="AT62" i="13"/>
  <c r="AR62" i="13"/>
  <c r="AQ62" i="13"/>
  <c r="AP62" i="13"/>
  <c r="AO62" i="13"/>
  <c r="AL62" i="13"/>
  <c r="AJ62" i="13"/>
  <c r="AI62" i="13"/>
  <c r="AH62" i="13"/>
  <c r="AG62" i="13"/>
  <c r="AD62" i="13"/>
  <c r="AB62" i="13"/>
  <c r="AY61" i="13"/>
  <c r="AX61" i="13"/>
  <c r="AW61" i="13"/>
  <c r="AT61" i="13"/>
  <c r="AR61" i="13"/>
  <c r="AQ61" i="13"/>
  <c r="AP61" i="13"/>
  <c r="AO61" i="13"/>
  <c r="AL61" i="13"/>
  <c r="AJ61" i="13"/>
  <c r="AI61" i="13"/>
  <c r="AH61" i="13"/>
  <c r="AG61" i="13"/>
  <c r="AF61" i="13"/>
  <c r="AD61" i="13"/>
  <c r="AC61" i="13"/>
  <c r="AB61" i="13"/>
  <c r="AY60" i="13"/>
  <c r="AX60" i="13"/>
  <c r="AW60" i="13"/>
  <c r="AT60" i="13"/>
  <c r="AR60" i="13"/>
  <c r="AQ60" i="13"/>
  <c r="AP60" i="13"/>
  <c r="AO60" i="13"/>
  <c r="AL60" i="13"/>
  <c r="AJ60" i="13"/>
  <c r="AI60" i="13"/>
  <c r="AH60" i="13"/>
  <c r="AG60" i="13"/>
  <c r="AD60" i="13"/>
  <c r="AB60" i="13"/>
  <c r="AY59" i="13"/>
  <c r="AX59" i="13"/>
  <c r="AW59" i="13"/>
  <c r="AT59" i="13"/>
  <c r="AR59" i="13"/>
  <c r="AQ59" i="13"/>
  <c r="AP59" i="13"/>
  <c r="AO59" i="13"/>
  <c r="AL59" i="13"/>
  <c r="AJ59" i="13"/>
  <c r="AI59" i="13"/>
  <c r="AH59" i="13"/>
  <c r="AG59" i="13"/>
  <c r="AF59" i="13"/>
  <c r="AD59" i="13"/>
  <c r="AB59" i="13"/>
  <c r="AY58" i="13"/>
  <c r="AX58" i="13"/>
  <c r="AW58" i="13"/>
  <c r="AT58" i="13"/>
  <c r="AR58" i="13"/>
  <c r="AQ58" i="13"/>
  <c r="AP58" i="13"/>
  <c r="AO58" i="13"/>
  <c r="AL58" i="13"/>
  <c r="AK58" i="13"/>
  <c r="AJ58" i="13"/>
  <c r="AI58" i="13"/>
  <c r="AH58" i="13"/>
  <c r="AG58" i="13"/>
  <c r="AD58" i="13"/>
  <c r="AB58" i="13"/>
  <c r="AY57" i="13"/>
  <c r="AX57" i="13"/>
  <c r="AW57" i="13"/>
  <c r="AT57" i="13"/>
  <c r="AR57" i="13"/>
  <c r="AQ57" i="13"/>
  <c r="AP57" i="13"/>
  <c r="AO57" i="13"/>
  <c r="AL57" i="13"/>
  <c r="AK57" i="13"/>
  <c r="AJ57" i="13"/>
  <c r="AI57" i="13"/>
  <c r="AH57" i="13"/>
  <c r="AG57" i="13"/>
  <c r="AD57" i="13"/>
  <c r="AB57" i="13"/>
  <c r="AY56" i="13"/>
  <c r="AX56" i="13"/>
  <c r="AW56" i="13"/>
  <c r="AT56" i="13"/>
  <c r="AR56" i="13"/>
  <c r="AQ56" i="13"/>
  <c r="AP56" i="13"/>
  <c r="AO56" i="13"/>
  <c r="AL56" i="13"/>
  <c r="AJ56" i="13"/>
  <c r="AI56" i="13"/>
  <c r="AH56" i="13"/>
  <c r="AG56" i="13"/>
  <c r="AD56" i="13"/>
  <c r="AB56" i="13"/>
  <c r="AY55" i="13"/>
  <c r="AX55" i="13"/>
  <c r="AW55" i="13"/>
  <c r="AV55" i="13"/>
  <c r="AT55" i="13"/>
  <c r="AR55" i="13"/>
  <c r="AQ55" i="13"/>
  <c r="AP55" i="13"/>
  <c r="AO55" i="13"/>
  <c r="AL55" i="13"/>
  <c r="AJ55" i="13"/>
  <c r="AI55" i="13"/>
  <c r="AH55" i="13"/>
  <c r="AG55" i="13"/>
  <c r="AD55" i="13"/>
  <c r="AC55" i="13"/>
  <c r="AB55" i="13"/>
  <c r="AY54" i="13"/>
  <c r="AX54" i="13"/>
  <c r="AW54" i="13"/>
  <c r="AT54" i="13"/>
  <c r="AS54" i="13"/>
  <c r="AR54" i="13"/>
  <c r="AQ54" i="13"/>
  <c r="AP54" i="13"/>
  <c r="AO54" i="13"/>
  <c r="AL54" i="13"/>
  <c r="AJ54" i="13"/>
  <c r="AI54" i="13"/>
  <c r="AH54" i="13"/>
  <c r="AG54" i="13"/>
  <c r="AD54" i="13"/>
  <c r="AB54" i="13"/>
  <c r="AY53" i="13"/>
  <c r="AX53" i="13"/>
  <c r="AW53" i="13"/>
  <c r="AT53" i="13"/>
  <c r="AR53" i="13"/>
  <c r="AQ53" i="13"/>
  <c r="AP53" i="13"/>
  <c r="AO53" i="13"/>
  <c r="AL53" i="13"/>
  <c r="AJ53" i="13"/>
  <c r="AI53" i="13"/>
  <c r="AH53" i="13"/>
  <c r="AG53" i="13"/>
  <c r="AD53" i="13"/>
  <c r="AB53" i="13"/>
  <c r="AY52" i="13"/>
  <c r="AX52" i="13"/>
  <c r="AW52" i="13"/>
  <c r="AT52" i="13"/>
  <c r="AR52" i="13"/>
  <c r="AQ52" i="13"/>
  <c r="AP52" i="13"/>
  <c r="AO52" i="13"/>
  <c r="AL52" i="13"/>
  <c r="AK52" i="13"/>
  <c r="AJ52" i="13"/>
  <c r="AI52" i="13"/>
  <c r="AH52" i="13"/>
  <c r="AG52" i="13"/>
  <c r="AD52" i="13"/>
  <c r="AB52" i="13"/>
  <c r="AY51" i="13"/>
  <c r="AX51" i="13"/>
  <c r="AW51" i="13"/>
  <c r="AT51" i="13"/>
  <c r="AR51" i="13"/>
  <c r="AQ51" i="13"/>
  <c r="AP51" i="13"/>
  <c r="AO51" i="13"/>
  <c r="AL51" i="13"/>
  <c r="AJ51" i="13"/>
  <c r="AI51" i="13"/>
  <c r="AH51" i="13"/>
  <c r="AG51" i="13"/>
  <c r="AD51" i="13"/>
  <c r="AB51" i="13"/>
  <c r="AY50" i="13"/>
  <c r="AX50" i="13"/>
  <c r="AW50" i="13"/>
  <c r="AT50" i="13"/>
  <c r="AR50" i="13"/>
  <c r="AQ50" i="13"/>
  <c r="AP50" i="13"/>
  <c r="AO50" i="13"/>
  <c r="AL50" i="13"/>
  <c r="AK50" i="13"/>
  <c r="AJ50" i="13"/>
  <c r="AI50" i="13"/>
  <c r="AH50" i="13"/>
  <c r="AG50" i="13"/>
  <c r="AF50" i="13"/>
  <c r="AD50" i="13"/>
  <c r="AB50" i="13"/>
  <c r="AY49" i="13"/>
  <c r="AX49" i="13"/>
  <c r="AW49" i="13"/>
  <c r="AT49" i="13"/>
  <c r="AR49" i="13"/>
  <c r="AQ49" i="13"/>
  <c r="AP49" i="13"/>
  <c r="AO49" i="13"/>
  <c r="AL49" i="13"/>
  <c r="AJ49" i="13"/>
  <c r="AI49" i="13"/>
  <c r="AH49" i="13"/>
  <c r="AG49" i="13"/>
  <c r="AD49" i="13"/>
  <c r="AB49" i="13"/>
  <c r="AY48" i="13"/>
  <c r="AX48" i="13"/>
  <c r="AW48" i="13"/>
  <c r="AU48" i="13"/>
  <c r="AT48" i="13"/>
  <c r="AR48" i="13"/>
  <c r="AQ48" i="13"/>
  <c r="AP48" i="13"/>
  <c r="AO48" i="13"/>
  <c r="AL48" i="13"/>
  <c r="AJ48" i="13"/>
  <c r="AI48" i="13"/>
  <c r="AH48" i="13"/>
  <c r="AG48" i="13"/>
  <c r="AD48" i="13"/>
  <c r="AB48" i="13"/>
  <c r="AY47" i="13"/>
  <c r="AX47" i="13"/>
  <c r="AW47" i="13"/>
  <c r="AT47" i="13"/>
  <c r="AR47" i="13"/>
  <c r="AQ47" i="13"/>
  <c r="AP47" i="13"/>
  <c r="AO47" i="13"/>
  <c r="AM47" i="13"/>
  <c r="AL47" i="13"/>
  <c r="AJ47" i="13"/>
  <c r="AI47" i="13"/>
  <c r="AH47" i="13"/>
  <c r="AG47" i="13"/>
  <c r="AD47" i="13"/>
  <c r="AB47" i="13"/>
  <c r="AY46" i="13"/>
  <c r="AX46" i="13"/>
  <c r="AW46" i="13"/>
  <c r="AT46" i="13"/>
  <c r="AR46" i="13"/>
  <c r="AQ46" i="13"/>
  <c r="AP46" i="13"/>
  <c r="AO46" i="13"/>
  <c r="AL46" i="13"/>
  <c r="AJ46" i="13"/>
  <c r="AI46" i="13"/>
  <c r="AH46" i="13"/>
  <c r="AG46" i="13"/>
  <c r="AE46" i="13"/>
  <c r="AD46" i="13"/>
  <c r="AB46" i="13"/>
  <c r="AY39" i="13"/>
  <c r="AX39" i="13"/>
  <c r="AW39" i="13"/>
  <c r="AT39" i="13"/>
  <c r="AR39" i="13"/>
  <c r="AQ39" i="13"/>
  <c r="AP39" i="13"/>
  <c r="AO39" i="13"/>
  <c r="AL39" i="13"/>
  <c r="AJ39" i="13"/>
  <c r="AI39" i="13"/>
  <c r="AH39" i="13"/>
  <c r="AG39" i="13"/>
  <c r="AD39" i="13"/>
  <c r="AB39" i="13"/>
  <c r="AY38" i="13"/>
  <c r="AX38" i="13"/>
  <c r="AW38" i="13"/>
  <c r="AU38" i="13"/>
  <c r="AT38" i="13"/>
  <c r="AR38" i="13"/>
  <c r="AQ38" i="13"/>
  <c r="AP38" i="13"/>
  <c r="AO38" i="13"/>
  <c r="AL38" i="13"/>
  <c r="AJ38" i="13"/>
  <c r="AI38" i="13"/>
  <c r="AH38" i="13"/>
  <c r="AG38" i="13"/>
  <c r="AD38" i="13"/>
  <c r="AB38" i="13"/>
  <c r="AY37" i="13"/>
  <c r="AX37" i="13"/>
  <c r="AW37" i="13"/>
  <c r="AT37" i="13"/>
  <c r="AR37" i="13"/>
  <c r="AQ37" i="13"/>
  <c r="AP37" i="13"/>
  <c r="AO37" i="13"/>
  <c r="AL37" i="13"/>
  <c r="AJ37" i="13"/>
  <c r="AI37" i="13"/>
  <c r="AH37" i="13"/>
  <c r="AG37" i="13"/>
  <c r="AF37" i="13"/>
  <c r="AD37" i="13"/>
  <c r="AB37" i="13"/>
  <c r="AY36" i="13"/>
  <c r="AX36" i="13"/>
  <c r="AW36" i="13"/>
  <c r="AV36" i="13"/>
  <c r="AU36" i="13"/>
  <c r="AT36" i="13"/>
  <c r="AR36" i="13"/>
  <c r="AQ36" i="13"/>
  <c r="AP36" i="13"/>
  <c r="AO36" i="13"/>
  <c r="AL36" i="13"/>
  <c r="AJ36" i="13"/>
  <c r="AI36" i="13"/>
  <c r="AH36" i="13"/>
  <c r="AG36" i="13"/>
  <c r="AD36" i="13"/>
  <c r="AB36" i="13"/>
  <c r="AY35" i="13"/>
  <c r="AX35" i="13"/>
  <c r="AW35" i="13"/>
  <c r="AT35" i="13"/>
  <c r="AR35" i="13"/>
  <c r="AQ35" i="13"/>
  <c r="AP35" i="13"/>
  <c r="AO35" i="13"/>
  <c r="AL35" i="13"/>
  <c r="AJ35" i="13"/>
  <c r="AI35" i="13"/>
  <c r="AH35" i="13"/>
  <c r="AG35" i="13"/>
  <c r="AD35" i="13"/>
  <c r="AB35" i="13"/>
  <c r="AY34" i="13"/>
  <c r="AX34" i="13"/>
  <c r="AW34" i="13"/>
  <c r="AT34" i="13"/>
  <c r="AR34" i="13"/>
  <c r="AQ34" i="13"/>
  <c r="AP34" i="13"/>
  <c r="AO34" i="13"/>
  <c r="AN34" i="13"/>
  <c r="AL34" i="13"/>
  <c r="AJ34" i="13"/>
  <c r="AI34" i="13"/>
  <c r="AH34" i="13"/>
  <c r="AG34" i="13"/>
  <c r="AF34" i="13"/>
  <c r="AE34" i="13"/>
  <c r="AD34" i="13"/>
  <c r="AB34" i="13"/>
  <c r="AY33" i="13"/>
  <c r="AX33" i="13"/>
  <c r="AW33" i="13"/>
  <c r="AT33" i="13"/>
  <c r="AR33" i="13"/>
  <c r="AQ33" i="13"/>
  <c r="AP33" i="13"/>
  <c r="AO33" i="13"/>
  <c r="AL33" i="13"/>
  <c r="AJ33" i="13"/>
  <c r="AI33" i="13"/>
  <c r="AH33" i="13"/>
  <c r="AG33" i="13"/>
  <c r="AD33" i="13"/>
  <c r="AB33" i="13"/>
  <c r="AY32" i="13"/>
  <c r="AX32" i="13"/>
  <c r="AW32" i="13"/>
  <c r="AT32" i="13"/>
  <c r="AR32" i="13"/>
  <c r="AQ32" i="13"/>
  <c r="AP32" i="13"/>
  <c r="AO32" i="13"/>
  <c r="AL32" i="13"/>
  <c r="AJ32" i="13"/>
  <c r="AI32" i="13"/>
  <c r="AH32" i="13"/>
  <c r="AG32" i="13"/>
  <c r="AD32" i="13"/>
  <c r="AB32" i="13"/>
  <c r="AY31" i="13"/>
  <c r="AX31" i="13"/>
  <c r="AW31" i="13"/>
  <c r="AV31" i="13"/>
  <c r="AT31" i="13"/>
  <c r="AR31" i="13"/>
  <c r="AQ31" i="13"/>
  <c r="AP31" i="13"/>
  <c r="AO31" i="13"/>
  <c r="AN31" i="13"/>
  <c r="AM31" i="13"/>
  <c r="AL31" i="13"/>
  <c r="AJ31" i="13"/>
  <c r="AI31" i="13"/>
  <c r="AH31" i="13"/>
  <c r="AG31" i="13"/>
  <c r="AD31" i="13"/>
  <c r="AB31" i="13"/>
  <c r="AY30" i="13"/>
  <c r="AX30" i="13"/>
  <c r="AW30" i="13"/>
  <c r="AT30" i="13"/>
  <c r="AR30" i="13"/>
  <c r="AQ30" i="13"/>
  <c r="AP30" i="13"/>
  <c r="AO30" i="13"/>
  <c r="AL30" i="13"/>
  <c r="AJ30" i="13"/>
  <c r="AI30" i="13"/>
  <c r="AH30" i="13"/>
  <c r="AG30" i="13"/>
  <c r="AD30" i="13"/>
  <c r="AB30" i="13"/>
  <c r="AY29" i="13"/>
  <c r="AX29" i="13"/>
  <c r="AW29" i="13"/>
  <c r="AT29" i="13"/>
  <c r="AR29" i="13"/>
  <c r="AQ29" i="13"/>
  <c r="AP29" i="13"/>
  <c r="AO29" i="13"/>
  <c r="AL29" i="13"/>
  <c r="AJ29" i="13"/>
  <c r="AI29" i="13"/>
  <c r="AH29" i="13"/>
  <c r="AG29" i="13"/>
  <c r="AF29" i="13"/>
  <c r="AD29" i="13"/>
  <c r="AB29" i="13"/>
  <c r="AY28" i="13"/>
  <c r="AX28" i="13"/>
  <c r="AW28" i="13"/>
  <c r="AV28" i="13"/>
  <c r="AU28" i="13"/>
  <c r="AT28" i="13"/>
  <c r="AR28" i="13"/>
  <c r="AQ28" i="13"/>
  <c r="AP28" i="13"/>
  <c r="AO28" i="13"/>
  <c r="AL28" i="13"/>
  <c r="AJ28" i="13"/>
  <c r="AI28" i="13"/>
  <c r="AH28" i="13"/>
  <c r="AG28" i="13"/>
  <c r="AD28" i="13"/>
  <c r="AB28" i="13"/>
  <c r="AY27" i="13"/>
  <c r="AX27" i="13"/>
  <c r="AW27" i="13"/>
  <c r="AT27" i="13"/>
  <c r="AR27" i="13"/>
  <c r="AQ27" i="13"/>
  <c r="AP27" i="13"/>
  <c r="AO27" i="13"/>
  <c r="AL27" i="13"/>
  <c r="AJ27" i="13"/>
  <c r="AI27" i="13"/>
  <c r="AH27" i="13"/>
  <c r="AG27" i="13"/>
  <c r="AD27" i="13"/>
  <c r="AB27" i="13"/>
  <c r="AY26" i="13"/>
  <c r="AX26" i="13"/>
  <c r="AW26" i="13"/>
  <c r="AT26" i="13"/>
  <c r="AR26" i="13"/>
  <c r="AQ26" i="13"/>
  <c r="AP26" i="13"/>
  <c r="AO26" i="13"/>
  <c r="AN26" i="13"/>
  <c r="AL26" i="13"/>
  <c r="AJ26" i="13"/>
  <c r="AI26" i="13"/>
  <c r="AH26" i="13"/>
  <c r="AG26" i="13"/>
  <c r="AF26" i="13"/>
  <c r="AE26" i="13"/>
  <c r="AD26" i="13"/>
  <c r="AB26" i="13"/>
  <c r="AY25" i="13"/>
  <c r="AX25" i="13"/>
  <c r="AW25" i="13"/>
  <c r="AT25" i="13"/>
  <c r="AR25" i="13"/>
  <c r="AQ25" i="13"/>
  <c r="AP25" i="13"/>
  <c r="AO25" i="13"/>
  <c r="AL25" i="13"/>
  <c r="AJ25" i="13"/>
  <c r="AI25" i="13"/>
  <c r="AH25" i="13"/>
  <c r="AG25" i="13"/>
  <c r="AD25" i="13"/>
  <c r="AB25" i="13"/>
  <c r="AY24" i="13"/>
  <c r="AX24" i="13"/>
  <c r="AW24" i="13"/>
  <c r="AT24" i="13"/>
  <c r="AR24" i="13"/>
  <c r="AQ24" i="13"/>
  <c r="AP24" i="13"/>
  <c r="AO24" i="13"/>
  <c r="AL24" i="13"/>
  <c r="AJ24" i="13"/>
  <c r="AI24" i="13"/>
  <c r="AH24" i="13"/>
  <c r="AG24" i="13"/>
  <c r="AD24" i="13"/>
  <c r="AB24" i="13"/>
  <c r="AY23" i="13"/>
  <c r="AX23" i="13"/>
  <c r="AW23" i="13"/>
  <c r="AV23" i="13"/>
  <c r="AT23" i="13"/>
  <c r="AR23" i="13"/>
  <c r="AQ23" i="13"/>
  <c r="AP23" i="13"/>
  <c r="AO23" i="13"/>
  <c r="AN23" i="13"/>
  <c r="AM23" i="13"/>
  <c r="AL23" i="13"/>
  <c r="AJ23" i="13"/>
  <c r="AI23" i="13"/>
  <c r="AH23" i="13"/>
  <c r="AG23" i="13"/>
  <c r="AD23" i="13"/>
  <c r="AB23" i="13"/>
  <c r="AY22" i="13"/>
  <c r="AX22" i="13"/>
  <c r="AW22" i="13"/>
  <c r="AT22" i="13"/>
  <c r="AR22" i="13"/>
  <c r="AQ22" i="13"/>
  <c r="AP22" i="13"/>
  <c r="AO22" i="13"/>
  <c r="AL22" i="13"/>
  <c r="AJ22" i="13"/>
  <c r="AI22" i="13"/>
  <c r="AH22" i="13"/>
  <c r="AG22" i="13"/>
  <c r="AD22" i="13"/>
  <c r="AB22" i="13"/>
  <c r="AY21" i="13"/>
  <c r="AX21" i="13"/>
  <c r="AW21" i="13"/>
  <c r="AT21" i="13"/>
  <c r="AR21" i="13"/>
  <c r="AQ21" i="13"/>
  <c r="AP21" i="13"/>
  <c r="AO21" i="13"/>
  <c r="AL21" i="13"/>
  <c r="AJ21" i="13"/>
  <c r="AI21" i="13"/>
  <c r="AH21" i="13"/>
  <c r="AG21" i="13"/>
  <c r="AF21" i="13"/>
  <c r="AD21" i="13"/>
  <c r="AB21" i="13"/>
  <c r="AY20" i="13"/>
  <c r="AX20" i="13"/>
  <c r="AW20" i="13"/>
  <c r="AV20" i="13"/>
  <c r="AU20" i="13"/>
  <c r="AT20" i="13"/>
  <c r="AR20" i="13"/>
  <c r="AQ20" i="13"/>
  <c r="AP20" i="13"/>
  <c r="AO20" i="13"/>
  <c r="AL20" i="13"/>
  <c r="AJ20" i="13"/>
  <c r="AI20" i="13"/>
  <c r="AH20" i="13"/>
  <c r="AG20" i="13"/>
  <c r="AD20" i="13"/>
  <c r="AB20" i="13"/>
  <c r="AY19" i="13"/>
  <c r="AX19" i="13"/>
  <c r="AW19" i="13"/>
  <c r="AT19" i="13"/>
  <c r="AR19" i="13"/>
  <c r="AQ19" i="13"/>
  <c r="AP19" i="13"/>
  <c r="AO19" i="13"/>
  <c r="AL19" i="13"/>
  <c r="AJ19" i="13"/>
  <c r="AI19" i="13"/>
  <c r="AH19" i="13"/>
  <c r="AG19" i="13"/>
  <c r="AD19" i="13"/>
  <c r="AB19" i="13"/>
  <c r="AY18" i="13"/>
  <c r="AX18" i="13"/>
  <c r="AW18" i="13"/>
  <c r="AT18" i="13"/>
  <c r="AR18" i="13"/>
  <c r="AQ18" i="13"/>
  <c r="AP18" i="13"/>
  <c r="AO18" i="13"/>
  <c r="AN18" i="13"/>
  <c r="AL18" i="13"/>
  <c r="AJ18" i="13"/>
  <c r="AI18" i="13"/>
  <c r="AH18" i="13"/>
  <c r="AG18" i="13"/>
  <c r="AF18" i="13"/>
  <c r="AE18" i="13"/>
  <c r="AD18" i="13"/>
  <c r="AB18" i="13"/>
  <c r="AY17" i="13"/>
  <c r="AX17" i="13"/>
  <c r="AW17" i="13"/>
  <c r="AT17" i="13"/>
  <c r="AR17" i="13"/>
  <c r="AQ17" i="13"/>
  <c r="AP17" i="13"/>
  <c r="AO17" i="13"/>
  <c r="AL17" i="13"/>
  <c r="AJ17" i="13"/>
  <c r="AI17" i="13"/>
  <c r="AH17" i="13"/>
  <c r="AG17" i="13"/>
  <c r="AD17" i="13"/>
  <c r="AB17" i="13"/>
  <c r="AY16" i="13"/>
  <c r="AX16" i="13"/>
  <c r="AW16" i="13"/>
  <c r="AT16" i="13"/>
  <c r="AR16" i="13"/>
  <c r="AQ16" i="13"/>
  <c r="AP16" i="13"/>
  <c r="AO16" i="13"/>
  <c r="AL16" i="13"/>
  <c r="AJ16" i="13"/>
  <c r="AI16" i="13"/>
  <c r="AH16" i="13"/>
  <c r="AG16" i="13"/>
  <c r="AD16" i="13"/>
  <c r="AB16" i="13"/>
  <c r="AY15" i="13"/>
  <c r="AX15" i="13"/>
  <c r="AW15" i="13"/>
  <c r="AV15" i="13"/>
  <c r="AT15" i="13"/>
  <c r="AR15" i="13"/>
  <c r="AQ15" i="13"/>
  <c r="AP15" i="13"/>
  <c r="AO15" i="13"/>
  <c r="AN15" i="13"/>
  <c r="AM15" i="13"/>
  <c r="AL15" i="13"/>
  <c r="AJ15" i="13"/>
  <c r="AI15" i="13"/>
  <c r="AH15" i="13"/>
  <c r="AG15" i="13"/>
  <c r="AD15" i="13"/>
  <c r="AB15" i="13"/>
  <c r="AY14" i="13"/>
  <c r="AX14" i="13"/>
  <c r="AW14" i="13"/>
  <c r="AT14" i="13"/>
  <c r="AR14" i="13"/>
  <c r="AQ14" i="13"/>
  <c r="AP14" i="13"/>
  <c r="AO14" i="13"/>
  <c r="AL14" i="13"/>
  <c r="AJ14" i="13"/>
  <c r="AI14" i="13"/>
  <c r="AH14" i="13"/>
  <c r="AG14" i="13"/>
  <c r="AD14" i="13"/>
  <c r="AB14" i="13"/>
  <c r="AY13" i="13"/>
  <c r="AX13" i="13"/>
  <c r="AW13" i="13"/>
  <c r="AT13" i="13"/>
  <c r="AR13" i="13"/>
  <c r="AQ13" i="13"/>
  <c r="AP13" i="13"/>
  <c r="AO13" i="13"/>
  <c r="AL13" i="13"/>
  <c r="AJ13" i="13"/>
  <c r="AI13" i="13"/>
  <c r="AH13" i="13"/>
  <c r="AG13" i="13"/>
  <c r="AF13" i="13"/>
  <c r="AD13" i="13"/>
  <c r="AB13" i="13"/>
  <c r="AY12" i="13"/>
  <c r="AX12" i="13"/>
  <c r="AW12" i="13"/>
  <c r="AV12" i="13"/>
  <c r="AU12" i="13"/>
  <c r="AT12" i="13"/>
  <c r="AR12" i="13"/>
  <c r="AQ12" i="13"/>
  <c r="AP12" i="13"/>
  <c r="AO12" i="13"/>
  <c r="AL12" i="13"/>
  <c r="AJ12" i="13"/>
  <c r="AI12" i="13"/>
  <c r="AH12" i="13"/>
  <c r="AG12" i="13"/>
  <c r="AD12" i="13"/>
  <c r="AB12" i="13"/>
  <c r="AY11" i="13"/>
  <c r="AX11" i="13"/>
  <c r="AW11" i="13"/>
  <c r="AT11" i="13"/>
  <c r="AR11" i="13"/>
  <c r="AQ11" i="13"/>
  <c r="AP11" i="13"/>
  <c r="AO11" i="13"/>
  <c r="AL11" i="13"/>
  <c r="AJ11" i="13"/>
  <c r="AI11" i="13"/>
  <c r="AH11" i="13"/>
  <c r="AG11" i="13"/>
  <c r="AD11" i="13"/>
  <c r="AB11" i="13"/>
  <c r="AY10" i="13"/>
  <c r="AX10" i="13"/>
  <c r="AW10" i="13"/>
  <c r="AT10" i="13"/>
  <c r="AR10" i="13"/>
  <c r="AQ10" i="13"/>
  <c r="AP10" i="13"/>
  <c r="AO10" i="13"/>
  <c r="AN10" i="13"/>
  <c r="AL10" i="13"/>
  <c r="AJ10" i="13"/>
  <c r="AI10" i="13"/>
  <c r="AH10" i="13"/>
  <c r="AG10" i="13"/>
  <c r="AF10" i="13"/>
  <c r="AE10" i="13"/>
  <c r="AD10" i="13"/>
  <c r="AB10" i="13"/>
  <c r="AY9" i="13"/>
  <c r="AX9" i="13"/>
  <c r="AW9" i="13"/>
  <c r="AT9" i="13"/>
  <c r="AR9" i="13"/>
  <c r="AQ9" i="13"/>
  <c r="AP9" i="13"/>
  <c r="AO9" i="13"/>
  <c r="AL9" i="13"/>
  <c r="AJ9" i="13"/>
  <c r="AI9" i="13"/>
  <c r="AH9" i="13"/>
  <c r="AG9" i="13"/>
  <c r="AD9" i="13"/>
  <c r="AB9" i="13"/>
  <c r="Z118" i="10"/>
  <c r="Y118" i="10"/>
  <c r="AY107" i="10" s="1"/>
  <c r="X118" i="10"/>
  <c r="W118" i="10"/>
  <c r="V118" i="10"/>
  <c r="AV103" i="10" s="1"/>
  <c r="U118" i="10"/>
  <c r="AU71" i="10" s="1"/>
  <c r="T118" i="10"/>
  <c r="AT27" i="10" s="1"/>
  <c r="S118" i="10"/>
  <c r="AS113" i="10" s="1"/>
  <c r="R118" i="10"/>
  <c r="Q118" i="10"/>
  <c r="AQ107" i="10" s="1"/>
  <c r="P118" i="10"/>
  <c r="O118" i="10"/>
  <c r="N118" i="10"/>
  <c r="AN112" i="10" s="1"/>
  <c r="M118" i="10"/>
  <c r="AM14" i="10" s="1"/>
  <c r="L118" i="10"/>
  <c r="AL73" i="10" s="1"/>
  <c r="K118" i="10"/>
  <c r="AK113" i="10" s="1"/>
  <c r="J118" i="10"/>
  <c r="I118" i="10"/>
  <c r="AI107" i="10" s="1"/>
  <c r="H118" i="10"/>
  <c r="G118" i="10"/>
  <c r="F118" i="10"/>
  <c r="AF103" i="10" s="1"/>
  <c r="E118" i="10"/>
  <c r="AE88" i="10" s="1"/>
  <c r="D118" i="10"/>
  <c r="AD75" i="10" s="1"/>
  <c r="C118" i="10"/>
  <c r="AC113" i="10" s="1"/>
  <c r="B118" i="10"/>
  <c r="AZ113" i="10"/>
  <c r="AX113" i="10"/>
  <c r="AW113" i="10"/>
  <c r="AV113" i="10"/>
  <c r="AT113" i="10"/>
  <c r="AR113" i="10"/>
  <c r="AP113" i="10"/>
  <c r="AO113" i="10"/>
  <c r="AJ113" i="10"/>
  <c r="AH113" i="10"/>
  <c r="AG113" i="10"/>
  <c r="AF113" i="10"/>
  <c r="AB113" i="10"/>
  <c r="AZ112" i="10"/>
  <c r="AX112" i="10"/>
  <c r="AW112" i="10"/>
  <c r="AR112" i="10"/>
  <c r="AP112" i="10"/>
  <c r="AO112" i="10"/>
  <c r="AJ112" i="10"/>
  <c r="AH112" i="10"/>
  <c r="AG112" i="10"/>
  <c r="AB112" i="10"/>
  <c r="AZ111" i="10"/>
  <c r="AX111" i="10"/>
  <c r="AW111" i="10"/>
  <c r="AR111" i="10"/>
  <c r="AP111" i="10"/>
  <c r="AO111" i="10"/>
  <c r="AJ111" i="10"/>
  <c r="AH111" i="10"/>
  <c r="AG111" i="10"/>
  <c r="AB111" i="10"/>
  <c r="AZ110" i="10"/>
  <c r="AX110" i="10"/>
  <c r="AW110" i="10"/>
  <c r="AR110" i="10"/>
  <c r="AP110" i="10"/>
  <c r="AO110" i="10"/>
  <c r="AJ110" i="10"/>
  <c r="AH110" i="10"/>
  <c r="AG110" i="10"/>
  <c r="AB110" i="10"/>
  <c r="AZ109" i="10"/>
  <c r="AX109" i="10"/>
  <c r="AW109" i="10"/>
  <c r="AR109" i="10"/>
  <c r="AP109" i="10"/>
  <c r="AO109" i="10"/>
  <c r="AN109" i="10"/>
  <c r="AJ109" i="10"/>
  <c r="AH109" i="10"/>
  <c r="AG109" i="10"/>
  <c r="AB109" i="10"/>
  <c r="AZ108" i="10"/>
  <c r="AY108" i="10"/>
  <c r="AX108" i="10"/>
  <c r="AW108" i="10"/>
  <c r="AU108" i="10"/>
  <c r="AR108" i="10"/>
  <c r="AP108" i="10"/>
  <c r="AO108" i="10"/>
  <c r="AJ108" i="10"/>
  <c r="AI108" i="10"/>
  <c r="AH108" i="10"/>
  <c r="AG108" i="10"/>
  <c r="AB108" i="10"/>
  <c r="AZ107" i="10"/>
  <c r="AX107" i="10"/>
  <c r="AW107" i="10"/>
  <c r="AR107" i="10"/>
  <c r="AP107" i="10"/>
  <c r="AO107" i="10"/>
  <c r="AN107" i="10"/>
  <c r="AJ107" i="10"/>
  <c r="AH107" i="10"/>
  <c r="AG107" i="10"/>
  <c r="AB107" i="10"/>
  <c r="AZ106" i="10"/>
  <c r="AX106" i="10"/>
  <c r="AW106" i="10"/>
  <c r="AU106" i="10"/>
  <c r="AR106" i="10"/>
  <c r="AP106" i="10"/>
  <c r="AO106" i="10"/>
  <c r="AJ106" i="10"/>
  <c r="AH106" i="10"/>
  <c r="AG106" i="10"/>
  <c r="AF106" i="10"/>
  <c r="AB106" i="10"/>
  <c r="AZ105" i="10"/>
  <c r="AX105" i="10"/>
  <c r="AW105" i="10"/>
  <c r="AR105" i="10"/>
  <c r="AP105" i="10"/>
  <c r="AO105" i="10"/>
  <c r="AJ105" i="10"/>
  <c r="AH105" i="10"/>
  <c r="AG105" i="10"/>
  <c r="AB105" i="10"/>
  <c r="AZ104" i="10"/>
  <c r="AX104" i="10"/>
  <c r="AW104" i="10"/>
  <c r="AR104" i="10"/>
  <c r="AP104" i="10"/>
  <c r="AO104" i="10"/>
  <c r="AJ104" i="10"/>
  <c r="AH104" i="10"/>
  <c r="AG104" i="10"/>
  <c r="AB104" i="10"/>
  <c r="AZ103" i="10"/>
  <c r="AX103" i="10"/>
  <c r="AW103" i="10"/>
  <c r="AR103" i="10"/>
  <c r="AP103" i="10"/>
  <c r="AO103" i="10"/>
  <c r="AJ103" i="10"/>
  <c r="AH103" i="10"/>
  <c r="AG103" i="10"/>
  <c r="AB103" i="10"/>
  <c r="AZ102" i="10"/>
  <c r="AX102" i="10"/>
  <c r="AW102" i="10"/>
  <c r="AR102" i="10"/>
  <c r="AP102" i="10"/>
  <c r="AO102" i="10"/>
  <c r="AJ102" i="10"/>
  <c r="AH102" i="10"/>
  <c r="AG102" i="10"/>
  <c r="AB102" i="10"/>
  <c r="AZ101" i="10"/>
  <c r="AX101" i="10"/>
  <c r="AW101" i="10"/>
  <c r="AR101" i="10"/>
  <c r="AP101" i="10"/>
  <c r="AO101" i="10"/>
  <c r="AJ101" i="10"/>
  <c r="AH101" i="10"/>
  <c r="AG101" i="10"/>
  <c r="AB101" i="10"/>
  <c r="AZ100" i="10"/>
  <c r="AX100" i="10"/>
  <c r="AW100" i="10"/>
  <c r="AR100" i="10"/>
  <c r="AQ100" i="10"/>
  <c r="AP100" i="10"/>
  <c r="AO100" i="10"/>
  <c r="AJ100" i="10"/>
  <c r="AH100" i="10"/>
  <c r="AG100" i="10"/>
  <c r="AB100" i="10"/>
  <c r="AZ99" i="10"/>
  <c r="AX99" i="10"/>
  <c r="AW99" i="10"/>
  <c r="AV99" i="10"/>
  <c r="AR99" i="10"/>
  <c r="AP99" i="10"/>
  <c r="AO99" i="10"/>
  <c r="AJ99" i="10"/>
  <c r="AH99" i="10"/>
  <c r="AG99" i="10"/>
  <c r="AF99" i="10"/>
  <c r="AE99" i="10"/>
  <c r="AB99" i="10"/>
  <c r="AZ98" i="10"/>
  <c r="AX98" i="10"/>
  <c r="AW98" i="10"/>
  <c r="AR98" i="10"/>
  <c r="AP98" i="10"/>
  <c r="AO98" i="10"/>
  <c r="AJ98" i="10"/>
  <c r="AH98" i="10"/>
  <c r="AG98" i="10"/>
  <c r="AB98" i="10"/>
  <c r="AZ97" i="10"/>
  <c r="AX97" i="10"/>
  <c r="AW97" i="10"/>
  <c r="AR97" i="10"/>
  <c r="AP97" i="10"/>
  <c r="AO97" i="10"/>
  <c r="AJ97" i="10"/>
  <c r="AH97" i="10"/>
  <c r="AG97" i="10"/>
  <c r="AB97" i="10"/>
  <c r="AZ96" i="10"/>
  <c r="AX96" i="10"/>
  <c r="AW96" i="10"/>
  <c r="AR96" i="10"/>
  <c r="AP96" i="10"/>
  <c r="AO96" i="10"/>
  <c r="AJ96" i="10"/>
  <c r="AH96" i="10"/>
  <c r="AG96" i="10"/>
  <c r="AB96" i="10"/>
  <c r="AZ95" i="10"/>
  <c r="AX95" i="10"/>
  <c r="AW95" i="10"/>
  <c r="AR95" i="10"/>
  <c r="AP95" i="10"/>
  <c r="AO95" i="10"/>
  <c r="AJ95" i="10"/>
  <c r="AH95" i="10"/>
  <c r="AG95" i="10"/>
  <c r="AB95" i="10"/>
  <c r="AZ94" i="10"/>
  <c r="AX94" i="10"/>
  <c r="AW94" i="10"/>
  <c r="AR94" i="10"/>
  <c r="AP94" i="10"/>
  <c r="AO94" i="10"/>
  <c r="AJ94" i="10"/>
  <c r="AH94" i="10"/>
  <c r="AG94" i="10"/>
  <c r="AB94" i="10"/>
  <c r="AZ93" i="10"/>
  <c r="AX93" i="10"/>
  <c r="AW93" i="10"/>
  <c r="AR93" i="10"/>
  <c r="AP93" i="10"/>
  <c r="AO93" i="10"/>
  <c r="AN93" i="10"/>
  <c r="AJ93" i="10"/>
  <c r="AH93" i="10"/>
  <c r="AG93" i="10"/>
  <c r="AB93" i="10"/>
  <c r="AZ92" i="10"/>
  <c r="AY92" i="10"/>
  <c r="AX92" i="10"/>
  <c r="AW92" i="10"/>
  <c r="AR92" i="10"/>
  <c r="AQ92" i="10"/>
  <c r="AP92" i="10"/>
  <c r="AO92" i="10"/>
  <c r="AJ92" i="10"/>
  <c r="AI92" i="10"/>
  <c r="AH92" i="10"/>
  <c r="AG92" i="10"/>
  <c r="AB92" i="10"/>
  <c r="AZ91" i="10"/>
  <c r="AX91" i="10"/>
  <c r="AW91" i="10"/>
  <c r="AR91" i="10"/>
  <c r="AP91" i="10"/>
  <c r="AO91" i="10"/>
  <c r="AJ91" i="10"/>
  <c r="AH91" i="10"/>
  <c r="AG91" i="10"/>
  <c r="AB91" i="10"/>
  <c r="AZ90" i="10"/>
  <c r="AY90" i="10"/>
  <c r="AX90" i="10"/>
  <c r="AW90" i="10"/>
  <c r="AR90" i="10"/>
  <c r="AQ90" i="10"/>
  <c r="AP90" i="10"/>
  <c r="AO90" i="10"/>
  <c r="AN90" i="10"/>
  <c r="AJ90" i="10"/>
  <c r="AI90" i="10"/>
  <c r="AH90" i="10"/>
  <c r="AG90" i="10"/>
  <c r="AB90" i="10"/>
  <c r="AZ89" i="10"/>
  <c r="AX89" i="10"/>
  <c r="AW89" i="10"/>
  <c r="AR89" i="10"/>
  <c r="AP89" i="10"/>
  <c r="AO89" i="10"/>
  <c r="AJ89" i="10"/>
  <c r="AH89" i="10"/>
  <c r="AG89" i="10"/>
  <c r="AB89" i="10"/>
  <c r="AZ88" i="10"/>
  <c r="AX88" i="10"/>
  <c r="AW88" i="10"/>
  <c r="AR88" i="10"/>
  <c r="AP88" i="10"/>
  <c r="AO88" i="10"/>
  <c r="AJ88" i="10"/>
  <c r="AH88" i="10"/>
  <c r="AG88" i="10"/>
  <c r="AB88" i="10"/>
  <c r="AZ87" i="10"/>
  <c r="AX87" i="10"/>
  <c r="AW87" i="10"/>
  <c r="AR87" i="10"/>
  <c r="AP87" i="10"/>
  <c r="AO87" i="10"/>
  <c r="AJ87" i="10"/>
  <c r="AH87" i="10"/>
  <c r="AG87" i="10"/>
  <c r="AB87" i="10"/>
  <c r="AZ86" i="10"/>
  <c r="AX86" i="10"/>
  <c r="AW86" i="10"/>
  <c r="AR86" i="10"/>
  <c r="AP86" i="10"/>
  <c r="AO86" i="10"/>
  <c r="AJ86" i="10"/>
  <c r="AH86" i="10"/>
  <c r="AG86" i="10"/>
  <c r="AF86" i="10"/>
  <c r="AB86" i="10"/>
  <c r="AZ85" i="10"/>
  <c r="AX85" i="10"/>
  <c r="AW85" i="10"/>
  <c r="AR85" i="10"/>
  <c r="AP85" i="10"/>
  <c r="AO85" i="10"/>
  <c r="AJ85" i="10"/>
  <c r="AH85" i="10"/>
  <c r="AG85" i="10"/>
  <c r="AB85" i="10"/>
  <c r="AZ84" i="10"/>
  <c r="AY84" i="10"/>
  <c r="AX84" i="10"/>
  <c r="AW84" i="10"/>
  <c r="AR84" i="10"/>
  <c r="AQ84" i="10"/>
  <c r="AP84" i="10"/>
  <c r="AO84" i="10"/>
  <c r="AJ84" i="10"/>
  <c r="AI84" i="10"/>
  <c r="AH84" i="10"/>
  <c r="AG84" i="10"/>
  <c r="AB84" i="10"/>
  <c r="AZ83" i="10"/>
  <c r="AX83" i="10"/>
  <c r="AW83" i="10"/>
  <c r="AR83" i="10"/>
  <c r="AP83" i="10"/>
  <c r="AO83" i="10"/>
  <c r="AJ83" i="10"/>
  <c r="AH83" i="10"/>
  <c r="AG83" i="10"/>
  <c r="AB83" i="10"/>
  <c r="AZ76" i="10"/>
  <c r="AY76" i="10"/>
  <c r="AX76" i="10"/>
  <c r="AW76" i="10"/>
  <c r="AR76" i="10"/>
  <c r="AQ76" i="10"/>
  <c r="AP76" i="10"/>
  <c r="AO76" i="10"/>
  <c r="AJ76" i="10"/>
  <c r="AI76" i="10"/>
  <c r="AH76" i="10"/>
  <c r="AG76" i="10"/>
  <c r="AB76" i="10"/>
  <c r="AZ75" i="10"/>
  <c r="AX75" i="10"/>
  <c r="AW75" i="10"/>
  <c r="AR75" i="10"/>
  <c r="AP75" i="10"/>
  <c r="AO75" i="10"/>
  <c r="AJ75" i="10"/>
  <c r="AH75" i="10"/>
  <c r="AG75" i="10"/>
  <c r="AF75" i="10"/>
  <c r="AB75" i="10"/>
  <c r="AZ74" i="10"/>
  <c r="AX74" i="10"/>
  <c r="AW74" i="10"/>
  <c r="AR74" i="10"/>
  <c r="AP74" i="10"/>
  <c r="AO74" i="10"/>
  <c r="AJ74" i="10"/>
  <c r="AH74" i="10"/>
  <c r="AG74" i="10"/>
  <c r="AB74" i="10"/>
  <c r="AZ73" i="10"/>
  <c r="AX73" i="10"/>
  <c r="AW73" i="10"/>
  <c r="AU73" i="10"/>
  <c r="AR73" i="10"/>
  <c r="AP73" i="10"/>
  <c r="AO73" i="10"/>
  <c r="AJ73" i="10"/>
  <c r="AH73" i="10"/>
  <c r="AG73" i="10"/>
  <c r="AB73" i="10"/>
  <c r="AZ72" i="10"/>
  <c r="AX72" i="10"/>
  <c r="AW72" i="10"/>
  <c r="AR72" i="10"/>
  <c r="AP72" i="10"/>
  <c r="AO72" i="10"/>
  <c r="AJ72" i="10"/>
  <c r="AH72" i="10"/>
  <c r="AG72" i="10"/>
  <c r="AB72" i="10"/>
  <c r="AZ71" i="10"/>
  <c r="AX71" i="10"/>
  <c r="AW71" i="10"/>
  <c r="AR71" i="10"/>
  <c r="AP71" i="10"/>
  <c r="AO71" i="10"/>
  <c r="AJ71" i="10"/>
  <c r="AH71" i="10"/>
  <c r="AG71" i="10"/>
  <c r="AB71" i="10"/>
  <c r="AZ70" i="10"/>
  <c r="AY70" i="10"/>
  <c r="AX70" i="10"/>
  <c r="AW70" i="10"/>
  <c r="AR70" i="10"/>
  <c r="AQ70" i="10"/>
  <c r="AP70" i="10"/>
  <c r="AO70" i="10"/>
  <c r="AJ70" i="10"/>
  <c r="AI70" i="10"/>
  <c r="AH70" i="10"/>
  <c r="AG70" i="10"/>
  <c r="AB70" i="10"/>
  <c r="AZ69" i="10"/>
  <c r="AX69" i="10"/>
  <c r="AW69" i="10"/>
  <c r="AR69" i="10"/>
  <c r="AP69" i="10"/>
  <c r="AO69" i="10"/>
  <c r="AJ69" i="10"/>
  <c r="AH69" i="10"/>
  <c r="AG69" i="10"/>
  <c r="AB69" i="10"/>
  <c r="AZ68" i="10"/>
  <c r="AY68" i="10"/>
  <c r="AX68" i="10"/>
  <c r="AW68" i="10"/>
  <c r="AR68" i="10"/>
  <c r="AQ68" i="10"/>
  <c r="AP68" i="10"/>
  <c r="AO68" i="10"/>
  <c r="AJ68" i="10"/>
  <c r="AI68" i="10"/>
  <c r="AH68" i="10"/>
  <c r="AG68" i="10"/>
  <c r="AB68" i="10"/>
  <c r="AZ67" i="10"/>
  <c r="AX67" i="10"/>
  <c r="AW67" i="10"/>
  <c r="AR67" i="10"/>
  <c r="AP67" i="10"/>
  <c r="AO67" i="10"/>
  <c r="AJ67" i="10"/>
  <c r="AH67" i="10"/>
  <c r="AG67" i="10"/>
  <c r="AB67" i="10"/>
  <c r="AZ66" i="10"/>
  <c r="AX66" i="10"/>
  <c r="AW66" i="10"/>
  <c r="AR66" i="10"/>
  <c r="AP66" i="10"/>
  <c r="AO66" i="10"/>
  <c r="AJ66" i="10"/>
  <c r="AH66" i="10"/>
  <c r="AG66" i="10"/>
  <c r="AF66" i="10"/>
  <c r="AB66" i="10"/>
  <c r="AZ65" i="10"/>
  <c r="AX65" i="10"/>
  <c r="AW65" i="10"/>
  <c r="AR65" i="10"/>
  <c r="AP65" i="10"/>
  <c r="AO65" i="10"/>
  <c r="AM65" i="10"/>
  <c r="AJ65" i="10"/>
  <c r="AH65" i="10"/>
  <c r="AG65" i="10"/>
  <c r="AB65" i="10"/>
  <c r="AZ64" i="10"/>
  <c r="AX64" i="10"/>
  <c r="AW64" i="10"/>
  <c r="AR64" i="10"/>
  <c r="AP64" i="10"/>
  <c r="AO64" i="10"/>
  <c r="AJ64" i="10"/>
  <c r="AH64" i="10"/>
  <c r="AG64" i="10"/>
  <c r="AE64" i="10"/>
  <c r="AB64" i="10"/>
  <c r="AZ63" i="10"/>
  <c r="AY63" i="10"/>
  <c r="AX63" i="10"/>
  <c r="AW63" i="10"/>
  <c r="AR63" i="10"/>
  <c r="AQ63" i="10"/>
  <c r="AP63" i="10"/>
  <c r="AO63" i="10"/>
  <c r="AN63" i="10"/>
  <c r="AJ63" i="10"/>
  <c r="AI63" i="10"/>
  <c r="AH63" i="10"/>
  <c r="AG63" i="10"/>
  <c r="AE63" i="10"/>
  <c r="AB63" i="10"/>
  <c r="AZ62" i="10"/>
  <c r="AY62" i="10"/>
  <c r="AX62" i="10"/>
  <c r="AW62" i="10"/>
  <c r="AR62" i="10"/>
  <c r="AQ62" i="10"/>
  <c r="AP62" i="10"/>
  <c r="AO62" i="10"/>
  <c r="AJ62" i="10"/>
  <c r="AI62" i="10"/>
  <c r="AH62" i="10"/>
  <c r="AG62" i="10"/>
  <c r="AF62" i="10"/>
  <c r="AB62" i="10"/>
  <c r="AZ61" i="10"/>
  <c r="AX61" i="10"/>
  <c r="AW61" i="10"/>
  <c r="AR61" i="10"/>
  <c r="AP61" i="10"/>
  <c r="AO61" i="10"/>
  <c r="AJ61" i="10"/>
  <c r="AH61" i="10"/>
  <c r="AG61" i="10"/>
  <c r="AB61" i="10"/>
  <c r="AZ60" i="10"/>
  <c r="AY60" i="10"/>
  <c r="AX60" i="10"/>
  <c r="AW60" i="10"/>
  <c r="AR60" i="10"/>
  <c r="AQ60" i="10"/>
  <c r="AP60" i="10"/>
  <c r="AO60" i="10"/>
  <c r="AJ60" i="10"/>
  <c r="AI60" i="10"/>
  <c r="AH60" i="10"/>
  <c r="AG60" i="10"/>
  <c r="AE60" i="10"/>
  <c r="AB60" i="10"/>
  <c r="AZ59" i="10"/>
  <c r="AY59" i="10"/>
  <c r="AX59" i="10"/>
  <c r="AW59" i="10"/>
  <c r="AV59" i="10"/>
  <c r="AR59" i="10"/>
  <c r="AP59" i="10"/>
  <c r="AO59" i="10"/>
  <c r="AJ59" i="10"/>
  <c r="AH59" i="10"/>
  <c r="AG59" i="10"/>
  <c r="AF59" i="10"/>
  <c r="AB59" i="10"/>
  <c r="AZ58" i="10"/>
  <c r="AX58" i="10"/>
  <c r="AW58" i="10"/>
  <c r="AR58" i="10"/>
  <c r="AP58" i="10"/>
  <c r="AO58" i="10"/>
  <c r="AJ58" i="10"/>
  <c r="AH58" i="10"/>
  <c r="AG58" i="10"/>
  <c r="AB58" i="10"/>
  <c r="AZ57" i="10"/>
  <c r="AX57" i="10"/>
  <c r="AW57" i="10"/>
  <c r="AR57" i="10"/>
  <c r="AP57" i="10"/>
  <c r="AO57" i="10"/>
  <c r="AN57" i="10"/>
  <c r="AJ57" i="10"/>
  <c r="AH57" i="10"/>
  <c r="AG57" i="10"/>
  <c r="AB57" i="10"/>
  <c r="AZ56" i="10"/>
  <c r="AY56" i="10"/>
  <c r="AX56" i="10"/>
  <c r="AW56" i="10"/>
  <c r="AR56" i="10"/>
  <c r="AQ56" i="10"/>
  <c r="AP56" i="10"/>
  <c r="AO56" i="10"/>
  <c r="AJ56" i="10"/>
  <c r="AI56" i="10"/>
  <c r="AH56" i="10"/>
  <c r="AG56" i="10"/>
  <c r="AB56" i="10"/>
  <c r="AZ55" i="10"/>
  <c r="AY55" i="10"/>
  <c r="AX55" i="10"/>
  <c r="AW55" i="10"/>
  <c r="AR55" i="10"/>
  <c r="AQ55" i="10"/>
  <c r="AP55" i="10"/>
  <c r="AO55" i="10"/>
  <c r="AJ55" i="10"/>
  <c r="AI55" i="10"/>
  <c r="AH55" i="10"/>
  <c r="AG55" i="10"/>
  <c r="AF55" i="10"/>
  <c r="AB55" i="10"/>
  <c r="AZ54" i="10"/>
  <c r="AY54" i="10"/>
  <c r="AX54" i="10"/>
  <c r="AW54" i="10"/>
  <c r="AR54" i="10"/>
  <c r="AQ54" i="10"/>
  <c r="AP54" i="10"/>
  <c r="AO54" i="10"/>
  <c r="AJ54" i="10"/>
  <c r="AI54" i="10"/>
  <c r="AH54" i="10"/>
  <c r="AG54" i="10"/>
  <c r="AB54" i="10"/>
  <c r="AZ53" i="10"/>
  <c r="AY53" i="10"/>
  <c r="AX53" i="10"/>
  <c r="AW53" i="10"/>
  <c r="AV53" i="10"/>
  <c r="AR53" i="10"/>
  <c r="AQ53" i="10"/>
  <c r="AP53" i="10"/>
  <c r="AO53" i="10"/>
  <c r="AJ53" i="10"/>
  <c r="AI53" i="10"/>
  <c r="AH53" i="10"/>
  <c r="AG53" i="10"/>
  <c r="AB53" i="10"/>
  <c r="AZ52" i="10"/>
  <c r="AY52" i="10"/>
  <c r="AX52" i="10"/>
  <c r="AW52" i="10"/>
  <c r="AV52" i="10"/>
  <c r="AR52" i="10"/>
  <c r="AQ52" i="10"/>
  <c r="AP52" i="10"/>
  <c r="AO52" i="10"/>
  <c r="AJ52" i="10"/>
  <c r="AI52" i="10"/>
  <c r="AH52" i="10"/>
  <c r="AG52" i="10"/>
  <c r="AB52" i="10"/>
  <c r="AZ51" i="10"/>
  <c r="AY51" i="10"/>
  <c r="AX51" i="10"/>
  <c r="AW51" i="10"/>
  <c r="AV51" i="10"/>
  <c r="AR51" i="10"/>
  <c r="AQ51" i="10"/>
  <c r="AP51" i="10"/>
  <c r="AO51" i="10"/>
  <c r="AJ51" i="10"/>
  <c r="AI51" i="10"/>
  <c r="AH51" i="10"/>
  <c r="AG51" i="10"/>
  <c r="AB51" i="10"/>
  <c r="AZ50" i="10"/>
  <c r="AY50" i="10"/>
  <c r="AX50" i="10"/>
  <c r="AW50" i="10"/>
  <c r="AV50" i="10"/>
  <c r="AR50" i="10"/>
  <c r="AQ50" i="10"/>
  <c r="AP50" i="10"/>
  <c r="AO50" i="10"/>
  <c r="AM50" i="10"/>
  <c r="AJ50" i="10"/>
  <c r="AI50" i="10"/>
  <c r="AH50" i="10"/>
  <c r="AG50" i="10"/>
  <c r="AB50" i="10"/>
  <c r="AZ49" i="10"/>
  <c r="AY49" i="10"/>
  <c r="AX49" i="10"/>
  <c r="AW49" i="10"/>
  <c r="AR49" i="10"/>
  <c r="AQ49" i="10"/>
  <c r="AP49" i="10"/>
  <c r="AO49" i="10"/>
  <c r="AN49" i="10"/>
  <c r="AM49" i="10"/>
  <c r="AJ49" i="10"/>
  <c r="AI49" i="10"/>
  <c r="AH49" i="10"/>
  <c r="AG49" i="10"/>
  <c r="AB49" i="10"/>
  <c r="AZ48" i="10"/>
  <c r="AY48" i="10"/>
  <c r="AX48" i="10"/>
  <c r="AW48" i="10"/>
  <c r="AR48" i="10"/>
  <c r="AQ48" i="10"/>
  <c r="AP48" i="10"/>
  <c r="AO48" i="10"/>
  <c r="AJ48" i="10"/>
  <c r="AI48" i="10"/>
  <c r="AH48" i="10"/>
  <c r="AG48" i="10"/>
  <c r="AB48" i="10"/>
  <c r="AZ47" i="10"/>
  <c r="AY47" i="10"/>
  <c r="AX47" i="10"/>
  <c r="AW47" i="10"/>
  <c r="AR47" i="10"/>
  <c r="AQ47" i="10"/>
  <c r="AP47" i="10"/>
  <c r="AO47" i="10"/>
  <c r="AJ47" i="10"/>
  <c r="AI47" i="10"/>
  <c r="AH47" i="10"/>
  <c r="AG47" i="10"/>
  <c r="AB47" i="10"/>
  <c r="AZ46" i="10"/>
  <c r="AY46" i="10"/>
  <c r="AX46" i="10"/>
  <c r="AW46" i="10"/>
  <c r="AR46" i="10"/>
  <c r="AQ46" i="10"/>
  <c r="AP46" i="10"/>
  <c r="AO46" i="10"/>
  <c r="AM46" i="10"/>
  <c r="AJ46" i="10"/>
  <c r="AI46" i="10"/>
  <c r="AH46" i="10"/>
  <c r="AG46" i="10"/>
  <c r="AF46" i="10"/>
  <c r="AB46" i="10"/>
  <c r="AZ39" i="10"/>
  <c r="AY39" i="10"/>
  <c r="AX39" i="10"/>
  <c r="AW39" i="10"/>
  <c r="AV39" i="10"/>
  <c r="AR39" i="10"/>
  <c r="AQ39" i="10"/>
  <c r="AP39" i="10"/>
  <c r="AO39" i="10"/>
  <c r="AJ39" i="10"/>
  <c r="AI39" i="10"/>
  <c r="AH39" i="10"/>
  <c r="AG39" i="10"/>
  <c r="AB39" i="10"/>
  <c r="AZ38" i="10"/>
  <c r="AY38" i="10"/>
  <c r="AX38" i="10"/>
  <c r="AW38" i="10"/>
  <c r="AS38" i="10"/>
  <c r="AR38" i="10"/>
  <c r="AQ38" i="10"/>
  <c r="AP38" i="10"/>
  <c r="AO38" i="10"/>
  <c r="AK38" i="10"/>
  <c r="AJ38" i="10"/>
  <c r="AI38" i="10"/>
  <c r="AH38" i="10"/>
  <c r="AG38" i="10"/>
  <c r="AC38" i="10"/>
  <c r="AB38" i="10"/>
  <c r="AZ37" i="10"/>
  <c r="AY37" i="10"/>
  <c r="AX37" i="10"/>
  <c r="AW37" i="10"/>
  <c r="AR37" i="10"/>
  <c r="AQ37" i="10"/>
  <c r="AP37" i="10"/>
  <c r="AO37" i="10"/>
  <c r="AJ37" i="10"/>
  <c r="AI37" i="10"/>
  <c r="AH37" i="10"/>
  <c r="AG37" i="10"/>
  <c r="AB37" i="10"/>
  <c r="AZ36" i="10"/>
  <c r="AY36" i="10"/>
  <c r="AX36" i="10"/>
  <c r="AW36" i="10"/>
  <c r="AV36" i="10"/>
  <c r="AR36" i="10"/>
  <c r="AQ36" i="10"/>
  <c r="AP36" i="10"/>
  <c r="AO36" i="10"/>
  <c r="AJ36" i="10"/>
  <c r="AI36" i="10"/>
  <c r="AH36" i="10"/>
  <c r="AG36" i="10"/>
  <c r="AF36" i="10"/>
  <c r="AB36" i="10"/>
  <c r="AZ35" i="10"/>
  <c r="AY35" i="10"/>
  <c r="AX35" i="10"/>
  <c r="AW35" i="10"/>
  <c r="AV35" i="10"/>
  <c r="AR35" i="10"/>
  <c r="AQ35" i="10"/>
  <c r="AP35" i="10"/>
  <c r="AO35" i="10"/>
  <c r="AJ35" i="10"/>
  <c r="AI35" i="10"/>
  <c r="AH35" i="10"/>
  <c r="AG35" i="10"/>
  <c r="AF35" i="10"/>
  <c r="AB35" i="10"/>
  <c r="AZ34" i="10"/>
  <c r="AY34" i="10"/>
  <c r="AX34" i="10"/>
  <c r="AW34" i="10"/>
  <c r="AR34" i="10"/>
  <c r="AQ34" i="10"/>
  <c r="AP34" i="10"/>
  <c r="AO34" i="10"/>
  <c r="AM34" i="10"/>
  <c r="AJ34" i="10"/>
  <c r="AI34" i="10"/>
  <c r="AH34" i="10"/>
  <c r="AG34" i="10"/>
  <c r="AB34" i="10"/>
  <c r="AZ33" i="10"/>
  <c r="AY33" i="10"/>
  <c r="AX33" i="10"/>
  <c r="AW33" i="10"/>
  <c r="AR33" i="10"/>
  <c r="AQ33" i="10"/>
  <c r="AP33" i="10"/>
  <c r="AO33" i="10"/>
  <c r="AN33" i="10"/>
  <c r="AJ33" i="10"/>
  <c r="AI33" i="10"/>
  <c r="AH33" i="10"/>
  <c r="AG33" i="10"/>
  <c r="AF33" i="10"/>
  <c r="AB33" i="10"/>
  <c r="AZ32" i="10"/>
  <c r="AY32" i="10"/>
  <c r="AX32" i="10"/>
  <c r="AW32" i="10"/>
  <c r="AV32" i="10"/>
  <c r="AR32" i="10"/>
  <c r="AQ32" i="10"/>
  <c r="AP32" i="10"/>
  <c r="AO32" i="10"/>
  <c r="AJ32" i="10"/>
  <c r="AI32" i="10"/>
  <c r="AH32" i="10"/>
  <c r="AG32" i="10"/>
  <c r="AF32" i="10"/>
  <c r="AB32" i="10"/>
  <c r="AZ31" i="10"/>
  <c r="AY31" i="10"/>
  <c r="AX31" i="10"/>
  <c r="AW31" i="10"/>
  <c r="AV31" i="10"/>
  <c r="AR31" i="10"/>
  <c r="AQ31" i="10"/>
  <c r="AP31" i="10"/>
  <c r="AO31" i="10"/>
  <c r="AJ31" i="10"/>
  <c r="AI31" i="10"/>
  <c r="AH31" i="10"/>
  <c r="AG31" i="10"/>
  <c r="AF31" i="10"/>
  <c r="AB31" i="10"/>
  <c r="AZ30" i="10"/>
  <c r="AY30" i="10"/>
  <c r="AX30" i="10"/>
  <c r="AW30" i="10"/>
  <c r="AR30" i="10"/>
  <c r="AQ30" i="10"/>
  <c r="AP30" i="10"/>
  <c r="AO30" i="10"/>
  <c r="AJ30" i="10"/>
  <c r="AI30" i="10"/>
  <c r="AH30" i="10"/>
  <c r="AG30" i="10"/>
  <c r="AB30" i="10"/>
  <c r="AZ29" i="10"/>
  <c r="AY29" i="10"/>
  <c r="AX29" i="10"/>
  <c r="AW29" i="10"/>
  <c r="AV29" i="10"/>
  <c r="AR29" i="10"/>
  <c r="AQ29" i="10"/>
  <c r="AP29" i="10"/>
  <c r="AO29" i="10"/>
  <c r="AJ29" i="10"/>
  <c r="AI29" i="10"/>
  <c r="AH29" i="10"/>
  <c r="AG29" i="10"/>
  <c r="AB29" i="10"/>
  <c r="AZ28" i="10"/>
  <c r="AY28" i="10"/>
  <c r="AX28" i="10"/>
  <c r="AW28" i="10"/>
  <c r="AR28" i="10"/>
  <c r="AQ28" i="10"/>
  <c r="AP28" i="10"/>
  <c r="AO28" i="10"/>
  <c r="AJ28" i="10"/>
  <c r="AI28" i="10"/>
  <c r="AH28" i="10"/>
  <c r="AG28" i="10"/>
  <c r="AF28" i="10"/>
  <c r="AB28" i="10"/>
  <c r="AZ27" i="10"/>
  <c r="AY27" i="10"/>
  <c r="AX27" i="10"/>
  <c r="AW27" i="10"/>
  <c r="AV27" i="10"/>
  <c r="AR27" i="10"/>
  <c r="AQ27" i="10"/>
  <c r="AP27" i="10"/>
  <c r="AO27" i="10"/>
  <c r="AN27" i="10"/>
  <c r="AJ27" i="10"/>
  <c r="AI27" i="10"/>
  <c r="AH27" i="10"/>
  <c r="AG27" i="10"/>
  <c r="AB27" i="10"/>
  <c r="AZ26" i="10"/>
  <c r="AY26" i="10"/>
  <c r="AX26" i="10"/>
  <c r="AW26" i="10"/>
  <c r="AR26" i="10"/>
  <c r="AQ26" i="10"/>
  <c r="AP26" i="10"/>
  <c r="AO26" i="10"/>
  <c r="AN26" i="10"/>
  <c r="AJ26" i="10"/>
  <c r="AI26" i="10"/>
  <c r="AH26" i="10"/>
  <c r="AG26" i="10"/>
  <c r="AB26" i="10"/>
  <c r="AZ25" i="10"/>
  <c r="AY25" i="10"/>
  <c r="AX25" i="10"/>
  <c r="AW25" i="10"/>
  <c r="AR25" i="10"/>
  <c r="AQ25" i="10"/>
  <c r="AP25" i="10"/>
  <c r="AO25" i="10"/>
  <c r="AN25" i="10"/>
  <c r="AJ25" i="10"/>
  <c r="AI25" i="10"/>
  <c r="AH25" i="10"/>
  <c r="AG25" i="10"/>
  <c r="AE25" i="10"/>
  <c r="AB25" i="10"/>
  <c r="AZ24" i="10"/>
  <c r="AY24" i="10"/>
  <c r="AX24" i="10"/>
  <c r="AW24" i="10"/>
  <c r="AR24" i="10"/>
  <c r="AQ24" i="10"/>
  <c r="AP24" i="10"/>
  <c r="AO24" i="10"/>
  <c r="AJ24" i="10"/>
  <c r="AI24" i="10"/>
  <c r="AH24" i="10"/>
  <c r="AG24" i="10"/>
  <c r="AF24" i="10"/>
  <c r="AB24" i="10"/>
  <c r="AZ23" i="10"/>
  <c r="AY23" i="10"/>
  <c r="AX23" i="10"/>
  <c r="AW23" i="10"/>
  <c r="AV23" i="10"/>
  <c r="AR23" i="10"/>
  <c r="AQ23" i="10"/>
  <c r="AP23" i="10"/>
  <c r="AO23" i="10"/>
  <c r="AJ23" i="10"/>
  <c r="AI23" i="10"/>
  <c r="AH23" i="10"/>
  <c r="AG23" i="10"/>
  <c r="AF23" i="10"/>
  <c r="AB23" i="10"/>
  <c r="AZ22" i="10"/>
  <c r="AY22" i="10"/>
  <c r="AX22" i="10"/>
  <c r="AW22" i="10"/>
  <c r="AV22" i="10"/>
  <c r="AR22" i="10"/>
  <c r="AQ22" i="10"/>
  <c r="AP22" i="10"/>
  <c r="AO22" i="10"/>
  <c r="AJ22" i="10"/>
  <c r="AI22" i="10"/>
  <c r="AH22" i="10"/>
  <c r="AG22" i="10"/>
  <c r="AF22" i="10"/>
  <c r="AB22" i="10"/>
  <c r="AZ21" i="10"/>
  <c r="AY21" i="10"/>
  <c r="AX21" i="10"/>
  <c r="AW21" i="10"/>
  <c r="AV21" i="10"/>
  <c r="AR21" i="10"/>
  <c r="AQ21" i="10"/>
  <c r="AP21" i="10"/>
  <c r="AO21" i="10"/>
  <c r="AJ21" i="10"/>
  <c r="AI21" i="10"/>
  <c r="AH21" i="10"/>
  <c r="AG21" i="10"/>
  <c r="AF21" i="10"/>
  <c r="AB21" i="10"/>
  <c r="AZ20" i="10"/>
  <c r="AY20" i="10"/>
  <c r="AX20" i="10"/>
  <c r="AW20" i="10"/>
  <c r="AV20" i="10"/>
  <c r="AR20" i="10"/>
  <c r="AQ20" i="10"/>
  <c r="AP20" i="10"/>
  <c r="AO20" i="10"/>
  <c r="AJ20" i="10"/>
  <c r="AI20" i="10"/>
  <c r="AH20" i="10"/>
  <c r="AG20" i="10"/>
  <c r="AF20" i="10"/>
  <c r="AB20" i="10"/>
  <c r="AZ19" i="10"/>
  <c r="AY19" i="10"/>
  <c r="AX19" i="10"/>
  <c r="AW19" i="10"/>
  <c r="AR19" i="10"/>
  <c r="AQ19" i="10"/>
  <c r="AP19" i="10"/>
  <c r="AO19" i="10"/>
  <c r="AM19" i="10"/>
  <c r="AJ19" i="10"/>
  <c r="AI19" i="10"/>
  <c r="AH19" i="10"/>
  <c r="AG19" i="10"/>
  <c r="AB19" i="10"/>
  <c r="AZ18" i="10"/>
  <c r="AY18" i="10"/>
  <c r="AX18" i="10"/>
  <c r="AW18" i="10"/>
  <c r="AV18" i="10"/>
  <c r="AR18" i="10"/>
  <c r="AQ18" i="10"/>
  <c r="AP18" i="10"/>
  <c r="AO18" i="10"/>
  <c r="AN18" i="10"/>
  <c r="AJ18" i="10"/>
  <c r="AI18" i="10"/>
  <c r="AH18" i="10"/>
  <c r="AG18" i="10"/>
  <c r="AB18" i="10"/>
  <c r="AZ17" i="10"/>
  <c r="AY17" i="10"/>
  <c r="AX17" i="10"/>
  <c r="AW17" i="10"/>
  <c r="AR17" i="10"/>
  <c r="AQ17" i="10"/>
  <c r="AP17" i="10"/>
  <c r="AO17" i="10"/>
  <c r="AN17" i="10"/>
  <c r="AJ17" i="10"/>
  <c r="AI17" i="10"/>
  <c r="AH17" i="10"/>
  <c r="AG17" i="10"/>
  <c r="AB17" i="10"/>
  <c r="AZ16" i="10"/>
  <c r="AY16" i="10"/>
  <c r="AX16" i="10"/>
  <c r="AW16" i="10"/>
  <c r="AR16" i="10"/>
  <c r="AQ16" i="10"/>
  <c r="AP16" i="10"/>
  <c r="AO16" i="10"/>
  <c r="AN16" i="10"/>
  <c r="AJ16" i="10"/>
  <c r="AI16" i="10"/>
  <c r="AH16" i="10"/>
  <c r="AG16" i="10"/>
  <c r="AB16" i="10"/>
  <c r="AZ15" i="10"/>
  <c r="AY15" i="10"/>
  <c r="AX15" i="10"/>
  <c r="AW15" i="10"/>
  <c r="AU15" i="10"/>
  <c r="AR15" i="10"/>
  <c r="AQ15" i="10"/>
  <c r="AP15" i="10"/>
  <c r="AO15" i="10"/>
  <c r="AN15" i="10"/>
  <c r="AJ15" i="10"/>
  <c r="AI15" i="10"/>
  <c r="AH15" i="10"/>
  <c r="AG15" i="10"/>
  <c r="AF15" i="10"/>
  <c r="AB15" i="10"/>
  <c r="AZ14" i="10"/>
  <c r="AY14" i="10"/>
  <c r="AX14" i="10"/>
  <c r="AW14" i="10"/>
  <c r="AS14" i="10"/>
  <c r="AR14" i="10"/>
  <c r="AQ14" i="10"/>
  <c r="AP14" i="10"/>
  <c r="AO14" i="10"/>
  <c r="AN14" i="10"/>
  <c r="AK14" i="10"/>
  <c r="AJ14" i="10"/>
  <c r="AI14" i="10"/>
  <c r="AH14" i="10"/>
  <c r="AG14" i="10"/>
  <c r="AE14" i="10"/>
  <c r="AC14" i="10"/>
  <c r="AB14" i="10"/>
  <c r="AZ13" i="10"/>
  <c r="AY13" i="10"/>
  <c r="AX13" i="10"/>
  <c r="AW13" i="10"/>
  <c r="AR13" i="10"/>
  <c r="AQ13" i="10"/>
  <c r="AP13" i="10"/>
  <c r="AO13" i="10"/>
  <c r="AJ13" i="10"/>
  <c r="AI13" i="10"/>
  <c r="AH13" i="10"/>
  <c r="AG13" i="10"/>
  <c r="AD13" i="10"/>
  <c r="AB13" i="10"/>
  <c r="AZ12" i="10"/>
  <c r="AY12" i="10"/>
  <c r="AX12" i="10"/>
  <c r="AW12" i="10"/>
  <c r="AV12" i="10"/>
  <c r="AR12" i="10"/>
  <c r="AQ12" i="10"/>
  <c r="AP12" i="10"/>
  <c r="AO12" i="10"/>
  <c r="AJ12" i="10"/>
  <c r="AI12" i="10"/>
  <c r="AH12" i="10"/>
  <c r="AG12" i="10"/>
  <c r="AF12" i="10"/>
  <c r="AB12" i="10"/>
  <c r="AZ11" i="10"/>
  <c r="AY11" i="10"/>
  <c r="AX11" i="10"/>
  <c r="AW11" i="10"/>
  <c r="AV11" i="10"/>
  <c r="AR11" i="10"/>
  <c r="AQ11" i="10"/>
  <c r="AP11" i="10"/>
  <c r="AO11" i="10"/>
  <c r="AJ11" i="10"/>
  <c r="AI11" i="10"/>
  <c r="AH11" i="10"/>
  <c r="AG11" i="10"/>
  <c r="AF11" i="10"/>
  <c r="AB11" i="10"/>
  <c r="AZ10" i="10"/>
  <c r="AY10" i="10"/>
  <c r="AX10" i="10"/>
  <c r="AW10" i="10"/>
  <c r="AV10" i="10"/>
  <c r="AR10" i="10"/>
  <c r="AQ10" i="10"/>
  <c r="AP10" i="10"/>
  <c r="AO10" i="10"/>
  <c r="AJ10" i="10"/>
  <c r="AI10" i="10"/>
  <c r="AH10" i="10"/>
  <c r="AG10" i="10"/>
  <c r="AB10" i="10"/>
  <c r="AZ9" i="10"/>
  <c r="AY9" i="10"/>
  <c r="AX9" i="10"/>
  <c r="AW9" i="10"/>
  <c r="AR9" i="10"/>
  <c r="AQ9" i="10"/>
  <c r="AP9" i="10"/>
  <c r="AO9" i="10"/>
  <c r="AN9" i="10"/>
  <c r="AJ9" i="10"/>
  <c r="AI9" i="10"/>
  <c r="AH9" i="10"/>
  <c r="AG9" i="10"/>
  <c r="AF9" i="10"/>
  <c r="AB9" i="10"/>
  <c r="CR10" i="11" l="1"/>
  <c r="DH39" i="11"/>
  <c r="DP53" i="11"/>
  <c r="DX56" i="11"/>
  <c r="DH60" i="11"/>
  <c r="BT61" i="11"/>
  <c r="CZ64" i="11"/>
  <c r="DX64" i="11"/>
  <c r="CZ66" i="11"/>
  <c r="DH67" i="11"/>
  <c r="BT68" i="11"/>
  <c r="CR74" i="11"/>
  <c r="CR85" i="11"/>
  <c r="BT86" i="11"/>
  <c r="DH89" i="11"/>
  <c r="CB92" i="11"/>
  <c r="CZ92" i="11"/>
  <c r="CR107" i="11"/>
  <c r="CJ9" i="11"/>
  <c r="CJ10" i="11"/>
  <c r="CJ11" i="11"/>
  <c r="CJ12" i="11"/>
  <c r="CJ13" i="11"/>
  <c r="DP23" i="11"/>
  <c r="CB24" i="11"/>
  <c r="DP25" i="11"/>
  <c r="CZ28" i="11"/>
  <c r="DX28" i="11"/>
  <c r="DH31" i="11"/>
  <c r="BT32" i="11"/>
  <c r="CZ36" i="11"/>
  <c r="CR48" i="11"/>
  <c r="DP48" i="11"/>
  <c r="CR50" i="11"/>
  <c r="DP50" i="11"/>
  <c r="CJ52" i="11"/>
  <c r="CZ54" i="11"/>
  <c r="DX54" i="11"/>
  <c r="DX66" i="11"/>
  <c r="BT74" i="11"/>
  <c r="CB76" i="11"/>
  <c r="DP76" i="11"/>
  <c r="BT85" i="11"/>
  <c r="DH85" i="11"/>
  <c r="DX105" i="11"/>
  <c r="CZ108" i="11"/>
  <c r="CZ111" i="11"/>
  <c r="CZ113" i="11"/>
  <c r="BV16" i="11"/>
  <c r="BV69" i="11"/>
  <c r="CL98" i="11"/>
  <c r="CL72" i="11"/>
  <c r="CL59" i="11"/>
  <c r="CL86" i="11"/>
  <c r="CL21" i="11"/>
  <c r="CL51" i="11"/>
  <c r="CL27" i="11"/>
  <c r="CL37" i="11"/>
  <c r="CT91" i="11"/>
  <c r="CT71" i="11"/>
  <c r="CT62" i="11"/>
  <c r="DB15" i="11"/>
  <c r="DB25" i="11"/>
  <c r="DB23" i="11"/>
  <c r="DB33" i="11"/>
  <c r="DB27" i="11"/>
  <c r="DJ60" i="11"/>
  <c r="DJ108" i="11"/>
  <c r="DJ63" i="11"/>
  <c r="DJ47" i="11"/>
  <c r="DX112" i="11"/>
  <c r="DX110" i="11"/>
  <c r="DX96" i="11"/>
  <c r="DX92" i="11"/>
  <c r="DX103" i="11"/>
  <c r="DX99" i="11"/>
  <c r="DX109" i="11"/>
  <c r="DX108" i="11"/>
  <c r="DX95" i="11"/>
  <c r="DX91" i="11"/>
  <c r="DX67" i="11"/>
  <c r="DX62" i="11"/>
  <c r="DX85" i="11"/>
  <c r="DX74" i="11"/>
  <c r="DX70" i="11"/>
  <c r="DX106" i="11"/>
  <c r="DX101" i="11"/>
  <c r="DX97" i="11"/>
  <c r="DX93" i="11"/>
  <c r="DX89" i="11"/>
  <c r="DX84" i="11"/>
  <c r="DX73" i="11"/>
  <c r="DX71" i="11"/>
  <c r="DX76" i="11"/>
  <c r="DX72" i="11"/>
  <c r="DX68" i="11"/>
  <c r="DX46" i="11"/>
  <c r="DX83" i="11"/>
  <c r="DX75" i="11"/>
  <c r="DX39" i="11"/>
  <c r="DX38" i="11"/>
  <c r="DX37" i="11"/>
  <c r="DX24" i="11"/>
  <c r="DX23" i="11"/>
  <c r="DX87" i="11"/>
  <c r="DX86" i="11"/>
  <c r="DX36" i="11"/>
  <c r="DX35" i="11"/>
  <c r="DX34" i="11"/>
  <c r="DX33" i="11"/>
  <c r="DX102" i="11"/>
  <c r="DX94" i="11"/>
  <c r="DX88" i="11"/>
  <c r="DX69" i="11"/>
  <c r="DX61" i="11"/>
  <c r="DX60" i="11"/>
  <c r="DX59" i="11"/>
  <c r="DX32" i="11"/>
  <c r="DX31" i="11"/>
  <c r="DX22" i="11"/>
  <c r="DX21" i="11"/>
  <c r="DX100" i="11"/>
  <c r="DX53" i="11"/>
  <c r="DX52" i="11"/>
  <c r="DX51" i="11"/>
  <c r="CR12" i="11"/>
  <c r="CB15" i="11"/>
  <c r="CB19" i="11"/>
  <c r="CB9" i="11"/>
  <c r="CB10" i="11"/>
  <c r="CB11" i="11"/>
  <c r="CB12" i="11"/>
  <c r="CB13" i="11"/>
  <c r="CZ14" i="11"/>
  <c r="CZ15" i="11"/>
  <c r="CZ16" i="11"/>
  <c r="CZ17" i="11"/>
  <c r="CZ18" i="11"/>
  <c r="CZ19" i="11"/>
  <c r="BT20" i="11"/>
  <c r="CR20" i="11"/>
  <c r="DH21" i="11"/>
  <c r="BT22" i="11"/>
  <c r="BT35" i="11"/>
  <c r="DP38" i="11"/>
  <c r="CB39" i="11"/>
  <c r="CB47" i="11"/>
  <c r="DX57" i="11"/>
  <c r="CB60" i="11"/>
  <c r="CZ60" i="11"/>
  <c r="CB62" i="11"/>
  <c r="CZ62" i="11"/>
  <c r="BT64" i="11"/>
  <c r="CR64" i="11"/>
  <c r="BT66" i="11"/>
  <c r="CR66" i="11"/>
  <c r="CJ89" i="11"/>
  <c r="BO19" i="11"/>
  <c r="BO18" i="11"/>
  <c r="BO17" i="11"/>
  <c r="BO16" i="11"/>
  <c r="BO15" i="11"/>
  <c r="BO14" i="11"/>
  <c r="CM19" i="11"/>
  <c r="CM18" i="11"/>
  <c r="CM17" i="11"/>
  <c r="CM16" i="11"/>
  <c r="CM15" i="11"/>
  <c r="CM14" i="11"/>
  <c r="DC19" i="11"/>
  <c r="DC18" i="11"/>
  <c r="DC17" i="11"/>
  <c r="DC16" i="11"/>
  <c r="DC15" i="11"/>
  <c r="DC14" i="11"/>
  <c r="DK19" i="11"/>
  <c r="DK18" i="11"/>
  <c r="DK17" i="11"/>
  <c r="DK16" i="11"/>
  <c r="DK15" i="11"/>
  <c r="DK14" i="11"/>
  <c r="DP112" i="11"/>
  <c r="DP107" i="11"/>
  <c r="DP102" i="11"/>
  <c r="DP98" i="11"/>
  <c r="DP94" i="11"/>
  <c r="DP90" i="11"/>
  <c r="DP106" i="11"/>
  <c r="DP68" i="11"/>
  <c r="DP104" i="11"/>
  <c r="DP101" i="11"/>
  <c r="DP100" i="11"/>
  <c r="DP97" i="11"/>
  <c r="DP93" i="11"/>
  <c r="DP89" i="11"/>
  <c r="DP84" i="11"/>
  <c r="DP73" i="11"/>
  <c r="DP71" i="11"/>
  <c r="DP108" i="11"/>
  <c r="DP88" i="11"/>
  <c r="DP83" i="11"/>
  <c r="DP72" i="11"/>
  <c r="DP66" i="11"/>
  <c r="DP69" i="11"/>
  <c r="DP62" i="11"/>
  <c r="DP36" i="11"/>
  <c r="DP35" i="11"/>
  <c r="DP34" i="11"/>
  <c r="DP33" i="11"/>
  <c r="DP96" i="11"/>
  <c r="DP61" i="11"/>
  <c r="DP60" i="11"/>
  <c r="DP59" i="11"/>
  <c r="DP32" i="11"/>
  <c r="DP31" i="11"/>
  <c r="DP22" i="11"/>
  <c r="DP21" i="11"/>
  <c r="DP110" i="11"/>
  <c r="DP109" i="11"/>
  <c r="DP58" i="11"/>
  <c r="DP57" i="11"/>
  <c r="DP56" i="11"/>
  <c r="DP55" i="11"/>
  <c r="DP30" i="11"/>
  <c r="DP29" i="11"/>
  <c r="DP95" i="11"/>
  <c r="DP65" i="11"/>
  <c r="DP64" i="11"/>
  <c r="DP63" i="11"/>
  <c r="DP54" i="11"/>
  <c r="DP28" i="11"/>
  <c r="DP27" i="11"/>
  <c r="DP20" i="11"/>
  <c r="DP92" i="11"/>
  <c r="DP75" i="11"/>
  <c r="DP74" i="11"/>
  <c r="DP70" i="11"/>
  <c r="DP46" i="11"/>
  <c r="BT11" i="11"/>
  <c r="DH23" i="11"/>
  <c r="CJ25" i="11"/>
  <c r="DX26" i="11"/>
  <c r="CJ27" i="11"/>
  <c r="BT28" i="11"/>
  <c r="CR28" i="11"/>
  <c r="CR30" i="11"/>
  <c r="CB33" i="11"/>
  <c r="CZ33" i="11"/>
  <c r="DX47" i="11"/>
  <c r="CJ48" i="11"/>
  <c r="DX49" i="11"/>
  <c r="CJ50" i="11"/>
  <c r="CR56" i="11"/>
  <c r="BT71" i="11"/>
  <c r="CZ72" i="11"/>
  <c r="CB75" i="11"/>
  <c r="CB87" i="11"/>
  <c r="DP87" i="11"/>
  <c r="CR88" i="11"/>
  <c r="DX90" i="11"/>
  <c r="CR92" i="11"/>
  <c r="DP99" i="11"/>
  <c r="DP103" i="11"/>
  <c r="DP113" i="11"/>
  <c r="BT108" i="11"/>
  <c r="BT113" i="11"/>
  <c r="BT102" i="11"/>
  <c r="BT98" i="11"/>
  <c r="BT94" i="11"/>
  <c r="BT107" i="11"/>
  <c r="BT76" i="11"/>
  <c r="BT67" i="11"/>
  <c r="BT111" i="11"/>
  <c r="BT106" i="11"/>
  <c r="BT105" i="11"/>
  <c r="BT101" i="11"/>
  <c r="BT97" i="11"/>
  <c r="BT93" i="11"/>
  <c r="BT89" i="11"/>
  <c r="BT84" i="11"/>
  <c r="BT73" i="11"/>
  <c r="BT109" i="11"/>
  <c r="BT88" i="11"/>
  <c r="BT83" i="11"/>
  <c r="BT104" i="11"/>
  <c r="BT90" i="11"/>
  <c r="BT54" i="11"/>
  <c r="BT53" i="11"/>
  <c r="BT52" i="11"/>
  <c r="BT51" i="11"/>
  <c r="BT50" i="11"/>
  <c r="BT49" i="11"/>
  <c r="BT48" i="11"/>
  <c r="BT27" i="11"/>
  <c r="BT26" i="11"/>
  <c r="BT112" i="11"/>
  <c r="BT100" i="11"/>
  <c r="BT99" i="11"/>
  <c r="BT91" i="11"/>
  <c r="BT69" i="11"/>
  <c r="BT47" i="11"/>
  <c r="BT110" i="11"/>
  <c r="BT96" i="11"/>
  <c r="BT72" i="11"/>
  <c r="BT46" i="11"/>
  <c r="BT39" i="11"/>
  <c r="BT38" i="11"/>
  <c r="BT25" i="11"/>
  <c r="BT24" i="11"/>
  <c r="BT103" i="11"/>
  <c r="BT95" i="11"/>
  <c r="BT59" i="11"/>
  <c r="BT58" i="11"/>
  <c r="BT57" i="11"/>
  <c r="BT56" i="11"/>
  <c r="BT31" i="11"/>
  <c r="BT30" i="11"/>
  <c r="BT19" i="11"/>
  <c r="BT18" i="11"/>
  <c r="BT17" i="11"/>
  <c r="BT16" i="11"/>
  <c r="BT15" i="11"/>
  <c r="BT14" i="11"/>
  <c r="CJ113" i="11"/>
  <c r="CJ101" i="11"/>
  <c r="CJ97" i="11"/>
  <c r="CJ93" i="11"/>
  <c r="CJ110" i="11"/>
  <c r="CJ107" i="11"/>
  <c r="CJ105" i="11"/>
  <c r="CJ106" i="11"/>
  <c r="CJ96" i="11"/>
  <c r="CJ92" i="11"/>
  <c r="CJ86" i="11"/>
  <c r="CJ75" i="11"/>
  <c r="CJ69" i="11"/>
  <c r="CJ109" i="11"/>
  <c r="CJ88" i="11"/>
  <c r="CJ83" i="11"/>
  <c r="CJ103" i="11"/>
  <c r="CJ102" i="11"/>
  <c r="CJ99" i="11"/>
  <c r="CJ98" i="11"/>
  <c r="CJ94" i="11"/>
  <c r="CJ90" i="11"/>
  <c r="CJ87" i="11"/>
  <c r="CJ67" i="11"/>
  <c r="CJ91" i="11"/>
  <c r="CJ72" i="11"/>
  <c r="CJ71" i="11"/>
  <c r="CJ37" i="11"/>
  <c r="CJ36" i="11"/>
  <c r="CJ35" i="11"/>
  <c r="CJ34" i="11"/>
  <c r="CJ19" i="11"/>
  <c r="CJ18" i="11"/>
  <c r="CJ17" i="11"/>
  <c r="CJ16" i="11"/>
  <c r="CJ15" i="11"/>
  <c r="CJ14" i="11"/>
  <c r="CJ76" i="11"/>
  <c r="CJ73" i="11"/>
  <c r="CJ68" i="11"/>
  <c r="CJ62" i="11"/>
  <c r="CJ61" i="11"/>
  <c r="CJ60" i="11"/>
  <c r="CJ33" i="11"/>
  <c r="CJ32" i="11"/>
  <c r="CJ23" i="11"/>
  <c r="CJ22" i="11"/>
  <c r="CJ84" i="11"/>
  <c r="CJ74" i="11"/>
  <c r="CJ70" i="11"/>
  <c r="CJ63" i="11"/>
  <c r="CJ59" i="11"/>
  <c r="CJ58" i="11"/>
  <c r="CJ57" i="11"/>
  <c r="CJ56" i="11"/>
  <c r="CJ31" i="11"/>
  <c r="CJ30" i="11"/>
  <c r="CJ108" i="11"/>
  <c r="CJ104" i="11"/>
  <c r="CJ85" i="11"/>
  <c r="CJ66" i="11"/>
  <c r="CJ65" i="11"/>
  <c r="CJ64" i="11"/>
  <c r="CJ55" i="11"/>
  <c r="CJ29" i="11"/>
  <c r="CJ28" i="11"/>
  <c r="CJ21" i="11"/>
  <c r="CJ20" i="11"/>
  <c r="CJ47" i="11"/>
  <c r="CZ109" i="11"/>
  <c r="CZ107" i="11"/>
  <c r="CZ95" i="11"/>
  <c r="CZ91" i="11"/>
  <c r="CZ106" i="11"/>
  <c r="CZ85" i="11"/>
  <c r="CZ74" i="11"/>
  <c r="CZ70" i="11"/>
  <c r="CZ102" i="11"/>
  <c r="CZ98" i="11"/>
  <c r="CZ94" i="11"/>
  <c r="CZ90" i="11"/>
  <c r="CZ87" i="11"/>
  <c r="CZ76" i="11"/>
  <c r="CZ105" i="11"/>
  <c r="CZ103" i="11"/>
  <c r="CZ99" i="11"/>
  <c r="CZ86" i="11"/>
  <c r="CZ100" i="11"/>
  <c r="CZ88" i="11"/>
  <c r="CZ84" i="11"/>
  <c r="CZ53" i="11"/>
  <c r="CZ52" i="11"/>
  <c r="CZ51" i="11"/>
  <c r="CZ27" i="11"/>
  <c r="CZ110" i="11"/>
  <c r="CZ97" i="11"/>
  <c r="CZ96" i="11"/>
  <c r="CZ50" i="11"/>
  <c r="CZ49" i="11"/>
  <c r="CZ48" i="11"/>
  <c r="CZ26" i="11"/>
  <c r="CZ89" i="11"/>
  <c r="CZ67" i="11"/>
  <c r="CZ47" i="11"/>
  <c r="CZ46" i="11"/>
  <c r="CZ25" i="11"/>
  <c r="CZ101" i="11"/>
  <c r="CZ93" i="11"/>
  <c r="CZ69" i="11"/>
  <c r="CZ39" i="11"/>
  <c r="CZ38" i="11"/>
  <c r="CZ37" i="11"/>
  <c r="CZ24" i="11"/>
  <c r="CZ104" i="11"/>
  <c r="CZ83" i="11"/>
  <c r="CZ71" i="11"/>
  <c r="CZ58" i="11"/>
  <c r="CZ57" i="11"/>
  <c r="CZ56" i="11"/>
  <c r="CZ31" i="11"/>
  <c r="CZ30" i="11"/>
  <c r="CZ21" i="11"/>
  <c r="CB14" i="11"/>
  <c r="CB16" i="11"/>
  <c r="CB18" i="11"/>
  <c r="CZ22" i="11"/>
  <c r="BT34" i="11"/>
  <c r="BT10" i="11"/>
  <c r="DX9" i="11"/>
  <c r="DX10" i="11"/>
  <c r="DX11" i="11"/>
  <c r="DX12" i="11"/>
  <c r="DX13" i="11"/>
  <c r="DX14" i="11"/>
  <c r="DX15" i="11"/>
  <c r="DX16" i="11"/>
  <c r="DX17" i="11"/>
  <c r="DX18" i="11"/>
  <c r="DX19" i="11"/>
  <c r="CB23" i="11"/>
  <c r="BT36" i="11"/>
  <c r="CJ38" i="11"/>
  <c r="DH38" i="11"/>
  <c r="CJ46" i="11"/>
  <c r="DP51" i="11"/>
  <c r="DX58" i="11"/>
  <c r="DH59" i="11"/>
  <c r="BT60" i="11"/>
  <c r="BT62" i="11"/>
  <c r="CZ63" i="11"/>
  <c r="DX63" i="11"/>
  <c r="CZ65" i="11"/>
  <c r="DX65" i="11"/>
  <c r="CZ68" i="11"/>
  <c r="DP86" i="11"/>
  <c r="DX98" i="11"/>
  <c r="CJ100" i="11"/>
  <c r="DX104" i="11"/>
  <c r="DP105" i="11"/>
  <c r="DX113" i="11"/>
  <c r="CB113" i="11"/>
  <c r="CB109" i="11"/>
  <c r="CB96" i="11"/>
  <c r="CB104" i="11"/>
  <c r="CB100" i="11"/>
  <c r="CB95" i="11"/>
  <c r="CB91" i="11"/>
  <c r="CB72" i="11"/>
  <c r="CB108" i="11"/>
  <c r="CB103" i="11"/>
  <c r="CB99" i="11"/>
  <c r="CB85" i="11"/>
  <c r="CB74" i="11"/>
  <c r="CB70" i="11"/>
  <c r="CB111" i="11"/>
  <c r="CB106" i="11"/>
  <c r="CB105" i="11"/>
  <c r="CB101" i="11"/>
  <c r="CB97" i="11"/>
  <c r="CB93" i="11"/>
  <c r="CB89" i="11"/>
  <c r="CB84" i="11"/>
  <c r="CB73" i="11"/>
  <c r="CB68" i="11"/>
  <c r="CB63" i="11"/>
  <c r="CB88" i="11"/>
  <c r="CB86" i="11"/>
  <c r="CB59" i="11"/>
  <c r="CB58" i="11"/>
  <c r="CB57" i="11"/>
  <c r="CB56" i="11"/>
  <c r="CB31" i="11"/>
  <c r="CB30" i="11"/>
  <c r="CB66" i="11"/>
  <c r="CB65" i="11"/>
  <c r="CB64" i="11"/>
  <c r="CB55" i="11"/>
  <c r="CB29" i="11"/>
  <c r="CB28" i="11"/>
  <c r="CB21" i="11"/>
  <c r="CB20" i="11"/>
  <c r="CB102" i="11"/>
  <c r="CB67" i="11"/>
  <c r="CB54" i="11"/>
  <c r="CB53" i="11"/>
  <c r="CB52" i="11"/>
  <c r="CB107" i="11"/>
  <c r="CB90" i="11"/>
  <c r="CB69" i="11"/>
  <c r="CB51" i="11"/>
  <c r="CB50" i="11"/>
  <c r="CB49" i="11"/>
  <c r="CB48" i="11"/>
  <c r="CB27" i="11"/>
  <c r="CB26" i="11"/>
  <c r="CB94" i="11"/>
  <c r="CB83" i="11"/>
  <c r="CB71" i="11"/>
  <c r="CB37" i="11"/>
  <c r="CB36" i="11"/>
  <c r="CB35" i="11"/>
  <c r="CB34" i="11"/>
  <c r="CR113" i="11"/>
  <c r="CR104" i="11"/>
  <c r="CR102" i="11"/>
  <c r="CR100" i="11"/>
  <c r="CR98" i="11"/>
  <c r="CR94" i="11"/>
  <c r="CR103" i="11"/>
  <c r="CR101" i="11"/>
  <c r="CR99" i="11"/>
  <c r="CR97" i="11"/>
  <c r="CR93" i="11"/>
  <c r="CR89" i="11"/>
  <c r="CR84" i="11"/>
  <c r="CR73" i="11"/>
  <c r="CR68" i="11"/>
  <c r="CR63" i="11"/>
  <c r="CR108" i="11"/>
  <c r="CR105" i="11"/>
  <c r="CR86" i="11"/>
  <c r="CR71" i="11"/>
  <c r="CR109" i="11"/>
  <c r="CR106" i="11"/>
  <c r="CR95" i="11"/>
  <c r="CR91" i="11"/>
  <c r="CR90" i="11"/>
  <c r="CR69" i="11"/>
  <c r="CR47" i="11"/>
  <c r="CR25" i="11"/>
  <c r="CR46" i="11"/>
  <c r="CR39" i="11"/>
  <c r="CR38" i="11"/>
  <c r="CR37" i="11"/>
  <c r="CR24" i="11"/>
  <c r="CR19" i="11"/>
  <c r="CR18" i="11"/>
  <c r="CR17" i="11"/>
  <c r="CR16" i="11"/>
  <c r="CR15" i="11"/>
  <c r="CR14" i="11"/>
  <c r="CR76" i="11"/>
  <c r="CR72" i="11"/>
  <c r="CR36" i="11"/>
  <c r="CR35" i="11"/>
  <c r="CR34" i="11"/>
  <c r="CR23" i="11"/>
  <c r="CR83" i="11"/>
  <c r="CR62" i="11"/>
  <c r="CR61" i="11"/>
  <c r="CR60" i="11"/>
  <c r="CR59" i="11"/>
  <c r="CR33" i="11"/>
  <c r="CR32" i="11"/>
  <c r="CR22" i="11"/>
  <c r="CR110" i="11"/>
  <c r="CR96" i="11"/>
  <c r="CR54" i="11"/>
  <c r="CR53" i="11"/>
  <c r="CR52" i="11"/>
  <c r="CR51" i="11"/>
  <c r="CR27" i="11"/>
  <c r="DH112" i="11"/>
  <c r="DH104" i="11"/>
  <c r="DH101" i="11"/>
  <c r="DH100" i="11"/>
  <c r="DH97" i="11"/>
  <c r="DH93" i="11"/>
  <c r="DH105" i="11"/>
  <c r="DH110" i="11"/>
  <c r="DH103" i="11"/>
  <c r="DH99" i="11"/>
  <c r="DH96" i="11"/>
  <c r="DH92" i="11"/>
  <c r="DH75" i="11"/>
  <c r="DH108" i="11"/>
  <c r="DH88" i="11"/>
  <c r="DH83" i="11"/>
  <c r="DH72" i="11"/>
  <c r="DH106" i="11"/>
  <c r="DH102" i="11"/>
  <c r="DH98" i="11"/>
  <c r="DH94" i="11"/>
  <c r="DH90" i="11"/>
  <c r="DH87" i="11"/>
  <c r="DH76" i="11"/>
  <c r="DH63" i="11"/>
  <c r="DH95" i="11"/>
  <c r="DH58" i="11"/>
  <c r="DH57" i="11"/>
  <c r="DH56" i="11"/>
  <c r="DH30" i="11"/>
  <c r="DH29" i="11"/>
  <c r="DH71" i="11"/>
  <c r="DH68" i="11"/>
  <c r="DH66" i="11"/>
  <c r="DH65" i="11"/>
  <c r="DH64" i="11"/>
  <c r="DH55" i="11"/>
  <c r="DH54" i="11"/>
  <c r="DH28" i="11"/>
  <c r="DH27" i="11"/>
  <c r="DH20" i="11"/>
  <c r="DH111" i="11"/>
  <c r="DH107" i="11"/>
  <c r="DH91" i="11"/>
  <c r="DH73" i="11"/>
  <c r="DH53" i="11"/>
  <c r="DH52" i="11"/>
  <c r="DH51" i="11"/>
  <c r="DH84" i="11"/>
  <c r="DH74" i="11"/>
  <c r="DH70" i="11"/>
  <c r="DH50" i="11"/>
  <c r="DH49" i="11"/>
  <c r="DH48" i="11"/>
  <c r="DH26" i="11"/>
  <c r="DH25" i="11"/>
  <c r="DH19" i="11"/>
  <c r="DH18" i="11"/>
  <c r="DH17" i="11"/>
  <c r="DH16" i="11"/>
  <c r="DH15" i="11"/>
  <c r="DH14" i="11"/>
  <c r="DH62" i="11"/>
  <c r="DH36" i="11"/>
  <c r="DH35" i="11"/>
  <c r="DH34" i="11"/>
  <c r="DH33" i="11"/>
  <c r="CR9" i="11"/>
  <c r="CR13" i="11"/>
  <c r="CB17" i="11"/>
  <c r="CZ20" i="11"/>
  <c r="DX20" i="11"/>
  <c r="CB22" i="11"/>
  <c r="DX30" i="11"/>
  <c r="DH37" i="11"/>
  <c r="CJ39" i="11"/>
  <c r="BT9" i="11"/>
  <c r="BT12" i="11"/>
  <c r="BT13" i="11"/>
  <c r="DP9" i="11"/>
  <c r="DP10" i="11"/>
  <c r="DP11" i="11"/>
  <c r="DP12" i="11"/>
  <c r="DP13" i="11"/>
  <c r="DP14" i="11"/>
  <c r="DP15" i="11"/>
  <c r="DP16" i="11"/>
  <c r="DP17" i="11"/>
  <c r="DP18" i="11"/>
  <c r="DP19" i="11"/>
  <c r="CZ23" i="11"/>
  <c r="DP24" i="11"/>
  <c r="CB25" i="11"/>
  <c r="CR26" i="11"/>
  <c r="DP26" i="11"/>
  <c r="DX27" i="11"/>
  <c r="CZ29" i="11"/>
  <c r="CR31" i="11"/>
  <c r="DH32" i="11"/>
  <c r="BT33" i="11"/>
  <c r="CZ34" i="11"/>
  <c r="DH46" i="11"/>
  <c r="DP47" i="11"/>
  <c r="CR49" i="11"/>
  <c r="DP49" i="11"/>
  <c r="CJ54" i="11"/>
  <c r="CZ55" i="11"/>
  <c r="CR57" i="11"/>
  <c r="DP67" i="11"/>
  <c r="BT70" i="11"/>
  <c r="CR70" i="11"/>
  <c r="CJ95" i="11"/>
  <c r="DP85" i="11"/>
  <c r="CR87" i="11"/>
  <c r="DH109" i="11"/>
  <c r="CB110" i="11"/>
  <c r="CH95" i="11"/>
  <c r="DF95" i="11"/>
  <c r="BS96" i="11"/>
  <c r="CP96" i="11"/>
  <c r="DO96" i="11"/>
  <c r="CY97" i="11"/>
  <c r="BZ98" i="11"/>
  <c r="DV98" i="11"/>
  <c r="DO99" i="11"/>
  <c r="BS100" i="11"/>
  <c r="CH100" i="11"/>
  <c r="CX100" i="11"/>
  <c r="CY101" i="11"/>
  <c r="BZ102" i="11"/>
  <c r="DV102" i="11"/>
  <c r="DO103" i="11"/>
  <c r="BS104" i="11"/>
  <c r="CH104" i="11"/>
  <c r="CX104" i="11"/>
  <c r="DN105" i="11"/>
  <c r="CA107" i="11"/>
  <c r="CQ107" i="11"/>
  <c r="DF107" i="11"/>
  <c r="DV107" i="11"/>
  <c r="DF109" i="11"/>
  <c r="BS110" i="11"/>
  <c r="CP110" i="11"/>
  <c r="DO110" i="11"/>
  <c r="CX111" i="11"/>
  <c r="BS112" i="11"/>
  <c r="CI112" i="11"/>
  <c r="DV112" i="11"/>
  <c r="CA113" i="11"/>
  <c r="CY113" i="11"/>
  <c r="CQ99" i="11"/>
  <c r="BZ100" i="11"/>
  <c r="CQ101" i="11"/>
  <c r="BR102" i="11"/>
  <c r="DN102" i="11"/>
  <c r="CQ103" i="11"/>
  <c r="DG103" i="11"/>
  <c r="DV103" i="11"/>
  <c r="BZ104" i="11"/>
  <c r="CH105" i="11"/>
  <c r="DF105" i="11"/>
  <c r="CI106" i="11"/>
  <c r="CY106" i="11"/>
  <c r="DO106" i="11"/>
  <c r="BS107" i="11"/>
  <c r="CH107" i="11"/>
  <c r="CX107" i="11"/>
  <c r="DW108" i="11"/>
  <c r="DW109" i="11"/>
  <c r="CH110" i="11"/>
  <c r="DG110" i="11"/>
  <c r="CI111" i="11"/>
  <c r="DG112" i="11"/>
  <c r="BR113" i="11"/>
  <c r="BZ96" i="11"/>
  <c r="DV96" i="11"/>
  <c r="CH97" i="11"/>
  <c r="DF97" i="11"/>
  <c r="BS98" i="11"/>
  <c r="CP98" i="11"/>
  <c r="DO98" i="11"/>
  <c r="DW99" i="11"/>
  <c r="CA100" i="11"/>
  <c r="CP100" i="11"/>
  <c r="DF100" i="11"/>
  <c r="CH101" i="11"/>
  <c r="DF101" i="11"/>
  <c r="BS102" i="11"/>
  <c r="CP102" i="11"/>
  <c r="CP104" i="11"/>
  <c r="CI105" i="11"/>
  <c r="CI107" i="11"/>
  <c r="CY107" i="11"/>
  <c r="DN107" i="11"/>
  <c r="BZ109" i="11"/>
  <c r="DV110" i="11"/>
  <c r="CL20" i="11"/>
  <c r="CL22" i="11"/>
  <c r="CL24" i="11"/>
  <c r="CL26" i="11"/>
  <c r="CL28" i="11"/>
  <c r="CL30" i="11"/>
  <c r="CL32" i="11"/>
  <c r="CL34" i="11"/>
  <c r="DJ35" i="11"/>
  <c r="CL39" i="11"/>
  <c r="CT48" i="11"/>
  <c r="DJ49" i="11"/>
  <c r="CL53" i="11"/>
  <c r="CT56" i="11"/>
  <c r="DJ57" i="11"/>
  <c r="CL61" i="11"/>
  <c r="CT64" i="11"/>
  <c r="DJ65" i="11"/>
  <c r="DJ68" i="11"/>
  <c r="DJ69" i="11"/>
  <c r="CT72" i="11"/>
  <c r="CT76" i="11"/>
  <c r="CT86" i="11"/>
  <c r="BV9" i="11"/>
  <c r="CD9" i="11"/>
  <c r="CL9" i="11"/>
  <c r="CT9" i="11"/>
  <c r="DB9" i="11"/>
  <c r="DJ9" i="11"/>
  <c r="DR9" i="11"/>
  <c r="DZ9" i="11"/>
  <c r="BV10" i="11"/>
  <c r="CD10" i="11"/>
  <c r="CL10" i="11"/>
  <c r="CT10" i="11"/>
  <c r="DB10" i="11"/>
  <c r="DJ10" i="11"/>
  <c r="DR10" i="11"/>
  <c r="DZ10" i="11"/>
  <c r="BV11" i="11"/>
  <c r="CD11" i="11"/>
  <c r="CL11" i="11"/>
  <c r="CT11" i="11"/>
  <c r="DB11" i="11"/>
  <c r="DJ11" i="11"/>
  <c r="DR11" i="11"/>
  <c r="DZ11" i="11"/>
  <c r="BV12" i="11"/>
  <c r="CD12" i="11"/>
  <c r="CL12" i="11"/>
  <c r="CT12" i="11"/>
  <c r="DB12" i="11"/>
  <c r="DJ12" i="11"/>
  <c r="DR12" i="11"/>
  <c r="DZ12" i="11"/>
  <c r="BV13" i="11"/>
  <c r="CD13" i="11"/>
  <c r="CL13" i="11"/>
  <c r="CT13" i="11"/>
  <c r="DB13" i="11"/>
  <c r="DJ13" i="11"/>
  <c r="DR13" i="11"/>
  <c r="DZ13" i="11"/>
  <c r="BV14" i="11"/>
  <c r="CD14" i="11"/>
  <c r="CL14" i="11"/>
  <c r="CT14" i="11"/>
  <c r="DB14" i="11"/>
  <c r="DJ14" i="11"/>
  <c r="DR14" i="11"/>
  <c r="DZ14" i="11"/>
  <c r="BV15" i="11"/>
  <c r="CD15" i="11"/>
  <c r="CL15" i="11"/>
  <c r="CT15" i="11"/>
  <c r="DJ15" i="11"/>
  <c r="CD16" i="11"/>
  <c r="CL16" i="11"/>
  <c r="CT16" i="11"/>
  <c r="DJ21" i="11"/>
  <c r="DJ23" i="11"/>
  <c r="DJ25" i="11"/>
  <c r="DJ27" i="11"/>
  <c r="DJ29" i="11"/>
  <c r="DJ31" i="11"/>
  <c r="DJ33" i="11"/>
  <c r="CT37" i="11"/>
  <c r="DJ38" i="11"/>
  <c r="CL48" i="11"/>
  <c r="CT51" i="11"/>
  <c r="DJ52" i="11"/>
  <c r="CL56" i="11"/>
  <c r="CT59" i="11"/>
  <c r="CL64" i="11"/>
  <c r="CL90" i="11"/>
  <c r="BV105" i="11"/>
  <c r="BV104" i="11"/>
  <c r="BV103" i="11"/>
  <c r="BV102" i="11"/>
  <c r="BV101" i="11"/>
  <c r="BV100" i="11"/>
  <c r="BV99" i="11"/>
  <c r="BV98" i="11"/>
  <c r="BV97" i="11"/>
  <c r="BV96" i="11"/>
  <c r="BV95" i="11"/>
  <c r="BV94" i="11"/>
  <c r="BV93" i="11"/>
  <c r="BV92" i="11"/>
  <c r="BV91" i="11"/>
  <c r="BV90" i="11"/>
  <c r="BV113" i="11"/>
  <c r="BV112" i="11"/>
  <c r="BV111" i="11"/>
  <c r="BV110" i="11"/>
  <c r="BV109" i="11"/>
  <c r="BV108" i="11"/>
  <c r="BV107" i="11"/>
  <c r="BV106" i="11"/>
  <c r="BV89" i="11"/>
  <c r="BV85" i="11"/>
  <c r="BV75" i="11"/>
  <c r="BV19" i="11"/>
  <c r="BV18" i="11"/>
  <c r="BV17" i="11"/>
  <c r="BV86" i="11"/>
  <c r="BV76" i="11"/>
  <c r="BV67" i="11"/>
  <c r="BV66" i="11"/>
  <c r="BV65" i="11"/>
  <c r="BV64" i="11"/>
  <c r="BV63" i="11"/>
  <c r="BV62" i="11"/>
  <c r="BV61" i="11"/>
  <c r="BV60" i="11"/>
  <c r="BV59" i="11"/>
  <c r="BV58" i="11"/>
  <c r="BV57" i="11"/>
  <c r="BV56" i="11"/>
  <c r="BV55" i="11"/>
  <c r="BV54" i="11"/>
  <c r="BV53" i="11"/>
  <c r="BV52" i="11"/>
  <c r="BV51" i="11"/>
  <c r="BV50" i="11"/>
  <c r="BV49" i="11"/>
  <c r="BV48" i="11"/>
  <c r="BV47" i="11"/>
  <c r="BV46" i="11"/>
  <c r="BV39" i="11"/>
  <c r="BV38" i="11"/>
  <c r="BV37" i="11"/>
  <c r="BV36" i="11"/>
  <c r="BV35" i="11"/>
  <c r="BV34" i="11"/>
  <c r="BV33" i="11"/>
  <c r="BV32" i="11"/>
  <c r="BV31" i="11"/>
  <c r="BV30" i="11"/>
  <c r="BV29" i="11"/>
  <c r="BV28" i="11"/>
  <c r="BV27" i="11"/>
  <c r="BV26" i="11"/>
  <c r="BV25" i="11"/>
  <c r="BV24" i="11"/>
  <c r="BV23" i="11"/>
  <c r="BV22" i="11"/>
  <c r="BV21" i="11"/>
  <c r="BV20" i="11"/>
  <c r="BV72" i="11"/>
  <c r="BV71" i="11"/>
  <c r="BV70" i="11"/>
  <c r="BV87" i="11"/>
  <c r="BV83" i="11"/>
  <c r="BV73" i="11"/>
  <c r="BV88" i="11"/>
  <c r="BV84" i="11"/>
  <c r="BV74" i="11"/>
  <c r="CD105" i="11"/>
  <c r="CD102" i="11"/>
  <c r="CD101" i="11"/>
  <c r="CD98" i="11"/>
  <c r="CD97" i="11"/>
  <c r="CD96" i="11"/>
  <c r="CD95" i="11"/>
  <c r="CD94" i="11"/>
  <c r="CD93" i="11"/>
  <c r="CD92" i="11"/>
  <c r="CD91" i="11"/>
  <c r="CD90" i="11"/>
  <c r="CD89" i="11"/>
  <c r="CD88" i="11"/>
  <c r="CD87" i="11"/>
  <c r="CD86" i="11"/>
  <c r="CD85" i="11"/>
  <c r="CD84" i="11"/>
  <c r="CD83" i="11"/>
  <c r="CD76" i="11"/>
  <c r="CD75" i="11"/>
  <c r="CD74" i="11"/>
  <c r="CD73" i="11"/>
  <c r="CD68" i="11"/>
  <c r="CD109" i="11"/>
  <c r="CD19" i="11"/>
  <c r="CD18" i="11"/>
  <c r="CD17" i="11"/>
  <c r="CD103" i="11"/>
  <c r="CD99" i="11"/>
  <c r="CD111" i="11"/>
  <c r="CD107" i="11"/>
  <c r="CD67" i="11"/>
  <c r="CD66" i="11"/>
  <c r="CD65" i="11"/>
  <c r="CD64" i="11"/>
  <c r="CD63" i="11"/>
  <c r="CD62" i="11"/>
  <c r="CD61" i="11"/>
  <c r="CD60" i="11"/>
  <c r="CD59" i="11"/>
  <c r="CD58" i="11"/>
  <c r="CD57" i="11"/>
  <c r="CD56" i="11"/>
  <c r="CD55" i="11"/>
  <c r="CD54" i="11"/>
  <c r="CD53" i="11"/>
  <c r="CD52" i="11"/>
  <c r="CD51" i="11"/>
  <c r="CD50" i="11"/>
  <c r="CD49" i="11"/>
  <c r="CD48" i="11"/>
  <c r="CD47" i="11"/>
  <c r="CD46" i="11"/>
  <c r="CD39" i="11"/>
  <c r="CD38" i="11"/>
  <c r="CD37" i="11"/>
  <c r="CD36" i="11"/>
  <c r="CD35" i="11"/>
  <c r="CD34" i="11"/>
  <c r="CD33" i="11"/>
  <c r="CD32" i="11"/>
  <c r="CD31" i="11"/>
  <c r="CD30" i="11"/>
  <c r="CD29" i="11"/>
  <c r="CD28" i="11"/>
  <c r="CD27" i="11"/>
  <c r="CD26" i="11"/>
  <c r="CD25" i="11"/>
  <c r="CD24" i="11"/>
  <c r="CD23" i="11"/>
  <c r="CD22" i="11"/>
  <c r="CD21" i="11"/>
  <c r="CD20" i="11"/>
  <c r="CD112" i="11"/>
  <c r="CD72" i="11"/>
  <c r="CD71" i="11"/>
  <c r="CD70" i="11"/>
  <c r="CD113" i="11"/>
  <c r="CD104" i="11"/>
  <c r="CD100" i="11"/>
  <c r="CD69" i="11"/>
  <c r="CL104" i="11"/>
  <c r="CL103" i="11"/>
  <c r="CL100" i="11"/>
  <c r="CL99" i="11"/>
  <c r="CL113" i="11"/>
  <c r="CL112" i="11"/>
  <c r="CL111" i="11"/>
  <c r="CL108" i="11"/>
  <c r="CL107" i="11"/>
  <c r="CL106" i="11"/>
  <c r="CL88" i="11"/>
  <c r="CL84" i="11"/>
  <c r="CL74" i="11"/>
  <c r="CL68" i="11"/>
  <c r="CL19" i="11"/>
  <c r="CL18" i="11"/>
  <c r="CL17" i="11"/>
  <c r="CL109" i="11"/>
  <c r="CL105" i="11"/>
  <c r="CL101" i="11"/>
  <c r="CL97" i="11"/>
  <c r="CL95" i="11"/>
  <c r="CL93" i="11"/>
  <c r="CL91" i="11"/>
  <c r="CL89" i="11"/>
  <c r="CL85" i="11"/>
  <c r="CL75" i="11"/>
  <c r="CL67" i="11"/>
  <c r="CL66" i="11"/>
  <c r="CT110" i="11"/>
  <c r="CT109" i="11"/>
  <c r="CT104" i="11"/>
  <c r="CT103" i="11"/>
  <c r="CT100" i="11"/>
  <c r="CT99" i="11"/>
  <c r="CT113" i="11"/>
  <c r="CT112" i="11"/>
  <c r="CT111" i="11"/>
  <c r="CT108" i="11"/>
  <c r="CT107" i="11"/>
  <c r="CT106" i="11"/>
  <c r="CT102" i="11"/>
  <c r="CT98" i="11"/>
  <c r="CT96" i="11"/>
  <c r="CT94" i="11"/>
  <c r="CT92" i="11"/>
  <c r="CT90" i="11"/>
  <c r="CT87" i="11"/>
  <c r="CT83" i="11"/>
  <c r="CT73" i="11"/>
  <c r="CT69" i="11"/>
  <c r="CT19" i="11"/>
  <c r="CT18" i="11"/>
  <c r="CT17" i="11"/>
  <c r="CT88" i="11"/>
  <c r="CT84" i="11"/>
  <c r="CT74" i="11"/>
  <c r="CT68" i="11"/>
  <c r="CT67" i="11"/>
  <c r="DB105" i="11"/>
  <c r="DB102" i="11"/>
  <c r="DB101" i="11"/>
  <c r="DB98" i="11"/>
  <c r="DB97" i="11"/>
  <c r="DB96" i="11"/>
  <c r="DB95" i="11"/>
  <c r="DB94" i="11"/>
  <c r="DB93" i="11"/>
  <c r="DB92" i="11"/>
  <c r="DB91" i="11"/>
  <c r="DB90" i="11"/>
  <c r="DB89" i="11"/>
  <c r="DB88" i="11"/>
  <c r="DB87" i="11"/>
  <c r="DB86" i="11"/>
  <c r="DB85" i="11"/>
  <c r="DB84" i="11"/>
  <c r="DB83" i="11"/>
  <c r="DB76" i="11"/>
  <c r="DB75" i="11"/>
  <c r="DB74" i="11"/>
  <c r="DB73" i="11"/>
  <c r="DB72" i="11"/>
  <c r="DB71" i="11"/>
  <c r="DB70" i="11"/>
  <c r="DB69" i="11"/>
  <c r="DB68" i="11"/>
  <c r="DB67" i="11"/>
  <c r="DB110" i="11"/>
  <c r="DB109" i="11"/>
  <c r="DB104" i="11"/>
  <c r="DB103" i="11"/>
  <c r="DB100" i="11"/>
  <c r="DB99" i="11"/>
  <c r="DB113" i="11"/>
  <c r="DB112" i="11"/>
  <c r="DB111" i="11"/>
  <c r="DB108" i="11"/>
  <c r="DB107" i="11"/>
  <c r="DB106" i="11"/>
  <c r="DB19" i="11"/>
  <c r="DB18" i="11"/>
  <c r="DB17" i="11"/>
  <c r="DB16" i="11"/>
  <c r="DB66" i="11"/>
  <c r="DB65" i="11"/>
  <c r="DB64" i="11"/>
  <c r="DB63" i="11"/>
  <c r="DB62" i="11"/>
  <c r="DB61" i="11"/>
  <c r="DB60" i="11"/>
  <c r="DB59" i="11"/>
  <c r="DB58" i="11"/>
  <c r="DB57" i="11"/>
  <c r="DB56" i="11"/>
  <c r="DB55" i="11"/>
  <c r="DB54" i="11"/>
  <c r="DB53" i="11"/>
  <c r="DB52" i="11"/>
  <c r="DB51" i="11"/>
  <c r="DB50" i="11"/>
  <c r="DB49" i="11"/>
  <c r="DB48" i="11"/>
  <c r="DB47" i="11"/>
  <c r="DB46" i="11"/>
  <c r="DB39" i="11"/>
  <c r="DB38" i="11"/>
  <c r="DB37" i="11"/>
  <c r="DB36" i="11"/>
  <c r="DB35" i="11"/>
  <c r="DJ105" i="11"/>
  <c r="DJ102" i="11"/>
  <c r="DJ101" i="11"/>
  <c r="DJ98" i="11"/>
  <c r="DJ97" i="11"/>
  <c r="DJ96" i="11"/>
  <c r="DJ95" i="11"/>
  <c r="DJ94" i="11"/>
  <c r="DJ93" i="11"/>
  <c r="DJ92" i="11"/>
  <c r="DJ91" i="11"/>
  <c r="DJ90" i="11"/>
  <c r="DJ89" i="11"/>
  <c r="DJ88" i="11"/>
  <c r="DJ87" i="11"/>
  <c r="DJ86" i="11"/>
  <c r="DJ85" i="11"/>
  <c r="DJ84" i="11"/>
  <c r="DJ83" i="11"/>
  <c r="DJ76" i="11"/>
  <c r="DJ75" i="11"/>
  <c r="DJ74" i="11"/>
  <c r="DJ73" i="11"/>
  <c r="DJ72" i="11"/>
  <c r="DJ71" i="11"/>
  <c r="DJ70" i="11"/>
  <c r="DJ110" i="11"/>
  <c r="DJ109" i="11"/>
  <c r="DJ103" i="11"/>
  <c r="DJ99" i="11"/>
  <c r="DJ107" i="11"/>
  <c r="DJ19" i="11"/>
  <c r="DJ18" i="11"/>
  <c r="DJ17" i="11"/>
  <c r="DJ16" i="11"/>
  <c r="DJ67" i="11"/>
  <c r="DJ111" i="11"/>
  <c r="DJ104" i="11"/>
  <c r="DJ100" i="11"/>
  <c r="DR104" i="11"/>
  <c r="DR103" i="11"/>
  <c r="DR100" i="11"/>
  <c r="DR99" i="11"/>
  <c r="DR112" i="11"/>
  <c r="DR111" i="11"/>
  <c r="DR108" i="11"/>
  <c r="DR107" i="11"/>
  <c r="DR106" i="11"/>
  <c r="DR105" i="11"/>
  <c r="DR102" i="11"/>
  <c r="DR101" i="11"/>
  <c r="DR98" i="11"/>
  <c r="DR97" i="11"/>
  <c r="DR96" i="11"/>
  <c r="DR95" i="11"/>
  <c r="DR94" i="11"/>
  <c r="DR93" i="11"/>
  <c r="DR92" i="11"/>
  <c r="DR91" i="11"/>
  <c r="DR90" i="11"/>
  <c r="DR89" i="11"/>
  <c r="DR88" i="11"/>
  <c r="DR87" i="11"/>
  <c r="DR86" i="11"/>
  <c r="DR85" i="11"/>
  <c r="DR84" i="11"/>
  <c r="DR83" i="11"/>
  <c r="DR76" i="11"/>
  <c r="DR75" i="11"/>
  <c r="DR74" i="11"/>
  <c r="DR73" i="11"/>
  <c r="DR72" i="11"/>
  <c r="DR71" i="11"/>
  <c r="DR70" i="11"/>
  <c r="DR69" i="11"/>
  <c r="DR68" i="11"/>
  <c r="DR67" i="11"/>
  <c r="DR110" i="11"/>
  <c r="DR109" i="11"/>
  <c r="DR66" i="11"/>
  <c r="DR65" i="11"/>
  <c r="DR64" i="11"/>
  <c r="DR63" i="11"/>
  <c r="DR62" i="11"/>
  <c r="DR61" i="11"/>
  <c r="DR60" i="11"/>
  <c r="DR59" i="11"/>
  <c r="DR58" i="11"/>
  <c r="DR57" i="11"/>
  <c r="DR56" i="11"/>
  <c r="DR55" i="11"/>
  <c r="DR54" i="11"/>
  <c r="DR53" i="11"/>
  <c r="DR52" i="11"/>
  <c r="DR51" i="11"/>
  <c r="DR50" i="11"/>
  <c r="DR49" i="11"/>
  <c r="DR48" i="11"/>
  <c r="DR47" i="11"/>
  <c r="DR46" i="11"/>
  <c r="DR39" i="11"/>
  <c r="DR38" i="11"/>
  <c r="DR37" i="11"/>
  <c r="DR36" i="11"/>
  <c r="DR35" i="11"/>
  <c r="DR34" i="11"/>
  <c r="DR33" i="11"/>
  <c r="DR32" i="11"/>
  <c r="DR31" i="11"/>
  <c r="DR30" i="11"/>
  <c r="DR29" i="11"/>
  <c r="DR28" i="11"/>
  <c r="DR27" i="11"/>
  <c r="DR26" i="11"/>
  <c r="DR25" i="11"/>
  <c r="DR24" i="11"/>
  <c r="DR23" i="11"/>
  <c r="DR22" i="11"/>
  <c r="DR21" i="11"/>
  <c r="DR20" i="11"/>
  <c r="DR19" i="11"/>
  <c r="DR18" i="11"/>
  <c r="DR17" i="11"/>
  <c r="DR16" i="11"/>
  <c r="DZ104" i="11"/>
  <c r="DZ103" i="11"/>
  <c r="DZ100" i="11"/>
  <c r="DZ99" i="11"/>
  <c r="DZ112" i="11"/>
  <c r="DZ111" i="11"/>
  <c r="DZ108" i="11"/>
  <c r="DZ107" i="11"/>
  <c r="DZ106" i="11"/>
  <c r="DZ105" i="11"/>
  <c r="DZ102" i="11"/>
  <c r="DZ101" i="11"/>
  <c r="DZ98" i="11"/>
  <c r="DZ97" i="11"/>
  <c r="DZ96" i="11"/>
  <c r="DZ95" i="11"/>
  <c r="DZ94" i="11"/>
  <c r="DZ93" i="11"/>
  <c r="DZ92" i="11"/>
  <c r="DZ91" i="11"/>
  <c r="DZ90" i="11"/>
  <c r="DZ89" i="11"/>
  <c r="DZ88" i="11"/>
  <c r="DZ87" i="11"/>
  <c r="DZ86" i="11"/>
  <c r="DZ85" i="11"/>
  <c r="DZ84" i="11"/>
  <c r="DZ83" i="11"/>
  <c r="DZ76" i="11"/>
  <c r="DZ75" i="11"/>
  <c r="DZ74" i="11"/>
  <c r="DZ73" i="11"/>
  <c r="DZ72" i="11"/>
  <c r="DZ71" i="11"/>
  <c r="DZ70" i="11"/>
  <c r="DZ69" i="11"/>
  <c r="DZ68" i="11"/>
  <c r="DZ67" i="11"/>
  <c r="DZ110" i="11"/>
  <c r="DZ109" i="11"/>
  <c r="DZ66" i="11"/>
  <c r="DZ65" i="11"/>
  <c r="DZ64" i="11"/>
  <c r="DZ63" i="11"/>
  <c r="DZ62" i="11"/>
  <c r="DZ61" i="11"/>
  <c r="DZ60" i="11"/>
  <c r="DZ59" i="11"/>
  <c r="DZ58" i="11"/>
  <c r="DZ57" i="11"/>
  <c r="DZ56" i="11"/>
  <c r="DZ55" i="11"/>
  <c r="DZ54" i="11"/>
  <c r="DZ53" i="11"/>
  <c r="DZ52" i="11"/>
  <c r="DZ51" i="11"/>
  <c r="DZ50" i="11"/>
  <c r="DZ49" i="11"/>
  <c r="DZ48" i="11"/>
  <c r="DZ47" i="11"/>
  <c r="DZ46" i="11"/>
  <c r="DZ39" i="11"/>
  <c r="DZ38" i="11"/>
  <c r="DZ37" i="11"/>
  <c r="DZ36" i="11"/>
  <c r="DZ35" i="11"/>
  <c r="DZ34" i="11"/>
  <c r="DZ33" i="11"/>
  <c r="DZ32" i="11"/>
  <c r="DZ31" i="11"/>
  <c r="DZ30" i="11"/>
  <c r="DZ29" i="11"/>
  <c r="DZ28" i="11"/>
  <c r="DZ27" i="11"/>
  <c r="DZ26" i="11"/>
  <c r="DZ25" i="11"/>
  <c r="DZ24" i="11"/>
  <c r="DZ23" i="11"/>
  <c r="DZ22" i="11"/>
  <c r="DZ21" i="11"/>
  <c r="DZ20" i="11"/>
  <c r="DZ19" i="11"/>
  <c r="DZ18" i="11"/>
  <c r="DZ17" i="11"/>
  <c r="DZ16" i="11"/>
  <c r="CT21" i="11"/>
  <c r="CT23" i="11"/>
  <c r="CT25" i="11"/>
  <c r="CT27" i="11"/>
  <c r="CT29" i="11"/>
  <c r="CT31" i="11"/>
  <c r="CT33" i="11"/>
  <c r="CT35" i="11"/>
  <c r="DJ36" i="11"/>
  <c r="CL46" i="11"/>
  <c r="CT49" i="11"/>
  <c r="DJ50" i="11"/>
  <c r="CL54" i="11"/>
  <c r="CT57" i="11"/>
  <c r="DJ58" i="11"/>
  <c r="CL62" i="11"/>
  <c r="CT65" i="11"/>
  <c r="BV68" i="11"/>
  <c r="CT75" i="11"/>
  <c r="CT85" i="11"/>
  <c r="CT89" i="11"/>
  <c r="CL96" i="11"/>
  <c r="CT97" i="11"/>
  <c r="CL102" i="11"/>
  <c r="CL29" i="11"/>
  <c r="CL31" i="11"/>
  <c r="CL33" i="11"/>
  <c r="CL35" i="11"/>
  <c r="CT38" i="11"/>
  <c r="DJ39" i="11"/>
  <c r="CL49" i="11"/>
  <c r="CT52" i="11"/>
  <c r="DJ53" i="11"/>
  <c r="CL57" i="11"/>
  <c r="CT60" i="11"/>
  <c r="DJ61" i="11"/>
  <c r="CL65" i="11"/>
  <c r="CT70" i="11"/>
  <c r="CL71" i="11"/>
  <c r="CD106" i="11"/>
  <c r="DJ112" i="11"/>
  <c r="DJ20" i="11"/>
  <c r="DJ22" i="11"/>
  <c r="DJ24" i="11"/>
  <c r="DJ26" i="11"/>
  <c r="DJ28" i="11"/>
  <c r="DJ30" i="11"/>
  <c r="DJ32" i="11"/>
  <c r="DJ34" i="11"/>
  <c r="CL38" i="11"/>
  <c r="CT47" i="11"/>
  <c r="DJ48" i="11"/>
  <c r="CL52" i="11"/>
  <c r="CT55" i="11"/>
  <c r="DJ56" i="11"/>
  <c r="CL60" i="11"/>
  <c r="CT63" i="11"/>
  <c r="DJ64" i="11"/>
  <c r="CT66" i="11"/>
  <c r="CL94" i="11"/>
  <c r="CT95" i="11"/>
  <c r="CT101" i="11"/>
  <c r="DJ106" i="11"/>
  <c r="CL110" i="11"/>
  <c r="DB20" i="11"/>
  <c r="DB22" i="11"/>
  <c r="DB24" i="11"/>
  <c r="DB26" i="11"/>
  <c r="DB28" i="11"/>
  <c r="DB30" i="11"/>
  <c r="DB32" i="11"/>
  <c r="DB34" i="11"/>
  <c r="CT36" i="11"/>
  <c r="DJ37" i="11"/>
  <c r="CL47" i="11"/>
  <c r="CT50" i="11"/>
  <c r="DJ51" i="11"/>
  <c r="CL55" i="11"/>
  <c r="CT58" i="11"/>
  <c r="DJ59" i="11"/>
  <c r="CL63" i="11"/>
  <c r="CL70" i="11"/>
  <c r="CT105" i="11"/>
  <c r="CT20" i="11"/>
  <c r="CT22" i="11"/>
  <c r="CT24" i="11"/>
  <c r="CT26" i="11"/>
  <c r="CT28" i="11"/>
  <c r="CT30" i="11"/>
  <c r="CT32" i="11"/>
  <c r="CT34" i="11"/>
  <c r="CL36" i="11"/>
  <c r="CT39" i="11"/>
  <c r="DJ46" i="11"/>
  <c r="CL50" i="11"/>
  <c r="CT53" i="11"/>
  <c r="DJ54" i="11"/>
  <c r="CL58" i="11"/>
  <c r="CT61" i="11"/>
  <c r="DJ62" i="11"/>
  <c r="CL69" i="11"/>
  <c r="CL73" i="11"/>
  <c r="CL83" i="11"/>
  <c r="CL87" i="11"/>
  <c r="CL92" i="11"/>
  <c r="CT93" i="11"/>
  <c r="CD110" i="11"/>
  <c r="BU105" i="11"/>
  <c r="BU104" i="11"/>
  <c r="BU103" i="11"/>
  <c r="BU102" i="11"/>
  <c r="BU101" i="11"/>
  <c r="BU100" i="11"/>
  <c r="BU99" i="11"/>
  <c r="BU98" i="11"/>
  <c r="BU97" i="11"/>
  <c r="BU96" i="11"/>
  <c r="BU95" i="11"/>
  <c r="BU94" i="11"/>
  <c r="BU93" i="11"/>
  <c r="BU92" i="11"/>
  <c r="BU91" i="11"/>
  <c r="BU90" i="11"/>
  <c r="BU89" i="11"/>
  <c r="BU88" i="11"/>
  <c r="BU87" i="11"/>
  <c r="BU86" i="11"/>
  <c r="BU85" i="11"/>
  <c r="BU84" i="11"/>
  <c r="BU83" i="11"/>
  <c r="BU76" i="11"/>
  <c r="BU75" i="11"/>
  <c r="BU74" i="11"/>
  <c r="BU73" i="11"/>
  <c r="CC113" i="11"/>
  <c r="CC112" i="11"/>
  <c r="CC111" i="11"/>
  <c r="CC108" i="11"/>
  <c r="CC107" i="11"/>
  <c r="CC106" i="11"/>
  <c r="CK110" i="11"/>
  <c r="CK109" i="11"/>
  <c r="CK104" i="11"/>
  <c r="CK103" i="11"/>
  <c r="CK100" i="11"/>
  <c r="CK99" i="11"/>
  <c r="CK113" i="11"/>
  <c r="CK112" i="11"/>
  <c r="CK111" i="11"/>
  <c r="CK108" i="11"/>
  <c r="CK107" i="11"/>
  <c r="CK106" i="11"/>
  <c r="CS105" i="11"/>
  <c r="CS102" i="11"/>
  <c r="CS101" i="11"/>
  <c r="CS98" i="11"/>
  <c r="CS97" i="11"/>
  <c r="CS96" i="11"/>
  <c r="CS95" i="11"/>
  <c r="CS94" i="11"/>
  <c r="CS93" i="11"/>
  <c r="CS92" i="11"/>
  <c r="CS91" i="11"/>
  <c r="CS90" i="11"/>
  <c r="CS89" i="11"/>
  <c r="CS88" i="11"/>
  <c r="CS87" i="11"/>
  <c r="CS86" i="11"/>
  <c r="CS85" i="11"/>
  <c r="CS84" i="11"/>
  <c r="CS83" i="11"/>
  <c r="CS76" i="11"/>
  <c r="CS75" i="11"/>
  <c r="CS74" i="11"/>
  <c r="CS73" i="11"/>
  <c r="CS72" i="11"/>
  <c r="CS71" i="11"/>
  <c r="CS70" i="11"/>
  <c r="CS69" i="11"/>
  <c r="CS68" i="11"/>
  <c r="CS67" i="11"/>
  <c r="CS110" i="11"/>
  <c r="CS109" i="11"/>
  <c r="CS104" i="11"/>
  <c r="CS103" i="11"/>
  <c r="CS100" i="11"/>
  <c r="CS99" i="11"/>
  <c r="CS113" i="11"/>
  <c r="CS112" i="11"/>
  <c r="CS111" i="11"/>
  <c r="CS108" i="11"/>
  <c r="CS107" i="11"/>
  <c r="CS106" i="11"/>
  <c r="DA105" i="11"/>
  <c r="DA102" i="11"/>
  <c r="DA101" i="11"/>
  <c r="DA98" i="11"/>
  <c r="DA97" i="11"/>
  <c r="DA96" i="11"/>
  <c r="DA95" i="11"/>
  <c r="DA94" i="11"/>
  <c r="DA93" i="11"/>
  <c r="DA92" i="11"/>
  <c r="DA91" i="11"/>
  <c r="DA90" i="11"/>
  <c r="DA89" i="11"/>
  <c r="DA88" i="11"/>
  <c r="DA87" i="11"/>
  <c r="DA86" i="11"/>
  <c r="DA85" i="11"/>
  <c r="DA84" i="11"/>
  <c r="DA83" i="11"/>
  <c r="DA76" i="11"/>
  <c r="DA75" i="11"/>
  <c r="DA74" i="11"/>
  <c r="DA73" i="11"/>
  <c r="DA72" i="11"/>
  <c r="DA71" i="11"/>
  <c r="DA70" i="11"/>
  <c r="DA110" i="11"/>
  <c r="DA109" i="11"/>
  <c r="DA104" i="11"/>
  <c r="DA103" i="11"/>
  <c r="DA100" i="11"/>
  <c r="DA99" i="11"/>
  <c r="DI112" i="11"/>
  <c r="DI111" i="11"/>
  <c r="DI108" i="11"/>
  <c r="DI107" i="11"/>
  <c r="DI106" i="11"/>
  <c r="DI105" i="11"/>
  <c r="DI102" i="11"/>
  <c r="DI101" i="11"/>
  <c r="DI98" i="11"/>
  <c r="DI97" i="11"/>
  <c r="DI96" i="11"/>
  <c r="DI95" i="11"/>
  <c r="DI94" i="11"/>
  <c r="DI93" i="11"/>
  <c r="DI92" i="11"/>
  <c r="DI91" i="11"/>
  <c r="DI90" i="11"/>
  <c r="DI89" i="11"/>
  <c r="DI88" i="11"/>
  <c r="DI87" i="11"/>
  <c r="DI86" i="11"/>
  <c r="DI85" i="11"/>
  <c r="DI84" i="11"/>
  <c r="DI83" i="11"/>
  <c r="DI76" i="11"/>
  <c r="DI75" i="11"/>
  <c r="DI74" i="11"/>
  <c r="DI73" i="11"/>
  <c r="DI72" i="11"/>
  <c r="DI71" i="11"/>
  <c r="DI70" i="11"/>
  <c r="DI69" i="11"/>
  <c r="DI68" i="11"/>
  <c r="DI67" i="11"/>
  <c r="DI110" i="11"/>
  <c r="DI109" i="11"/>
  <c r="DQ104" i="11"/>
  <c r="DQ103" i="11"/>
  <c r="DQ100" i="11"/>
  <c r="DQ99" i="11"/>
  <c r="DQ112" i="11"/>
  <c r="DQ111" i="11"/>
  <c r="DQ108" i="11"/>
  <c r="DQ107" i="11"/>
  <c r="DQ106" i="11"/>
  <c r="DQ105" i="11"/>
  <c r="DQ102" i="11"/>
  <c r="DQ101" i="11"/>
  <c r="DQ98" i="11"/>
  <c r="DQ97" i="11"/>
  <c r="DQ96" i="11"/>
  <c r="DQ95" i="11"/>
  <c r="DQ94" i="11"/>
  <c r="DQ93" i="11"/>
  <c r="DQ92" i="11"/>
  <c r="DQ91" i="11"/>
  <c r="DQ90" i="11"/>
  <c r="DQ89" i="11"/>
  <c r="DQ88" i="11"/>
  <c r="DQ87" i="11"/>
  <c r="DQ86" i="11"/>
  <c r="DQ85" i="11"/>
  <c r="DQ84" i="11"/>
  <c r="DQ83" i="11"/>
  <c r="DQ76" i="11"/>
  <c r="DQ75" i="11"/>
  <c r="DQ74" i="11"/>
  <c r="DQ73" i="11"/>
  <c r="DQ72" i="11"/>
  <c r="DQ71" i="11"/>
  <c r="DQ70" i="11"/>
  <c r="DQ69" i="11"/>
  <c r="DQ68" i="11"/>
  <c r="DQ110" i="11"/>
  <c r="DQ109" i="11"/>
  <c r="DY104" i="11"/>
  <c r="DY103" i="11"/>
  <c r="DY100" i="11"/>
  <c r="DY99" i="11"/>
  <c r="DY112" i="11"/>
  <c r="DY111" i="11"/>
  <c r="DY108" i="11"/>
  <c r="DY107" i="11"/>
  <c r="DY106" i="11"/>
  <c r="DY105" i="11"/>
  <c r="DY102" i="11"/>
  <c r="DY101" i="11"/>
  <c r="DY98" i="11"/>
  <c r="DY97" i="11"/>
  <c r="DY96" i="11"/>
  <c r="DY95" i="11"/>
  <c r="DY94" i="11"/>
  <c r="DY93" i="11"/>
  <c r="DY92" i="11"/>
  <c r="DY91" i="11"/>
  <c r="DY90" i="11"/>
  <c r="DY89" i="11"/>
  <c r="DY110" i="11"/>
  <c r="DY109" i="11"/>
  <c r="CC105" i="11"/>
  <c r="DA106" i="11"/>
  <c r="DA108" i="11"/>
  <c r="CC109" i="11"/>
  <c r="BU113" i="11"/>
  <c r="CR111" i="11"/>
  <c r="DX111" i="11"/>
  <c r="CR112" i="11"/>
  <c r="CJ111" i="11"/>
  <c r="DP111" i="11"/>
  <c r="CJ112" i="11"/>
  <c r="CB112" i="11"/>
  <c r="BO113" i="11"/>
  <c r="BO105" i="11"/>
  <c r="BO106" i="11"/>
  <c r="BO98" i="11"/>
  <c r="BO97" i="11"/>
  <c r="BO96" i="11"/>
  <c r="BO95" i="11"/>
  <c r="BO94" i="11"/>
  <c r="BO93" i="11"/>
  <c r="BO92" i="11"/>
  <c r="BO91" i="11"/>
  <c r="BO90" i="11"/>
  <c r="BO107" i="11"/>
  <c r="BO99" i="11"/>
  <c r="BO108" i="11"/>
  <c r="BO100" i="11"/>
  <c r="BO111" i="11"/>
  <c r="BO103" i="11"/>
  <c r="BO112" i="11"/>
  <c r="BO104" i="11"/>
  <c r="BO102" i="11"/>
  <c r="BO75" i="11"/>
  <c r="BO74" i="11"/>
  <c r="BO73" i="11"/>
  <c r="BO71" i="11"/>
  <c r="BO70" i="11"/>
  <c r="BO109" i="11"/>
  <c r="BO89" i="11"/>
  <c r="BO88" i="11"/>
  <c r="BO87" i="11"/>
  <c r="BO86" i="11"/>
  <c r="BO85" i="11"/>
  <c r="BO84" i="11"/>
  <c r="BO83" i="11"/>
  <c r="BO76" i="11"/>
  <c r="BO72" i="11"/>
  <c r="BO110" i="11"/>
  <c r="BO101" i="11"/>
  <c r="BO56" i="11"/>
  <c r="BO53" i="11"/>
  <c r="BO52" i="11"/>
  <c r="BO50" i="11"/>
  <c r="BO48" i="11"/>
  <c r="BO47" i="11"/>
  <c r="BO46" i="11"/>
  <c r="BO39" i="11"/>
  <c r="BO38" i="11"/>
  <c r="BO37" i="11"/>
  <c r="BO36" i="11"/>
  <c r="BO35" i="11"/>
  <c r="BO34" i="11"/>
  <c r="BO33" i="11"/>
  <c r="BO32" i="11"/>
  <c r="BO31" i="11"/>
  <c r="BO69" i="11"/>
  <c r="BO68" i="11"/>
  <c r="BO67" i="11"/>
  <c r="BO66" i="11"/>
  <c r="BO65" i="11"/>
  <c r="BO64" i="11"/>
  <c r="BO63" i="11"/>
  <c r="BO62" i="11"/>
  <c r="BO61" i="11"/>
  <c r="BO60" i="11"/>
  <c r="BO59" i="11"/>
  <c r="BO58" i="11"/>
  <c r="BO57" i="11"/>
  <c r="BO55" i="11"/>
  <c r="BO54" i="11"/>
  <c r="BO51" i="11"/>
  <c r="BO49" i="11"/>
  <c r="BO30" i="11"/>
  <c r="BO29" i="11"/>
  <c r="BO28" i="11"/>
  <c r="BO27" i="11"/>
  <c r="BO26" i="11"/>
  <c r="BO25" i="11"/>
  <c r="BO24" i="11"/>
  <c r="BO23" i="11"/>
  <c r="BO22" i="11"/>
  <c r="BO21" i="11"/>
  <c r="BO20" i="11"/>
  <c r="BW107" i="11"/>
  <c r="BW97" i="11"/>
  <c r="BW96" i="11"/>
  <c r="BW95" i="11"/>
  <c r="BW94" i="11"/>
  <c r="BW93" i="11"/>
  <c r="BW92" i="11"/>
  <c r="BW91" i="11"/>
  <c r="BW90" i="11"/>
  <c r="BW83" i="11"/>
  <c r="BW72" i="11"/>
  <c r="BW89" i="11"/>
  <c r="BW88" i="11"/>
  <c r="BW87" i="11"/>
  <c r="BW86" i="11"/>
  <c r="BW85" i="11"/>
  <c r="BW84" i="11"/>
  <c r="BW76" i="11"/>
  <c r="BW75" i="11"/>
  <c r="BW74" i="11"/>
  <c r="BW73" i="11"/>
  <c r="BW71" i="11"/>
  <c r="BW70" i="11"/>
  <c r="BW55" i="11"/>
  <c r="BW54" i="11"/>
  <c r="BW51" i="11"/>
  <c r="BW49" i="11"/>
  <c r="BW48" i="11"/>
  <c r="BW39" i="11"/>
  <c r="BW38" i="11"/>
  <c r="BW36" i="11"/>
  <c r="BW35" i="11"/>
  <c r="BW69" i="11"/>
  <c r="BW68" i="11"/>
  <c r="BW67" i="11"/>
  <c r="BW66" i="11"/>
  <c r="BW65" i="11"/>
  <c r="BW64" i="11"/>
  <c r="BW63" i="11"/>
  <c r="BW62" i="11"/>
  <c r="BW61" i="11"/>
  <c r="BW60" i="11"/>
  <c r="BW59" i="11"/>
  <c r="BW58" i="11"/>
  <c r="BW57" i="11"/>
  <c r="BW56" i="11"/>
  <c r="BW53" i="11"/>
  <c r="BW52" i="11"/>
  <c r="BW50" i="11"/>
  <c r="BW47" i="11"/>
  <c r="BW46" i="11"/>
  <c r="BW37" i="11"/>
  <c r="BW34" i="11"/>
  <c r="BW33" i="11"/>
  <c r="BW32" i="11"/>
  <c r="BW31" i="11"/>
  <c r="BW30" i="11"/>
  <c r="BW29" i="11"/>
  <c r="BW28" i="11"/>
  <c r="BW27" i="11"/>
  <c r="BW26" i="11"/>
  <c r="BW25" i="11"/>
  <c r="BW24" i="11"/>
  <c r="BW23" i="11"/>
  <c r="BW22" i="11"/>
  <c r="BW21" i="11"/>
  <c r="BW20" i="11"/>
  <c r="CE113" i="11"/>
  <c r="CE112" i="11"/>
  <c r="CE104" i="11"/>
  <c r="CE105" i="11"/>
  <c r="CE97" i="11"/>
  <c r="CE96" i="11"/>
  <c r="CE95" i="11"/>
  <c r="CE94" i="11"/>
  <c r="CE93" i="11"/>
  <c r="CE92" i="11"/>
  <c r="CE91" i="11"/>
  <c r="CE90" i="11"/>
  <c r="CE106" i="11"/>
  <c r="CE98" i="11"/>
  <c r="CE107" i="11"/>
  <c r="CE99" i="11"/>
  <c r="CE110" i="11"/>
  <c r="CE102" i="11"/>
  <c r="CE111" i="11"/>
  <c r="CE103" i="11"/>
  <c r="CE101" i="11"/>
  <c r="CE100" i="11"/>
  <c r="CE74" i="11"/>
  <c r="CE73" i="11"/>
  <c r="CE71" i="11"/>
  <c r="CE70" i="11"/>
  <c r="CE89" i="11"/>
  <c r="CE88" i="11"/>
  <c r="CE87" i="11"/>
  <c r="CE86" i="11"/>
  <c r="CE85" i="11"/>
  <c r="CE84" i="11"/>
  <c r="CE83" i="11"/>
  <c r="CE76" i="11"/>
  <c r="CE75" i="11"/>
  <c r="CE72" i="11"/>
  <c r="CE109" i="11"/>
  <c r="CE108" i="11"/>
  <c r="CE59" i="11"/>
  <c r="CE53" i="11"/>
  <c r="CE52" i="11"/>
  <c r="CE51" i="11"/>
  <c r="CE50" i="11"/>
  <c r="CE49" i="11"/>
  <c r="CE47" i="11"/>
  <c r="CE46" i="11"/>
  <c r="CE37" i="11"/>
  <c r="CE34" i="11"/>
  <c r="CE33" i="11"/>
  <c r="CE32" i="11"/>
  <c r="CE31" i="11"/>
  <c r="CE69" i="11"/>
  <c r="CE68" i="11"/>
  <c r="CE67" i="11"/>
  <c r="CE66" i="11"/>
  <c r="CE65" i="11"/>
  <c r="CE64" i="11"/>
  <c r="CE63" i="11"/>
  <c r="CE62" i="11"/>
  <c r="CE61" i="11"/>
  <c r="CE60" i="11"/>
  <c r="CE58" i="11"/>
  <c r="CE57" i="11"/>
  <c r="CE56" i="11"/>
  <c r="CE55" i="11"/>
  <c r="CE54" i="11"/>
  <c r="CE48" i="11"/>
  <c r="CE39" i="11"/>
  <c r="CE38" i="11"/>
  <c r="CE36" i="11"/>
  <c r="CE35" i="11"/>
  <c r="CE30" i="11"/>
  <c r="CE29" i="11"/>
  <c r="CE28" i="11"/>
  <c r="CE27" i="11"/>
  <c r="CE26" i="11"/>
  <c r="CE25" i="11"/>
  <c r="CE24" i="11"/>
  <c r="CE23" i="11"/>
  <c r="CE22" i="11"/>
  <c r="CE21" i="11"/>
  <c r="CE20" i="11"/>
  <c r="CM113" i="11"/>
  <c r="CM112" i="11"/>
  <c r="CM104" i="11"/>
  <c r="CM105" i="11"/>
  <c r="CM97" i="11"/>
  <c r="CM96" i="11"/>
  <c r="CM95" i="11"/>
  <c r="CM94" i="11"/>
  <c r="CM93" i="11"/>
  <c r="CM92" i="11"/>
  <c r="CM91" i="11"/>
  <c r="CM90" i="11"/>
  <c r="CM106" i="11"/>
  <c r="CM98" i="11"/>
  <c r="CM107" i="11"/>
  <c r="CM99" i="11"/>
  <c r="CM110" i="11"/>
  <c r="CM102" i="11"/>
  <c r="CM111" i="11"/>
  <c r="CM103" i="11"/>
  <c r="CM101" i="11"/>
  <c r="CM75" i="11"/>
  <c r="CM72" i="11"/>
  <c r="CM100" i="11"/>
  <c r="CM89" i="11"/>
  <c r="CM88" i="11"/>
  <c r="CM87" i="11"/>
  <c r="CM86" i="11"/>
  <c r="CM85" i="11"/>
  <c r="CM84" i="11"/>
  <c r="CM83" i="11"/>
  <c r="CM76" i="11"/>
  <c r="CM74" i="11"/>
  <c r="CM73" i="11"/>
  <c r="CM71" i="11"/>
  <c r="CM70" i="11"/>
  <c r="CM109" i="11"/>
  <c r="CM108" i="11"/>
  <c r="CM54" i="11"/>
  <c r="CM52" i="11"/>
  <c r="CM48" i="11"/>
  <c r="CM46" i="11"/>
  <c r="CM39" i="11"/>
  <c r="CM38" i="11"/>
  <c r="CM36" i="11"/>
  <c r="CM35" i="11"/>
  <c r="CM33" i="11"/>
  <c r="CM32" i="11"/>
  <c r="CM31" i="11"/>
  <c r="CM69" i="11"/>
  <c r="CM68" i="11"/>
  <c r="CM67" i="11"/>
  <c r="CM66" i="11"/>
  <c r="CM65" i="11"/>
  <c r="CM64" i="11"/>
  <c r="CM63" i="11"/>
  <c r="CM62" i="11"/>
  <c r="CM61" i="11"/>
  <c r="CM60" i="11"/>
  <c r="CM59" i="11"/>
  <c r="CM58" i="11"/>
  <c r="CM57" i="11"/>
  <c r="CM56" i="11"/>
  <c r="CM55" i="11"/>
  <c r="CM53" i="11"/>
  <c r="CM51" i="11"/>
  <c r="CM50" i="11"/>
  <c r="CM49" i="11"/>
  <c r="CM47" i="11"/>
  <c r="CM37" i="11"/>
  <c r="CM34" i="11"/>
  <c r="CM30" i="11"/>
  <c r="CM29" i="11"/>
  <c r="CM28" i="11"/>
  <c r="CM27" i="11"/>
  <c r="CM26" i="11"/>
  <c r="CM25" i="11"/>
  <c r="CM24" i="11"/>
  <c r="CM23" i="11"/>
  <c r="CM22" i="11"/>
  <c r="CM21" i="11"/>
  <c r="CM20" i="11"/>
  <c r="CU113" i="11"/>
  <c r="CU112" i="11"/>
  <c r="CU104" i="11"/>
  <c r="CU105" i="11"/>
  <c r="CU97" i="11"/>
  <c r="CU96" i="11"/>
  <c r="CU95" i="11"/>
  <c r="CU94" i="11"/>
  <c r="CU93" i="11"/>
  <c r="CU92" i="11"/>
  <c r="CU91" i="11"/>
  <c r="CU90" i="11"/>
  <c r="CU89" i="11"/>
  <c r="CU106" i="11"/>
  <c r="CU98" i="11"/>
  <c r="CU107" i="11"/>
  <c r="CU99" i="11"/>
  <c r="CU110" i="11"/>
  <c r="CU102" i="11"/>
  <c r="CU111" i="11"/>
  <c r="CU103" i="11"/>
  <c r="CU101" i="11"/>
  <c r="CU74" i="11"/>
  <c r="CU73" i="11"/>
  <c r="CU71" i="11"/>
  <c r="CU70" i="11"/>
  <c r="CU69" i="11"/>
  <c r="CU88" i="11"/>
  <c r="CU87" i="11"/>
  <c r="CU86" i="11"/>
  <c r="CU85" i="11"/>
  <c r="CU84" i="11"/>
  <c r="CU83" i="11"/>
  <c r="CU76" i="11"/>
  <c r="CU75" i="11"/>
  <c r="CU72" i="11"/>
  <c r="CU100" i="11"/>
  <c r="CU109" i="11"/>
  <c r="CU108" i="11"/>
  <c r="CU53" i="11"/>
  <c r="CU51" i="11"/>
  <c r="CU50" i="11"/>
  <c r="CU49" i="11"/>
  <c r="CU48" i="11"/>
  <c r="CU47" i="11"/>
  <c r="CU38" i="11"/>
  <c r="CU37" i="11"/>
  <c r="CU35" i="11"/>
  <c r="CU34" i="11"/>
  <c r="CU68" i="11"/>
  <c r="CU67" i="11"/>
  <c r="CU66" i="11"/>
  <c r="CU65" i="11"/>
  <c r="CU64" i="11"/>
  <c r="CU63" i="11"/>
  <c r="CU62" i="11"/>
  <c r="CU61" i="11"/>
  <c r="CU60" i="11"/>
  <c r="CU59" i="11"/>
  <c r="CU58" i="11"/>
  <c r="CU57" i="11"/>
  <c r="CU56" i="11"/>
  <c r="CU55" i="11"/>
  <c r="CU54" i="11"/>
  <c r="CU52" i="11"/>
  <c r="CU46" i="11"/>
  <c r="CU39" i="11"/>
  <c r="CU33" i="11"/>
  <c r="CU32" i="11"/>
  <c r="CU31" i="11"/>
  <c r="CU36" i="11"/>
  <c r="CU30" i="11"/>
  <c r="CU29" i="11"/>
  <c r="CU28" i="11"/>
  <c r="CU27" i="11"/>
  <c r="CU26" i="11"/>
  <c r="CU25" i="11"/>
  <c r="CU24" i="11"/>
  <c r="CU23" i="11"/>
  <c r="CU22" i="11"/>
  <c r="CU21" i="11"/>
  <c r="CU20" i="11"/>
  <c r="DC113" i="11"/>
  <c r="DC112" i="11"/>
  <c r="DC104" i="11"/>
  <c r="DC105" i="11"/>
  <c r="DC97" i="11"/>
  <c r="DC96" i="11"/>
  <c r="DC95" i="11"/>
  <c r="DC94" i="11"/>
  <c r="DC93" i="11"/>
  <c r="DC92" i="11"/>
  <c r="DC91" i="11"/>
  <c r="DC90" i="11"/>
  <c r="DC89" i="11"/>
  <c r="DC106" i="11"/>
  <c r="DC98" i="11"/>
  <c r="DC107" i="11"/>
  <c r="DC99" i="11"/>
  <c r="DC110" i="11"/>
  <c r="DC102" i="11"/>
  <c r="DC111" i="11"/>
  <c r="DC103" i="11"/>
  <c r="DC101" i="11"/>
  <c r="DC72" i="11"/>
  <c r="DC71" i="11"/>
  <c r="DC69" i="11"/>
  <c r="DC88" i="11"/>
  <c r="DC87" i="11"/>
  <c r="DC86" i="11"/>
  <c r="DC85" i="11"/>
  <c r="DC84" i="11"/>
  <c r="DC83" i="11"/>
  <c r="DC76" i="11"/>
  <c r="DC75" i="11"/>
  <c r="DC74" i="11"/>
  <c r="DC73" i="11"/>
  <c r="DC70" i="11"/>
  <c r="DC109" i="11"/>
  <c r="DC100" i="11"/>
  <c r="DC108" i="11"/>
  <c r="DC54" i="11"/>
  <c r="DC52" i="11"/>
  <c r="DC51" i="11"/>
  <c r="DC50" i="11"/>
  <c r="DC49" i="11"/>
  <c r="DC47" i="11"/>
  <c r="DC46" i="11"/>
  <c r="DC39" i="11"/>
  <c r="DC33" i="11"/>
  <c r="DC32" i="11"/>
  <c r="DC31" i="11"/>
  <c r="DC30" i="11"/>
  <c r="DC68" i="11"/>
  <c r="DC67" i="11"/>
  <c r="DC66" i="11"/>
  <c r="DC65" i="11"/>
  <c r="DC64" i="11"/>
  <c r="DC63" i="11"/>
  <c r="DC62" i="11"/>
  <c r="DC61" i="11"/>
  <c r="DC60" i="11"/>
  <c r="DC59" i="11"/>
  <c r="DC58" i="11"/>
  <c r="DC57" i="11"/>
  <c r="DC56" i="11"/>
  <c r="DC55" i="11"/>
  <c r="DC53" i="11"/>
  <c r="DC48" i="11"/>
  <c r="DC38" i="11"/>
  <c r="DC37" i="11"/>
  <c r="DC35" i="11"/>
  <c r="DC34" i="11"/>
  <c r="DC36" i="11"/>
  <c r="DC29" i="11"/>
  <c r="DC28" i="11"/>
  <c r="DC27" i="11"/>
  <c r="DC26" i="11"/>
  <c r="DC25" i="11"/>
  <c r="DC24" i="11"/>
  <c r="DC23" i="11"/>
  <c r="DC22" i="11"/>
  <c r="DC21" i="11"/>
  <c r="DC20" i="11"/>
  <c r="DK112" i="11"/>
  <c r="DK104" i="11"/>
  <c r="DK105" i="11"/>
  <c r="DK97" i="11"/>
  <c r="DK96" i="11"/>
  <c r="DK95" i="11"/>
  <c r="DK94" i="11"/>
  <c r="DK93" i="11"/>
  <c r="DK92" i="11"/>
  <c r="DK91" i="11"/>
  <c r="DK90" i="11"/>
  <c r="DK89" i="11"/>
  <c r="DK106" i="11"/>
  <c r="DK98" i="11"/>
  <c r="DK107" i="11"/>
  <c r="DK99" i="11"/>
  <c r="DK110" i="11"/>
  <c r="DK102" i="11"/>
  <c r="DK111" i="11"/>
  <c r="DK103" i="11"/>
  <c r="DK108" i="11"/>
  <c r="DK101" i="11"/>
  <c r="DK74" i="11"/>
  <c r="DK73" i="11"/>
  <c r="DK70" i="11"/>
  <c r="DK87" i="11"/>
  <c r="DK86" i="11"/>
  <c r="DK85" i="11"/>
  <c r="DK84" i="11"/>
  <c r="DK83" i="11"/>
  <c r="DK76" i="11"/>
  <c r="DK75" i="11"/>
  <c r="DK72" i="11"/>
  <c r="DK71" i="11"/>
  <c r="DK109" i="11"/>
  <c r="DK52" i="11"/>
  <c r="DK48" i="11"/>
  <c r="DK47" i="11"/>
  <c r="DK46" i="11"/>
  <c r="DK38" i="11"/>
  <c r="DK37" i="11"/>
  <c r="DK35" i="11"/>
  <c r="DK34" i="11"/>
  <c r="DK33" i="11"/>
  <c r="DK31" i="11"/>
  <c r="DK68" i="11"/>
  <c r="DK67" i="11"/>
  <c r="DK66" i="11"/>
  <c r="DK65" i="11"/>
  <c r="DK64" i="11"/>
  <c r="DK63" i="11"/>
  <c r="DK62" i="11"/>
  <c r="DK61" i="11"/>
  <c r="DK60" i="11"/>
  <c r="DK59" i="11"/>
  <c r="DK58" i="11"/>
  <c r="DK57" i="11"/>
  <c r="DK56" i="11"/>
  <c r="DK55" i="11"/>
  <c r="DK54" i="11"/>
  <c r="DK53" i="11"/>
  <c r="DK51" i="11"/>
  <c r="DK50" i="11"/>
  <c r="DK49" i="11"/>
  <c r="DK39" i="11"/>
  <c r="DK36" i="11"/>
  <c r="DK32" i="11"/>
  <c r="DK88" i="11"/>
  <c r="DK69" i="11"/>
  <c r="DK100" i="11"/>
  <c r="DK29" i="11"/>
  <c r="DK28" i="11"/>
  <c r="DK27" i="11"/>
  <c r="DK26" i="11"/>
  <c r="DK25" i="11"/>
  <c r="DK24" i="11"/>
  <c r="DK23" i="11"/>
  <c r="DK22" i="11"/>
  <c r="DK21" i="11"/>
  <c r="DK20" i="11"/>
  <c r="DK30" i="11"/>
  <c r="DS112" i="11"/>
  <c r="DS104" i="11"/>
  <c r="DS105" i="11"/>
  <c r="DS97" i="11"/>
  <c r="DS96" i="11"/>
  <c r="DS95" i="11"/>
  <c r="DS94" i="11"/>
  <c r="DS93" i="11"/>
  <c r="DS92" i="11"/>
  <c r="DS91" i="11"/>
  <c r="DS90" i="11"/>
  <c r="DS89" i="11"/>
  <c r="DS106" i="11"/>
  <c r="DS98" i="11"/>
  <c r="DS107" i="11"/>
  <c r="DS99" i="11"/>
  <c r="DS110" i="11"/>
  <c r="DS102" i="11"/>
  <c r="DS111" i="11"/>
  <c r="DS103" i="11"/>
  <c r="DS108" i="11"/>
  <c r="DS101" i="11"/>
  <c r="DS72" i="11"/>
  <c r="DS71" i="11"/>
  <c r="DS69" i="11"/>
  <c r="DS88" i="11"/>
  <c r="DS87" i="11"/>
  <c r="DS86" i="11"/>
  <c r="DS85" i="11"/>
  <c r="DS84" i="11"/>
  <c r="DS83" i="11"/>
  <c r="DS76" i="11"/>
  <c r="DS75" i="11"/>
  <c r="DS74" i="11"/>
  <c r="DS73" i="11"/>
  <c r="DS70" i="11"/>
  <c r="DS109" i="11"/>
  <c r="DS100" i="11"/>
  <c r="DS53" i="11"/>
  <c r="DS51" i="11"/>
  <c r="DS50" i="11"/>
  <c r="DS49" i="11"/>
  <c r="DS48" i="11"/>
  <c r="DS39" i="11"/>
  <c r="DS32" i="11"/>
  <c r="DS30" i="11"/>
  <c r="DS68" i="11"/>
  <c r="DS67" i="11"/>
  <c r="DS66" i="11"/>
  <c r="DS65" i="11"/>
  <c r="DS64" i="11"/>
  <c r="DS63" i="11"/>
  <c r="DS62" i="11"/>
  <c r="DS61" i="11"/>
  <c r="DS60" i="11"/>
  <c r="DS59" i="11"/>
  <c r="DS58" i="11"/>
  <c r="DS57" i="11"/>
  <c r="DS56" i="11"/>
  <c r="DS55" i="11"/>
  <c r="DS54" i="11"/>
  <c r="DS52" i="11"/>
  <c r="DS47" i="11"/>
  <c r="DS46" i="11"/>
  <c r="DS38" i="11"/>
  <c r="DS37" i="11"/>
  <c r="DS35" i="11"/>
  <c r="DS34" i="11"/>
  <c r="DS33" i="11"/>
  <c r="DS31" i="11"/>
  <c r="DS36" i="11"/>
  <c r="DS29" i="11"/>
  <c r="DS28" i="11"/>
  <c r="DS27" i="11"/>
  <c r="DS26" i="11"/>
  <c r="DS25" i="11"/>
  <c r="DS24" i="11"/>
  <c r="DS23" i="11"/>
  <c r="DS22" i="11"/>
  <c r="DS21" i="11"/>
  <c r="DS20" i="11"/>
  <c r="BX104" i="11"/>
  <c r="CF104" i="11"/>
  <c r="CN104" i="11"/>
  <c r="CV104" i="11"/>
  <c r="DD104" i="11"/>
  <c r="DL104" i="11"/>
  <c r="DT104" i="11"/>
  <c r="BP105" i="11"/>
  <c r="BX112" i="11"/>
  <c r="CF112" i="11"/>
  <c r="CN112" i="11"/>
  <c r="CV112" i="11"/>
  <c r="DD112" i="11"/>
  <c r="DL112" i="11"/>
  <c r="DT112" i="11"/>
  <c r="BP113" i="11"/>
  <c r="BX103" i="11"/>
  <c r="CF103" i="11"/>
  <c r="CN103" i="11"/>
  <c r="CV103" i="11"/>
  <c r="DD103" i="11"/>
  <c r="DL103" i="11"/>
  <c r="DT103" i="11"/>
  <c r="BP104" i="11"/>
  <c r="BX111" i="11"/>
  <c r="CF111" i="11"/>
  <c r="CN111" i="11"/>
  <c r="CV111" i="11"/>
  <c r="DD111" i="11"/>
  <c r="DL111" i="11"/>
  <c r="DT111" i="11"/>
  <c r="BP112" i="11"/>
  <c r="BX100" i="11"/>
  <c r="CF100" i="11"/>
  <c r="CN100" i="11"/>
  <c r="CV100" i="11"/>
  <c r="DD100" i="11"/>
  <c r="DL100" i="11"/>
  <c r="DT100" i="11"/>
  <c r="BP101" i="11"/>
  <c r="BX108" i="11"/>
  <c r="CF108" i="11"/>
  <c r="CN108" i="11"/>
  <c r="CV108" i="11"/>
  <c r="DD108" i="11"/>
  <c r="DL108" i="11"/>
  <c r="DT108" i="11"/>
  <c r="BP109" i="11"/>
  <c r="CV113" i="11"/>
  <c r="BX99" i="11"/>
  <c r="CF99" i="11"/>
  <c r="CN99" i="11"/>
  <c r="CV99" i="11"/>
  <c r="DD99" i="11"/>
  <c r="DL99" i="11"/>
  <c r="DT99" i="11"/>
  <c r="BP100" i="11"/>
  <c r="BX107" i="11"/>
  <c r="CF107" i="11"/>
  <c r="CN107" i="11"/>
  <c r="CV107" i="11"/>
  <c r="DD107" i="11"/>
  <c r="DL107" i="11"/>
  <c r="DT107" i="11"/>
  <c r="BP108" i="11"/>
  <c r="CN113" i="11"/>
  <c r="BX106" i="11"/>
  <c r="CF106" i="11"/>
  <c r="BP107" i="11"/>
  <c r="AU95" i="10"/>
  <c r="AE104" i="10"/>
  <c r="AU57" i="10"/>
  <c r="AE20" i="10"/>
  <c r="AU37" i="10"/>
  <c r="AU62" i="10"/>
  <c r="AU63" i="10"/>
  <c r="AM73" i="10"/>
  <c r="AM84" i="10"/>
  <c r="AM92" i="10"/>
  <c r="AM94" i="10"/>
  <c r="AF95" i="10"/>
  <c r="AV102" i="10"/>
  <c r="AM15" i="10"/>
  <c r="AM29" i="10"/>
  <c r="AU9" i="10"/>
  <c r="AE15" i="10"/>
  <c r="AU18" i="10"/>
  <c r="AE34" i="10"/>
  <c r="AE35" i="10"/>
  <c r="AE50" i="10"/>
  <c r="AE55" i="10"/>
  <c r="AF65" i="10"/>
  <c r="AE67" i="10"/>
  <c r="AV67" i="10"/>
  <c r="AE72" i="10"/>
  <c r="AN73" i="10"/>
  <c r="AV74" i="10"/>
  <c r="AN84" i="10"/>
  <c r="AM86" i="10"/>
  <c r="AF87" i="10"/>
  <c r="AN97" i="10"/>
  <c r="AE98" i="10"/>
  <c r="AV98" i="10"/>
  <c r="AF102" i="10"/>
  <c r="AU105" i="10"/>
  <c r="AN108" i="10"/>
  <c r="AU13" i="10"/>
  <c r="AM28" i="10"/>
  <c r="AM30" i="10"/>
  <c r="AU39" i="10"/>
  <c r="AM13" i="10"/>
  <c r="AU19" i="10"/>
  <c r="AM24" i="10"/>
  <c r="AM25" i="10"/>
  <c r="AE29" i="10"/>
  <c r="AE30" i="10"/>
  <c r="AE31" i="10"/>
  <c r="AE56" i="10"/>
  <c r="AF67" i="10"/>
  <c r="AN68" i="10"/>
  <c r="AU69" i="10"/>
  <c r="AF74" i="10"/>
  <c r="AM75" i="10"/>
  <c r="AV76" i="10"/>
  <c r="AM89" i="10"/>
  <c r="AF98" i="10"/>
  <c r="AU100" i="10"/>
  <c r="AF105" i="10"/>
  <c r="AU113" i="10"/>
  <c r="AE10" i="10"/>
  <c r="AU59" i="10"/>
  <c r="AE70" i="10"/>
  <c r="AM9" i="10"/>
  <c r="AU14" i="10"/>
  <c r="AE16" i="10"/>
  <c r="AU33" i="10"/>
  <c r="AU34" i="10"/>
  <c r="AM39" i="10"/>
  <c r="AU49" i="10"/>
  <c r="AU54" i="10"/>
  <c r="AM59" i="10"/>
  <c r="AN83" i="10"/>
  <c r="AE84" i="10"/>
  <c r="AN89" i="10"/>
  <c r="AE92" i="10"/>
  <c r="AE109" i="10"/>
  <c r="AU24" i="10"/>
  <c r="AD38" i="10"/>
  <c r="AE46" i="10"/>
  <c r="AM55" i="10"/>
  <c r="AE19" i="10"/>
  <c r="AM10" i="10"/>
  <c r="AU28" i="10"/>
  <c r="AU30" i="10"/>
  <c r="AU55" i="10"/>
  <c r="AE58" i="10"/>
  <c r="AD61" i="10"/>
  <c r="AU66" i="10"/>
  <c r="AN70" i="10"/>
  <c r="AF73" i="10"/>
  <c r="AN111" i="10"/>
  <c r="AV14" i="10"/>
  <c r="AV19" i="10"/>
  <c r="AT28" i="10"/>
  <c r="AD29" i="10"/>
  <c r="AN29" i="10"/>
  <c r="AV30" i="10"/>
  <c r="AN34" i="10"/>
  <c r="AV37" i="10"/>
  <c r="AF38" i="10"/>
  <c r="AN39" i="10"/>
  <c r="AF47" i="10"/>
  <c r="AF48" i="10"/>
  <c r="AF49" i="10"/>
  <c r="AV54" i="10"/>
  <c r="AN56" i="10"/>
  <c r="AF60" i="10"/>
  <c r="AN64" i="10"/>
  <c r="AV66" i="10"/>
  <c r="AN69" i="10"/>
  <c r="AN71" i="10"/>
  <c r="AN72" i="10"/>
  <c r="AV75" i="10"/>
  <c r="AN85" i="10"/>
  <c r="AV87" i="10"/>
  <c r="AD92" i="10"/>
  <c r="AN92" i="10"/>
  <c r="AF94" i="10"/>
  <c r="AV95" i="10"/>
  <c r="AN100" i="10"/>
  <c r="AN101" i="10"/>
  <c r="AN104" i="10"/>
  <c r="AV106" i="10"/>
  <c r="AF110" i="10"/>
  <c r="AV110" i="10"/>
  <c r="AD10" i="10"/>
  <c r="AF14" i="10"/>
  <c r="AF18" i="10"/>
  <c r="AN19" i="10"/>
  <c r="AV28" i="10"/>
  <c r="AF29" i="10"/>
  <c r="AN30" i="10"/>
  <c r="AF34" i="10"/>
  <c r="AN35" i="10"/>
  <c r="AN36" i="10"/>
  <c r="AN37" i="10"/>
  <c r="AF39" i="10"/>
  <c r="AV46" i="10"/>
  <c r="AV47" i="10"/>
  <c r="AV48" i="10"/>
  <c r="AN50" i="10"/>
  <c r="AN51" i="10"/>
  <c r="AN52" i="10"/>
  <c r="AN53" i="10"/>
  <c r="AN54" i="10"/>
  <c r="AF58" i="10"/>
  <c r="AV58" i="10"/>
  <c r="AT60" i="10"/>
  <c r="AF61" i="10"/>
  <c r="AV61" i="10"/>
  <c r="AF63" i="10"/>
  <c r="AV65" i="10"/>
  <c r="AN76" i="10"/>
  <c r="AV86" i="10"/>
  <c r="AN88" i="10"/>
  <c r="AF90" i="10"/>
  <c r="AF91" i="10"/>
  <c r="AT91" i="10"/>
  <c r="AF92" i="10"/>
  <c r="AV94" i="10"/>
  <c r="AN96" i="10"/>
  <c r="AN103" i="10"/>
  <c r="AV105" i="10"/>
  <c r="AF108" i="10"/>
  <c r="AF112" i="10"/>
  <c r="AV112" i="10"/>
  <c r="AT9" i="10"/>
  <c r="AN10" i="10"/>
  <c r="AN11" i="10"/>
  <c r="AN12" i="10"/>
  <c r="AV13" i="10"/>
  <c r="AF16" i="10"/>
  <c r="AF17" i="10"/>
  <c r="AV15" i="10"/>
  <c r="AF25" i="10"/>
  <c r="AN28" i="10"/>
  <c r="AV33" i="10"/>
  <c r="AF56" i="10"/>
  <c r="AF57" i="10"/>
  <c r="AV60" i="10"/>
  <c r="AV62" i="10"/>
  <c r="AN66" i="10"/>
  <c r="AN67" i="10"/>
  <c r="AF84" i="10"/>
  <c r="AL87" i="10"/>
  <c r="AD89" i="10"/>
  <c r="AV91" i="10"/>
  <c r="AF93" i="10"/>
  <c r="AV93" i="10"/>
  <c r="AN95" i="10"/>
  <c r="AF97" i="10"/>
  <c r="AV97" i="10"/>
  <c r="AN99" i="10"/>
  <c r="AD101" i="10"/>
  <c r="AN106" i="10"/>
  <c r="AF109" i="10"/>
  <c r="AV109" i="10"/>
  <c r="AN113" i="10"/>
  <c r="AV9" i="10"/>
  <c r="AF10" i="10"/>
  <c r="AN13" i="10"/>
  <c r="AV16" i="10"/>
  <c r="AV17" i="10"/>
  <c r="AF19" i="10"/>
  <c r="AN20" i="10"/>
  <c r="AN21" i="10"/>
  <c r="AN22" i="10"/>
  <c r="AN23" i="10"/>
  <c r="AL24" i="10"/>
  <c r="AV24" i="10"/>
  <c r="AF26" i="10"/>
  <c r="AF27" i="10"/>
  <c r="AF30" i="10"/>
  <c r="AN31" i="10"/>
  <c r="AN32" i="10"/>
  <c r="AL33" i="10"/>
  <c r="AV38" i="10"/>
  <c r="AF50" i="10"/>
  <c r="AL55" i="10"/>
  <c r="AV55" i="10"/>
  <c r="AV57" i="10"/>
  <c r="AN59" i="10"/>
  <c r="AL62" i="10"/>
  <c r="AF64" i="10"/>
  <c r="AV64" i="10"/>
  <c r="AF68" i="10"/>
  <c r="AF69" i="10"/>
  <c r="AT69" i="10"/>
  <c r="AF70" i="10"/>
  <c r="AF71" i="10"/>
  <c r="AT71" i="10"/>
  <c r="AF72" i="10"/>
  <c r="AV72" i="10"/>
  <c r="AV73" i="10"/>
  <c r="AN75" i="10"/>
  <c r="AF85" i="10"/>
  <c r="AV85" i="10"/>
  <c r="AN87" i="10"/>
  <c r="AF89" i="10"/>
  <c r="AV90" i="10"/>
  <c r="AL94" i="10"/>
  <c r="AF100" i="10"/>
  <c r="AF101" i="10"/>
  <c r="AV101" i="10"/>
  <c r="AF104" i="10"/>
  <c r="AV104" i="10"/>
  <c r="AV108" i="10"/>
  <c r="AN110" i="10"/>
  <c r="AF37" i="10"/>
  <c r="AT39" i="10"/>
  <c r="AD46" i="10"/>
  <c r="AN46" i="10"/>
  <c r="AN47" i="10"/>
  <c r="AN48" i="10"/>
  <c r="AL49" i="10"/>
  <c r="AV49" i="10"/>
  <c r="AF51" i="10"/>
  <c r="AF52" i="10"/>
  <c r="AF53" i="10"/>
  <c r="AF54" i="10"/>
  <c r="AV56" i="10"/>
  <c r="AN60" i="10"/>
  <c r="AN62" i="10"/>
  <c r="AV63" i="10"/>
  <c r="AD67" i="10"/>
  <c r="AN74" i="10"/>
  <c r="AF76" i="10"/>
  <c r="AF83" i="10"/>
  <c r="AV83" i="10"/>
  <c r="AV89" i="10"/>
  <c r="AV92" i="10"/>
  <c r="AD96" i="10"/>
  <c r="AN98" i="10"/>
  <c r="AN102" i="10"/>
  <c r="AN105" i="10"/>
  <c r="AF107" i="10"/>
  <c r="AV107" i="10"/>
  <c r="AF111" i="10"/>
  <c r="AV111" i="10"/>
  <c r="AF13" i="10"/>
  <c r="AN24" i="10"/>
  <c r="AV25" i="10"/>
  <c r="AV26" i="10"/>
  <c r="AV34" i="10"/>
  <c r="AN38" i="10"/>
  <c r="AN55" i="10"/>
  <c r="AN58" i="10"/>
  <c r="AN61" i="10"/>
  <c r="AN65" i="10"/>
  <c r="AV68" i="10"/>
  <c r="AV69" i="10"/>
  <c r="AV70" i="10"/>
  <c r="AV71" i="10"/>
  <c r="AV84" i="10"/>
  <c r="AN86" i="10"/>
  <c r="AF88" i="10"/>
  <c r="AV88" i="10"/>
  <c r="AN91" i="10"/>
  <c r="AN94" i="10"/>
  <c r="AF96" i="10"/>
  <c r="AV96" i="10"/>
  <c r="AV100" i="10"/>
  <c r="AD107" i="10"/>
  <c r="AD106" i="10"/>
  <c r="AD111" i="10"/>
  <c r="AD99" i="10"/>
  <c r="AD98" i="10"/>
  <c r="AD93" i="10"/>
  <c r="AD88" i="10"/>
  <c r="AD70" i="10"/>
  <c r="AD64" i="10"/>
  <c r="AD56" i="10"/>
  <c r="AD35" i="10"/>
  <c r="AD31" i="10"/>
  <c r="AD30" i="10"/>
  <c r="AD20" i="10"/>
  <c r="AD16" i="10"/>
  <c r="AD11" i="10"/>
  <c r="AD103" i="10"/>
  <c r="AD91" i="10"/>
  <c r="AD90" i="10"/>
  <c r="AD85" i="10"/>
  <c r="AD74" i="10"/>
  <c r="AD51" i="10"/>
  <c r="AD47" i="10"/>
  <c r="AD26" i="10"/>
  <c r="AD113" i="10"/>
  <c r="AD95" i="10"/>
  <c r="AD83" i="10"/>
  <c r="AD76" i="10"/>
  <c r="AD71" i="10"/>
  <c r="AD66" i="10"/>
  <c r="AD57" i="10"/>
  <c r="AD53" i="10"/>
  <c r="AD52" i="10"/>
  <c r="AD36" i="10"/>
  <c r="AD32" i="10"/>
  <c r="AD21" i="10"/>
  <c r="AD17" i="10"/>
  <c r="AD12" i="10"/>
  <c r="AD110" i="10"/>
  <c r="AD105" i="10"/>
  <c r="AD87" i="10"/>
  <c r="AD69" i="10"/>
  <c r="AD68" i="10"/>
  <c r="AD48" i="10"/>
  <c r="AD27" i="10"/>
  <c r="AD23" i="10"/>
  <c r="AD22" i="10"/>
  <c r="AD18" i="10"/>
  <c r="AD108" i="10"/>
  <c r="AD102" i="10"/>
  <c r="AD97" i="10"/>
  <c r="AD73" i="10"/>
  <c r="AD62" i="10"/>
  <c r="AD59" i="10"/>
  <c r="AD54" i="10"/>
  <c r="AD37" i="10"/>
  <c r="AD33" i="10"/>
  <c r="AT110" i="10"/>
  <c r="AT106" i="10"/>
  <c r="AT105" i="10"/>
  <c r="AT102" i="10"/>
  <c r="AT98" i="10"/>
  <c r="AT97" i="10"/>
  <c r="AT92" i="10"/>
  <c r="AT73" i="10"/>
  <c r="AT63" i="10"/>
  <c r="AT59" i="10"/>
  <c r="AT55" i="10"/>
  <c r="AT34" i="10"/>
  <c r="AT30" i="10"/>
  <c r="AT19" i="10"/>
  <c r="AT15" i="10"/>
  <c r="AT25" i="10"/>
  <c r="AT10" i="10"/>
  <c r="AT112" i="10"/>
  <c r="AT94" i="10"/>
  <c r="AT90" i="10"/>
  <c r="AT89" i="10"/>
  <c r="AT84" i="10"/>
  <c r="AT65" i="10"/>
  <c r="AT50" i="10"/>
  <c r="AT46" i="10"/>
  <c r="AT29" i="10"/>
  <c r="AT109" i="10"/>
  <c r="AT104" i="10"/>
  <c r="AT86" i="10"/>
  <c r="AT76" i="10"/>
  <c r="AT75" i="10"/>
  <c r="AT70" i="10"/>
  <c r="AT56" i="10"/>
  <c r="AT52" i="10"/>
  <c r="AT35" i="10"/>
  <c r="AT31" i="10"/>
  <c r="AT20" i="10"/>
  <c r="AT16" i="10"/>
  <c r="AT17" i="10"/>
  <c r="AT107" i="10"/>
  <c r="AT101" i="10"/>
  <c r="AT96" i="10"/>
  <c r="AT72" i="10"/>
  <c r="AT68" i="10"/>
  <c r="AT67" i="10"/>
  <c r="AT61" i="10"/>
  <c r="AT58" i="10"/>
  <c r="AT51" i="10"/>
  <c r="AT47" i="10"/>
  <c r="AT26" i="10"/>
  <c r="AT22" i="10"/>
  <c r="AT11" i="10"/>
  <c r="AT21" i="10"/>
  <c r="AT111" i="10"/>
  <c r="AT99" i="10"/>
  <c r="AT93" i="10"/>
  <c r="AT88" i="10"/>
  <c r="AT64" i="10"/>
  <c r="AT53" i="10"/>
  <c r="AT36" i="10"/>
  <c r="AT32" i="10"/>
  <c r="AL112" i="10"/>
  <c r="AL106" i="10"/>
  <c r="AL109" i="10"/>
  <c r="AL104" i="10"/>
  <c r="AL98" i="10"/>
  <c r="AL86" i="10"/>
  <c r="AL84" i="10"/>
  <c r="AL75" i="10"/>
  <c r="AL50" i="10"/>
  <c r="AL46" i="10"/>
  <c r="AL30" i="10"/>
  <c r="AL29" i="10"/>
  <c r="AL25" i="10"/>
  <c r="AL10" i="10"/>
  <c r="AL107" i="10"/>
  <c r="AL101" i="10"/>
  <c r="AL96" i="10"/>
  <c r="AL90" i="10"/>
  <c r="AL72" i="10"/>
  <c r="AL70" i="10"/>
  <c r="AL67" i="10"/>
  <c r="AL61" i="10"/>
  <c r="AL58" i="10"/>
  <c r="AL56" i="10"/>
  <c r="AL35" i="10"/>
  <c r="AL31" i="10"/>
  <c r="AL20" i="10"/>
  <c r="AL16" i="10"/>
  <c r="AL111" i="10"/>
  <c r="AL99" i="10"/>
  <c r="AL93" i="10"/>
  <c r="AL88" i="10"/>
  <c r="AL76" i="10"/>
  <c r="AL64" i="10"/>
  <c r="AL52" i="10"/>
  <c r="AL51" i="10"/>
  <c r="AL47" i="10"/>
  <c r="AL26" i="10"/>
  <c r="AL11" i="10"/>
  <c r="AL103" i="10"/>
  <c r="AL91" i="10"/>
  <c r="AL85" i="10"/>
  <c r="AL74" i="10"/>
  <c r="AL68" i="10"/>
  <c r="AL53" i="10"/>
  <c r="AL36" i="10"/>
  <c r="AL32" i="10"/>
  <c r="AL22" i="10"/>
  <c r="AL21" i="10"/>
  <c r="AL17" i="10"/>
  <c r="AL12" i="10"/>
  <c r="AL113" i="10"/>
  <c r="AL95" i="10"/>
  <c r="AL83" i="10"/>
  <c r="AL71" i="10"/>
  <c r="AL66" i="10"/>
  <c r="AL57" i="10"/>
  <c r="AL48" i="10"/>
  <c r="AL27" i="10"/>
  <c r="AL23" i="10"/>
  <c r="AT12" i="10"/>
  <c r="AL18" i="10"/>
  <c r="AL37" i="10"/>
  <c r="AT54" i="10"/>
  <c r="AD55" i="10"/>
  <c r="AL59" i="10"/>
  <c r="AD65" i="10"/>
  <c r="AT66" i="10"/>
  <c r="AT103" i="10"/>
  <c r="AL108" i="10"/>
  <c r="AL110" i="10"/>
  <c r="AD112" i="10"/>
  <c r="AE111" i="10"/>
  <c r="AE103" i="10"/>
  <c r="AE91" i="10"/>
  <c r="AE90" i="10"/>
  <c r="AE85" i="10"/>
  <c r="AE74" i="10"/>
  <c r="AE51" i="10"/>
  <c r="AE47" i="10"/>
  <c r="AE26" i="10"/>
  <c r="AE11" i="10"/>
  <c r="AE113" i="10"/>
  <c r="AE95" i="10"/>
  <c r="AE83" i="10"/>
  <c r="AE76" i="10"/>
  <c r="AE71" i="10"/>
  <c r="AE66" i="10"/>
  <c r="AE57" i="10"/>
  <c r="AE53" i="10"/>
  <c r="AE52" i="10"/>
  <c r="AE36" i="10"/>
  <c r="AE32" i="10"/>
  <c r="AE21" i="10"/>
  <c r="AE17" i="10"/>
  <c r="AE110" i="10"/>
  <c r="AE105" i="10"/>
  <c r="AE87" i="10"/>
  <c r="AE69" i="10"/>
  <c r="AE68" i="10"/>
  <c r="AE48" i="10"/>
  <c r="AE27" i="10"/>
  <c r="AE23" i="10"/>
  <c r="AE22" i="10"/>
  <c r="AE12" i="10"/>
  <c r="AE9" i="10"/>
  <c r="AE108" i="10"/>
  <c r="AE102" i="10"/>
  <c r="AE97" i="10"/>
  <c r="AE73" i="10"/>
  <c r="AE62" i="10"/>
  <c r="AE59" i="10"/>
  <c r="AE54" i="10"/>
  <c r="AE37" i="10"/>
  <c r="AE33" i="10"/>
  <c r="AE18" i="10"/>
  <c r="AE13" i="10"/>
  <c r="AE112" i="10"/>
  <c r="AE100" i="10"/>
  <c r="AE94" i="10"/>
  <c r="AE89" i="10"/>
  <c r="AE65" i="10"/>
  <c r="AE49" i="10"/>
  <c r="AE39" i="10"/>
  <c r="AE38" i="10"/>
  <c r="AE28" i="10"/>
  <c r="AE24" i="10"/>
  <c r="AM109" i="10"/>
  <c r="AM107" i="10"/>
  <c r="AM101" i="10"/>
  <c r="AM96" i="10"/>
  <c r="AM90" i="10"/>
  <c r="AM72" i="10"/>
  <c r="AM70" i="10"/>
  <c r="AM67" i="10"/>
  <c r="AM61" i="10"/>
  <c r="AM58" i="10"/>
  <c r="AM56" i="10"/>
  <c r="AM35" i="10"/>
  <c r="AM31" i="10"/>
  <c r="AM20" i="10"/>
  <c r="AM16" i="10"/>
  <c r="AM26" i="10"/>
  <c r="AM11" i="10"/>
  <c r="AM111" i="10"/>
  <c r="AM99" i="10"/>
  <c r="AM93" i="10"/>
  <c r="AM88" i="10"/>
  <c r="AM76" i="10"/>
  <c r="AM64" i="10"/>
  <c r="AM52" i="10"/>
  <c r="AM51" i="10"/>
  <c r="AM47" i="10"/>
  <c r="AM103" i="10"/>
  <c r="AM91" i="10"/>
  <c r="AM85" i="10"/>
  <c r="AM74" i="10"/>
  <c r="AM68" i="10"/>
  <c r="AM53" i="10"/>
  <c r="AM36" i="10"/>
  <c r="AM32" i="10"/>
  <c r="AM22" i="10"/>
  <c r="AM21" i="10"/>
  <c r="AM17" i="10"/>
  <c r="AM18" i="10"/>
  <c r="AM113" i="10"/>
  <c r="AM95" i="10"/>
  <c r="AM83" i="10"/>
  <c r="AM71" i="10"/>
  <c r="AM66" i="10"/>
  <c r="AM57" i="10"/>
  <c r="AM48" i="10"/>
  <c r="AM27" i="10"/>
  <c r="AM23" i="10"/>
  <c r="AM12" i="10"/>
  <c r="AM110" i="10"/>
  <c r="AM108" i="10"/>
  <c r="AM105" i="10"/>
  <c r="AM87" i="10"/>
  <c r="AM69" i="10"/>
  <c r="AM62" i="10"/>
  <c r="AM54" i="10"/>
  <c r="AM38" i="10"/>
  <c r="AM37" i="10"/>
  <c r="AM33" i="10"/>
  <c r="AU112" i="10"/>
  <c r="AU94" i="10"/>
  <c r="AU90" i="10"/>
  <c r="AU89" i="10"/>
  <c r="AU84" i="10"/>
  <c r="AU65" i="10"/>
  <c r="AU50" i="10"/>
  <c r="AU46" i="10"/>
  <c r="AU29" i="10"/>
  <c r="AU25" i="10"/>
  <c r="AU10" i="10"/>
  <c r="AU20" i="10"/>
  <c r="AU109" i="10"/>
  <c r="AU104" i="10"/>
  <c r="AU86" i="10"/>
  <c r="AU76" i="10"/>
  <c r="AU75" i="10"/>
  <c r="AU70" i="10"/>
  <c r="AU56" i="10"/>
  <c r="AU52" i="10"/>
  <c r="AU35" i="10"/>
  <c r="AU31" i="10"/>
  <c r="AU16" i="10"/>
  <c r="AU107" i="10"/>
  <c r="AU101" i="10"/>
  <c r="AU96" i="10"/>
  <c r="AU72" i="10"/>
  <c r="AU68" i="10"/>
  <c r="AU67" i="10"/>
  <c r="AU61" i="10"/>
  <c r="AU58" i="10"/>
  <c r="AU51" i="10"/>
  <c r="AU47" i="10"/>
  <c r="AU26" i="10"/>
  <c r="AU22" i="10"/>
  <c r="AU11" i="10"/>
  <c r="AU12" i="10"/>
  <c r="AU111" i="10"/>
  <c r="AU99" i="10"/>
  <c r="AU93" i="10"/>
  <c r="AU88" i="10"/>
  <c r="AU64" i="10"/>
  <c r="AU53" i="10"/>
  <c r="AU36" i="10"/>
  <c r="AU32" i="10"/>
  <c r="AU21" i="10"/>
  <c r="AU17" i="10"/>
  <c r="AU103" i="10"/>
  <c r="AU91" i="10"/>
  <c r="AU85" i="10"/>
  <c r="AU74" i="10"/>
  <c r="AU48" i="10"/>
  <c r="AU38" i="10"/>
  <c r="AU27" i="10"/>
  <c r="AU23" i="10"/>
  <c r="AT24" i="10"/>
  <c r="AD25" i="10"/>
  <c r="AL39" i="10"/>
  <c r="AT49" i="10"/>
  <c r="AD50" i="10"/>
  <c r="AL54" i="10"/>
  <c r="AL69" i="10"/>
  <c r="AD84" i="10"/>
  <c r="AD94" i="10"/>
  <c r="AT95" i="10"/>
  <c r="AE96" i="10"/>
  <c r="AU97" i="10"/>
  <c r="AU98" i="10"/>
  <c r="AT100" i="10"/>
  <c r="AE101" i="10"/>
  <c r="AU102" i="10"/>
  <c r="AL105" i="10"/>
  <c r="AM106" i="10"/>
  <c r="AT83" i="10"/>
  <c r="AD86" i="10"/>
  <c r="AL100" i="10"/>
  <c r="AL9" i="10"/>
  <c r="AT13" i="10"/>
  <c r="AL15" i="10"/>
  <c r="AL28" i="10"/>
  <c r="AL34" i="10"/>
  <c r="AD39" i="10"/>
  <c r="AL60" i="10"/>
  <c r="AU60" i="10"/>
  <c r="AE61" i="10"/>
  <c r="AL63" i="10"/>
  <c r="AE75" i="10"/>
  <c r="AU83" i="10"/>
  <c r="AE86" i="10"/>
  <c r="AT87" i="10"/>
  <c r="AE93" i="10"/>
  <c r="AL97" i="10"/>
  <c r="AM100" i="10"/>
  <c r="AL102" i="10"/>
  <c r="AM104" i="10"/>
  <c r="AL13" i="10"/>
  <c r="AD14" i="10"/>
  <c r="AL14" i="10"/>
  <c r="AT14" i="10"/>
  <c r="AD15" i="10"/>
  <c r="AL19" i="10"/>
  <c r="AD24" i="10"/>
  <c r="AT33" i="10"/>
  <c r="AD34" i="10"/>
  <c r="AT38" i="10"/>
  <c r="AD49" i="10"/>
  <c r="AD58" i="10"/>
  <c r="AD60" i="10"/>
  <c r="AM60" i="10"/>
  <c r="AT62" i="10"/>
  <c r="AD63" i="10"/>
  <c r="AM63" i="10"/>
  <c r="AL65" i="10"/>
  <c r="AT74" i="10"/>
  <c r="AT85" i="10"/>
  <c r="AU87" i="10"/>
  <c r="AU92" i="10"/>
  <c r="AM97" i="10"/>
  <c r="AM98" i="10"/>
  <c r="AM102" i="10"/>
  <c r="AE106" i="10"/>
  <c r="AE107" i="10"/>
  <c r="AT108" i="10"/>
  <c r="AD109" i="10"/>
  <c r="AU110" i="10"/>
  <c r="AM112" i="10"/>
  <c r="AD9" i="10"/>
  <c r="AT18" i="10"/>
  <c r="AD19" i="10"/>
  <c r="AT23" i="10"/>
  <c r="AD28" i="10"/>
  <c r="AT37" i="10"/>
  <c r="AL38" i="10"/>
  <c r="AT48" i="10"/>
  <c r="AT57" i="10"/>
  <c r="AD72" i="10"/>
  <c r="AL89" i="10"/>
  <c r="AL92" i="10"/>
  <c r="AD100" i="10"/>
  <c r="AD104" i="10"/>
  <c r="AC68" i="10"/>
  <c r="AK68" i="10"/>
  <c r="AS68" i="10"/>
  <c r="AS22" i="10"/>
  <c r="AC52" i="10"/>
  <c r="AK52" i="10"/>
  <c r="AS52" i="10"/>
  <c r="AC76" i="10"/>
  <c r="AK76" i="10"/>
  <c r="AS76" i="10"/>
  <c r="AI98" i="10"/>
  <c r="AQ98" i="10"/>
  <c r="AY98" i="10"/>
  <c r="AC22" i="10"/>
  <c r="AK22" i="10"/>
  <c r="AC90" i="10"/>
  <c r="AK90" i="10"/>
  <c r="AS90" i="10"/>
  <c r="AY100" i="10"/>
  <c r="AI106" i="10"/>
  <c r="AQ106" i="10"/>
  <c r="AY106" i="10"/>
  <c r="AC30" i="10"/>
  <c r="AK30" i="10"/>
  <c r="AS30" i="10"/>
  <c r="AC98" i="10"/>
  <c r="AK98" i="10"/>
  <c r="AS98" i="10"/>
  <c r="AC60" i="10"/>
  <c r="AK60" i="10"/>
  <c r="AS60" i="10"/>
  <c r="AI100" i="10"/>
  <c r="AC106" i="10"/>
  <c r="AK106" i="10"/>
  <c r="AS106" i="10"/>
  <c r="AQ108" i="10"/>
  <c r="AU9" i="13"/>
  <c r="AM20" i="13"/>
  <c r="AU10" i="13"/>
  <c r="AF11" i="13"/>
  <c r="AM13" i="13"/>
  <c r="AV13" i="13"/>
  <c r="AE16" i="13"/>
  <c r="AN16" i="13"/>
  <c r="AU18" i="13"/>
  <c r="AF19" i="13"/>
  <c r="AM21" i="13"/>
  <c r="AV21" i="13"/>
  <c r="AE24" i="13"/>
  <c r="AN24" i="13"/>
  <c r="AU26" i="13"/>
  <c r="AF27" i="13"/>
  <c r="AM29" i="13"/>
  <c r="AV29" i="13"/>
  <c r="AE32" i="13"/>
  <c r="AN32" i="13"/>
  <c r="AU34" i="13"/>
  <c r="AF35" i="13"/>
  <c r="AM37" i="13"/>
  <c r="AV37" i="13"/>
  <c r="AE39" i="13"/>
  <c r="AM46" i="13"/>
  <c r="AU47" i="13"/>
  <c r="AE49" i="13"/>
  <c r="AV53" i="13"/>
  <c r="AF58" i="13"/>
  <c r="AF88" i="13"/>
  <c r="AV98" i="13"/>
  <c r="AN109" i="13"/>
  <c r="AU17" i="13"/>
  <c r="AE23" i="13"/>
  <c r="AV113" i="13"/>
  <c r="AM10" i="13"/>
  <c r="AV10" i="13"/>
  <c r="AE13" i="13"/>
  <c r="AN13" i="13"/>
  <c r="AU15" i="13"/>
  <c r="AF16" i="13"/>
  <c r="AM18" i="13"/>
  <c r="AV18" i="13"/>
  <c r="AE21" i="13"/>
  <c r="AN21" i="13"/>
  <c r="AU23" i="13"/>
  <c r="AF24" i="13"/>
  <c r="AM26" i="13"/>
  <c r="AV26" i="13"/>
  <c r="AE29" i="13"/>
  <c r="AN29" i="13"/>
  <c r="AU31" i="13"/>
  <c r="AF32" i="13"/>
  <c r="AM34" i="13"/>
  <c r="AV34" i="13"/>
  <c r="AE37" i="13"/>
  <c r="AN37" i="13"/>
  <c r="AN50" i="13"/>
  <c r="AN63" i="13"/>
  <c r="AF69" i="13"/>
  <c r="AF74" i="13"/>
  <c r="AF75" i="13"/>
  <c r="AV94" i="13"/>
  <c r="AN105" i="13"/>
  <c r="AF113" i="13"/>
  <c r="AM12" i="13"/>
  <c r="AE15" i="13"/>
  <c r="AM28" i="13"/>
  <c r="AU33" i="13"/>
  <c r="AM9" i="13"/>
  <c r="AV9" i="13"/>
  <c r="AE12" i="13"/>
  <c r="AN12" i="13"/>
  <c r="AU14" i="13"/>
  <c r="AF15" i="13"/>
  <c r="AM17" i="13"/>
  <c r="AV17" i="13"/>
  <c r="AE20" i="13"/>
  <c r="AN20" i="13"/>
  <c r="AU22" i="13"/>
  <c r="AF23" i="13"/>
  <c r="AM25" i="13"/>
  <c r="AV25" i="13"/>
  <c r="AE28" i="13"/>
  <c r="AN28" i="13"/>
  <c r="AU30" i="13"/>
  <c r="AF31" i="13"/>
  <c r="AM33" i="13"/>
  <c r="AV33" i="13"/>
  <c r="AE36" i="13"/>
  <c r="AN36" i="13"/>
  <c r="AM38" i="13"/>
  <c r="AU39" i="13"/>
  <c r="AE47" i="13"/>
  <c r="AM48" i="13"/>
  <c r="AU49" i="13"/>
  <c r="AF51" i="13"/>
  <c r="AN55" i="13"/>
  <c r="AV60" i="13"/>
  <c r="AN66" i="13"/>
  <c r="AV69" i="13"/>
  <c r="AV83" i="13"/>
  <c r="AN93" i="13"/>
  <c r="AF104" i="13"/>
  <c r="AV112" i="13"/>
  <c r="AE9" i="13"/>
  <c r="AN9" i="13"/>
  <c r="AU11" i="13"/>
  <c r="AF12" i="13"/>
  <c r="AM14" i="13"/>
  <c r="AV14" i="13"/>
  <c r="AE17" i="13"/>
  <c r="AN17" i="13"/>
  <c r="AU19" i="13"/>
  <c r="AF20" i="13"/>
  <c r="AM22" i="13"/>
  <c r="AV22" i="13"/>
  <c r="AE25" i="13"/>
  <c r="AN25" i="13"/>
  <c r="AU27" i="13"/>
  <c r="AF28" i="13"/>
  <c r="AM30" i="13"/>
  <c r="AV30" i="13"/>
  <c r="AE33" i="13"/>
  <c r="AN33" i="13"/>
  <c r="AU35" i="13"/>
  <c r="AF36" i="13"/>
  <c r="AF53" i="13"/>
  <c r="AN56" i="13"/>
  <c r="AN89" i="13"/>
  <c r="AF100" i="13"/>
  <c r="AV110" i="13"/>
  <c r="AU25" i="13"/>
  <c r="AM36" i="13"/>
  <c r="AF9" i="13"/>
  <c r="AM11" i="13"/>
  <c r="AV11" i="13"/>
  <c r="AE14" i="13"/>
  <c r="AN14" i="13"/>
  <c r="AU16" i="13"/>
  <c r="AF17" i="13"/>
  <c r="AM19" i="13"/>
  <c r="AV19" i="13"/>
  <c r="AE22" i="13"/>
  <c r="AN22" i="13"/>
  <c r="AU24" i="13"/>
  <c r="AF25" i="13"/>
  <c r="AM27" i="13"/>
  <c r="AV27" i="13"/>
  <c r="AE30" i="13"/>
  <c r="AN30" i="13"/>
  <c r="AU32" i="13"/>
  <c r="AF33" i="13"/>
  <c r="AM35" i="13"/>
  <c r="AV35" i="13"/>
  <c r="AE38" i="13"/>
  <c r="AM39" i="13"/>
  <c r="AU46" i="13"/>
  <c r="AE48" i="13"/>
  <c r="AM49" i="13"/>
  <c r="AV61" i="13"/>
  <c r="AF66" i="13"/>
  <c r="AN71" i="13"/>
  <c r="AN85" i="13"/>
  <c r="AF96" i="13"/>
  <c r="AV106" i="13"/>
  <c r="AE31" i="13"/>
  <c r="AE11" i="13"/>
  <c r="AN11" i="13"/>
  <c r="AU13" i="13"/>
  <c r="AF14" i="13"/>
  <c r="AM16" i="13"/>
  <c r="AV16" i="13"/>
  <c r="AE19" i="13"/>
  <c r="AN19" i="13"/>
  <c r="AU21" i="13"/>
  <c r="AF22" i="13"/>
  <c r="AM24" i="13"/>
  <c r="AV24" i="13"/>
  <c r="AE27" i="13"/>
  <c r="AN27" i="13"/>
  <c r="AU29" i="13"/>
  <c r="AF30" i="13"/>
  <c r="AV32" i="13"/>
  <c r="AN35" i="13"/>
  <c r="AV52" i="13"/>
  <c r="AN58" i="13"/>
  <c r="AV63" i="13"/>
  <c r="AF67" i="13"/>
  <c r="AV102" i="13"/>
  <c r="AC72" i="13"/>
  <c r="AC64" i="13"/>
  <c r="AC56" i="13"/>
  <c r="AC75" i="13"/>
  <c r="AC67" i="13"/>
  <c r="AC59" i="13"/>
  <c r="AC51" i="13"/>
  <c r="AC84" i="13"/>
  <c r="AC70" i="13"/>
  <c r="AC62" i="13"/>
  <c r="AC54" i="13"/>
  <c r="AC73" i="13"/>
  <c r="AC65" i="13"/>
  <c r="AC57" i="13"/>
  <c r="AC74" i="13"/>
  <c r="AC66" i="13"/>
  <c r="AC58" i="13"/>
  <c r="AC50" i="13"/>
  <c r="AC49" i="13"/>
  <c r="AC48" i="13"/>
  <c r="AC47" i="13"/>
  <c r="AC46" i="13"/>
  <c r="AC39" i="13"/>
  <c r="AC38" i="13"/>
  <c r="AC37" i="13"/>
  <c r="AC36" i="13"/>
  <c r="AC35" i="13"/>
  <c r="AC34" i="13"/>
  <c r="AC33" i="13"/>
  <c r="AC32" i="13"/>
  <c r="AC31" i="13"/>
  <c r="AC30" i="13"/>
  <c r="AC29" i="13"/>
  <c r="AC28" i="13"/>
  <c r="AC27" i="13"/>
  <c r="AC26" i="13"/>
  <c r="AC25" i="13"/>
  <c r="AC24" i="13"/>
  <c r="AC23" i="13"/>
  <c r="AK83" i="13"/>
  <c r="AK69" i="13"/>
  <c r="AK61" i="13"/>
  <c r="AK53" i="13"/>
  <c r="AK72" i="13"/>
  <c r="AK64" i="13"/>
  <c r="AK56" i="13"/>
  <c r="AK75" i="13"/>
  <c r="AK67" i="13"/>
  <c r="AK59" i="13"/>
  <c r="AK51" i="13"/>
  <c r="AK70" i="13"/>
  <c r="AK62" i="13"/>
  <c r="AK54" i="13"/>
  <c r="AK76" i="13"/>
  <c r="AK71" i="13"/>
  <c r="AK63" i="13"/>
  <c r="AK55" i="13"/>
  <c r="AK49" i="13"/>
  <c r="AK48" i="13"/>
  <c r="AK47" i="13"/>
  <c r="AK46" i="13"/>
  <c r="AK39" i="13"/>
  <c r="AK38" i="13"/>
  <c r="AK37" i="13"/>
  <c r="AK36" i="13"/>
  <c r="AK35" i="13"/>
  <c r="AK34" i="13"/>
  <c r="AK33" i="13"/>
  <c r="AK32" i="13"/>
  <c r="AK31" i="13"/>
  <c r="AK30" i="13"/>
  <c r="AK29" i="13"/>
  <c r="AK28" i="13"/>
  <c r="AK27" i="13"/>
  <c r="AK26" i="13"/>
  <c r="AK25" i="13"/>
  <c r="AK24" i="13"/>
  <c r="AK23" i="13"/>
  <c r="AS74" i="13"/>
  <c r="AS66" i="13"/>
  <c r="AS58" i="13"/>
  <c r="AS50" i="13"/>
  <c r="AS83" i="13"/>
  <c r="AS69" i="13"/>
  <c r="AS61" i="13"/>
  <c r="AS53" i="13"/>
  <c r="AS72" i="13"/>
  <c r="AS64" i="13"/>
  <c r="AS56" i="13"/>
  <c r="AS75" i="13"/>
  <c r="AS67" i="13"/>
  <c r="AS59" i="13"/>
  <c r="AS51" i="13"/>
  <c r="AS84" i="13"/>
  <c r="AS73" i="13"/>
  <c r="AS76" i="13"/>
  <c r="AS68" i="13"/>
  <c r="AS60" i="13"/>
  <c r="AS52" i="13"/>
  <c r="AS49" i="13"/>
  <c r="AS48" i="13"/>
  <c r="AS47" i="13"/>
  <c r="AS46" i="13"/>
  <c r="AS39" i="13"/>
  <c r="AS38" i="13"/>
  <c r="AS37" i="13"/>
  <c r="AS36" i="13"/>
  <c r="AS35" i="13"/>
  <c r="AS34" i="13"/>
  <c r="AS33" i="13"/>
  <c r="AS32" i="13"/>
  <c r="AS31" i="13"/>
  <c r="AS30" i="13"/>
  <c r="AS29" i="13"/>
  <c r="AS28" i="13"/>
  <c r="AS27" i="13"/>
  <c r="AS26" i="13"/>
  <c r="AS25" i="13"/>
  <c r="AS24" i="13"/>
  <c r="AS23" i="13"/>
  <c r="AC9" i="13"/>
  <c r="AK9" i="13"/>
  <c r="AS9" i="13"/>
  <c r="AC10" i="13"/>
  <c r="AK10" i="13"/>
  <c r="AS10" i="13"/>
  <c r="AC11" i="13"/>
  <c r="AK11" i="13"/>
  <c r="AS11" i="13"/>
  <c r="AC12" i="13"/>
  <c r="AK12" i="13"/>
  <c r="AS12" i="13"/>
  <c r="AC13" i="13"/>
  <c r="AK13" i="13"/>
  <c r="AS13" i="13"/>
  <c r="AC14" i="13"/>
  <c r="AK14" i="13"/>
  <c r="AS14" i="13"/>
  <c r="AC15" i="13"/>
  <c r="AK15" i="13"/>
  <c r="AS15" i="13"/>
  <c r="AC16" i="13"/>
  <c r="AK16" i="13"/>
  <c r="AS16" i="13"/>
  <c r="AC17" i="13"/>
  <c r="AK17" i="13"/>
  <c r="AS17" i="13"/>
  <c r="AC18" i="13"/>
  <c r="AK18" i="13"/>
  <c r="AS18" i="13"/>
  <c r="AC19" i="13"/>
  <c r="AK19" i="13"/>
  <c r="AS19" i="13"/>
  <c r="AC20" i="13"/>
  <c r="AK20" i="13"/>
  <c r="AS20" i="13"/>
  <c r="AC21" i="13"/>
  <c r="AK21" i="13"/>
  <c r="AS21" i="13"/>
  <c r="AC22" i="13"/>
  <c r="AK22" i="13"/>
  <c r="AS22" i="13"/>
  <c r="AK73" i="13"/>
  <c r="AF84" i="13"/>
  <c r="AF70" i="13"/>
  <c r="AF62" i="13"/>
  <c r="AF54" i="13"/>
  <c r="AF111" i="13"/>
  <c r="AF107" i="13"/>
  <c r="AF103" i="13"/>
  <c r="AF99" i="13"/>
  <c r="AF95" i="13"/>
  <c r="AF91" i="13"/>
  <c r="AF87" i="13"/>
  <c r="AF73" i="13"/>
  <c r="AF65" i="13"/>
  <c r="AF57" i="13"/>
  <c r="AF76" i="13"/>
  <c r="AF68" i="13"/>
  <c r="AF60" i="13"/>
  <c r="AF52" i="13"/>
  <c r="AF110" i="13"/>
  <c r="AF106" i="13"/>
  <c r="AF102" i="13"/>
  <c r="AF98" i="13"/>
  <c r="AF94" i="13"/>
  <c r="AF90" i="13"/>
  <c r="AF86" i="13"/>
  <c r="AF71" i="13"/>
  <c r="AF63" i="13"/>
  <c r="AF55" i="13"/>
  <c r="AF49" i="13"/>
  <c r="AF48" i="13"/>
  <c r="AF47" i="13"/>
  <c r="AF46" i="13"/>
  <c r="AF39" i="13"/>
  <c r="AF38" i="13"/>
  <c r="AF109" i="13"/>
  <c r="AF105" i="13"/>
  <c r="AF101" i="13"/>
  <c r="AF97" i="13"/>
  <c r="AF93" i="13"/>
  <c r="AF89" i="13"/>
  <c r="AF85" i="13"/>
  <c r="AF83" i="13"/>
  <c r="AF72" i="13"/>
  <c r="AF64" i="13"/>
  <c r="AF56" i="13"/>
  <c r="AN75" i="13"/>
  <c r="AN67" i="13"/>
  <c r="AN59" i="13"/>
  <c r="AN51" i="13"/>
  <c r="AN112" i="13"/>
  <c r="AN108" i="13"/>
  <c r="AN104" i="13"/>
  <c r="AN100" i="13"/>
  <c r="AN96" i="13"/>
  <c r="AN92" i="13"/>
  <c r="AN88" i="13"/>
  <c r="AN70" i="13"/>
  <c r="AN62" i="13"/>
  <c r="AN54" i="13"/>
  <c r="AN113" i="13"/>
  <c r="AN84" i="13"/>
  <c r="AN73" i="13"/>
  <c r="AN65" i="13"/>
  <c r="AN57" i="13"/>
  <c r="AN111" i="13"/>
  <c r="AN107" i="13"/>
  <c r="AN103" i="13"/>
  <c r="AN99" i="13"/>
  <c r="AN95" i="13"/>
  <c r="AN91" i="13"/>
  <c r="AN87" i="13"/>
  <c r="AN76" i="13"/>
  <c r="AN68" i="13"/>
  <c r="AN60" i="13"/>
  <c r="AN52" i="13"/>
  <c r="AN49" i="13"/>
  <c r="AN48" i="13"/>
  <c r="AN47" i="13"/>
  <c r="AN46" i="13"/>
  <c r="AN39" i="13"/>
  <c r="AN38" i="13"/>
  <c r="AN110" i="13"/>
  <c r="AN106" i="13"/>
  <c r="AN102" i="13"/>
  <c r="AN98" i="13"/>
  <c r="AN94" i="13"/>
  <c r="AN90" i="13"/>
  <c r="AN86" i="13"/>
  <c r="AN74" i="13"/>
  <c r="AN83" i="13"/>
  <c r="AN69" i="13"/>
  <c r="AN61" i="13"/>
  <c r="AN53" i="13"/>
  <c r="AC52" i="13"/>
  <c r="AS55" i="13"/>
  <c r="AK60" i="13"/>
  <c r="AS62" i="13"/>
  <c r="AK66" i="13"/>
  <c r="AC71" i="13"/>
  <c r="AK74" i="13"/>
  <c r="AC53" i="13"/>
  <c r="AS57" i="13"/>
  <c r="AC60" i="13"/>
  <c r="AS63" i="13"/>
  <c r="AK68" i="13"/>
  <c r="AS70" i="13"/>
  <c r="AC76" i="13"/>
  <c r="AV50" i="13"/>
  <c r="AV58" i="13"/>
  <c r="AV66" i="13"/>
  <c r="AV74" i="13"/>
  <c r="AV71" i="13"/>
  <c r="AV87" i="13"/>
  <c r="AV91" i="13"/>
  <c r="AV95" i="13"/>
  <c r="AV99" i="13"/>
  <c r="AV103" i="13"/>
  <c r="AV107" i="13"/>
  <c r="AV111" i="13"/>
  <c r="AV38" i="13"/>
  <c r="AV39" i="13"/>
  <c r="AV46" i="13"/>
  <c r="AV47" i="13"/>
  <c r="AV48" i="13"/>
  <c r="AV49" i="13"/>
  <c r="AV57" i="13"/>
  <c r="AV65" i="13"/>
  <c r="AV73" i="13"/>
  <c r="AV84" i="13"/>
  <c r="AV88" i="13"/>
  <c r="AV92" i="13"/>
  <c r="AV96" i="13"/>
  <c r="AV100" i="13"/>
  <c r="AV104" i="13"/>
  <c r="AV108" i="13"/>
  <c r="AV54" i="13"/>
  <c r="AV62" i="13"/>
  <c r="AV70" i="13"/>
  <c r="AV51" i="13"/>
  <c r="AV59" i="13"/>
  <c r="AV67" i="13"/>
  <c r="AV75" i="13"/>
  <c r="AV85" i="13"/>
  <c r="AV89" i="13"/>
  <c r="AV93" i="13"/>
  <c r="AV97" i="13"/>
  <c r="AV101" i="13"/>
  <c r="AV105" i="13"/>
  <c r="AV109" i="13"/>
  <c r="AV56" i="13"/>
  <c r="AV64" i="13"/>
  <c r="AE112" i="13"/>
  <c r="AE111" i="13"/>
  <c r="AE110" i="13"/>
  <c r="AE109" i="13"/>
  <c r="AE108" i="13"/>
  <c r="AE107" i="13"/>
  <c r="AE106" i="13"/>
  <c r="AE105" i="13"/>
  <c r="AE104" i="13"/>
  <c r="AE103" i="13"/>
  <c r="AE102" i="13"/>
  <c r="AE101" i="13"/>
  <c r="AE100" i="13"/>
  <c r="AE99" i="13"/>
  <c r="AE98" i="13"/>
  <c r="AE97" i="13"/>
  <c r="AE96" i="13"/>
  <c r="AE95" i="13"/>
  <c r="AE94" i="13"/>
  <c r="AE93" i="13"/>
  <c r="AE92" i="13"/>
  <c r="AE91" i="13"/>
  <c r="AE90" i="13"/>
  <c r="AE89" i="13"/>
  <c r="AE88" i="13"/>
  <c r="AE87" i="13"/>
  <c r="AE86" i="13"/>
  <c r="AE85" i="13"/>
  <c r="AE113" i="13"/>
  <c r="AE84" i="13"/>
  <c r="AE83" i="13"/>
  <c r="AE76" i="13"/>
  <c r="AE75" i="13"/>
  <c r="AE74" i="13"/>
  <c r="AE73" i="13"/>
  <c r="AE72" i="13"/>
  <c r="AE71" i="13"/>
  <c r="AE70" i="13"/>
  <c r="AE69" i="13"/>
  <c r="AE68" i="13"/>
  <c r="AE67" i="13"/>
  <c r="AE66" i="13"/>
  <c r="AE65" i="13"/>
  <c r="AE64" i="13"/>
  <c r="AE63" i="13"/>
  <c r="AE62" i="13"/>
  <c r="AE61" i="13"/>
  <c r="AE60" i="13"/>
  <c r="AE59" i="13"/>
  <c r="AE58" i="13"/>
  <c r="AE57" i="13"/>
  <c r="AE56" i="13"/>
  <c r="AE55" i="13"/>
  <c r="AE54" i="13"/>
  <c r="AE53" i="13"/>
  <c r="AE52" i="13"/>
  <c r="AE51" i="13"/>
  <c r="AE50" i="13"/>
  <c r="AM112" i="13"/>
  <c r="AM111" i="13"/>
  <c r="AM110" i="13"/>
  <c r="AM109" i="13"/>
  <c r="AM108" i="13"/>
  <c r="AM107" i="13"/>
  <c r="AM106" i="13"/>
  <c r="AM105" i="13"/>
  <c r="AM104" i="13"/>
  <c r="AM103" i="13"/>
  <c r="AM102" i="13"/>
  <c r="AM101" i="13"/>
  <c r="AM100" i="13"/>
  <c r="AM99" i="13"/>
  <c r="AM98" i="13"/>
  <c r="AM97" i="13"/>
  <c r="AM96" i="13"/>
  <c r="AM95" i="13"/>
  <c r="AM94" i="13"/>
  <c r="AM93" i="13"/>
  <c r="AM92" i="13"/>
  <c r="AM91" i="13"/>
  <c r="AM90" i="13"/>
  <c r="AM89" i="13"/>
  <c r="AM88" i="13"/>
  <c r="AM87" i="13"/>
  <c r="AM86" i="13"/>
  <c r="AM85" i="13"/>
  <c r="AM84" i="13"/>
  <c r="AM113" i="13"/>
  <c r="AM83" i="13"/>
  <c r="AM76" i="13"/>
  <c r="AM75" i="13"/>
  <c r="AM74" i="13"/>
  <c r="AM73" i="13"/>
  <c r="AM72" i="13"/>
  <c r="AM71" i="13"/>
  <c r="AM70" i="13"/>
  <c r="AM69" i="13"/>
  <c r="AM68" i="13"/>
  <c r="AM67" i="13"/>
  <c r="AM66" i="13"/>
  <c r="AM65" i="13"/>
  <c r="AM64" i="13"/>
  <c r="AM63" i="13"/>
  <c r="AM62" i="13"/>
  <c r="AM61" i="13"/>
  <c r="AM60" i="13"/>
  <c r="AM59" i="13"/>
  <c r="AM58" i="13"/>
  <c r="AM57" i="13"/>
  <c r="AM56" i="13"/>
  <c r="AM55" i="13"/>
  <c r="AM54" i="13"/>
  <c r="AM53" i="13"/>
  <c r="AM52" i="13"/>
  <c r="AM51" i="13"/>
  <c r="AM50" i="13"/>
  <c r="AU111" i="13"/>
  <c r="AU110" i="13"/>
  <c r="AU109" i="13"/>
  <c r="AU108" i="13"/>
  <c r="AU107" i="13"/>
  <c r="AU106" i="13"/>
  <c r="AU105" i="13"/>
  <c r="AU104" i="13"/>
  <c r="AU103" i="13"/>
  <c r="AU102" i="13"/>
  <c r="AU101" i="13"/>
  <c r="AU100" i="13"/>
  <c r="AU99" i="13"/>
  <c r="AU98" i="13"/>
  <c r="AU97" i="13"/>
  <c r="AU96" i="13"/>
  <c r="AU95" i="13"/>
  <c r="AU94" i="13"/>
  <c r="AU93" i="13"/>
  <c r="AU92" i="13"/>
  <c r="AU91" i="13"/>
  <c r="AU90" i="13"/>
  <c r="AU89" i="13"/>
  <c r="AU88" i="13"/>
  <c r="AU87" i="13"/>
  <c r="AU86" i="13"/>
  <c r="AU85" i="13"/>
  <c r="AU84" i="13"/>
  <c r="AU112" i="13"/>
  <c r="AU83" i="13"/>
  <c r="AU76" i="13"/>
  <c r="AU75" i="13"/>
  <c r="AU74" i="13"/>
  <c r="AU73" i="13"/>
  <c r="AU72" i="13"/>
  <c r="AU71" i="13"/>
  <c r="AU70" i="13"/>
  <c r="AU69" i="13"/>
  <c r="AU68" i="13"/>
  <c r="AU67" i="13"/>
  <c r="AU66" i="13"/>
  <c r="AU65" i="13"/>
  <c r="AU64" i="13"/>
  <c r="AU63" i="13"/>
  <c r="AU62" i="13"/>
  <c r="AU61" i="13"/>
  <c r="AU60" i="13"/>
  <c r="AU59" i="13"/>
  <c r="AU58" i="13"/>
  <c r="AU57" i="13"/>
  <c r="AU56" i="13"/>
  <c r="AU55" i="13"/>
  <c r="AU54" i="13"/>
  <c r="AU53" i="13"/>
  <c r="AU52" i="13"/>
  <c r="AU51" i="13"/>
  <c r="AU50" i="13"/>
  <c r="AC112" i="13"/>
  <c r="AC111" i="13"/>
  <c r="AC110" i="13"/>
  <c r="AC109" i="13"/>
  <c r="AC108" i="13"/>
  <c r="AC107" i="13"/>
  <c r="AC106" i="13"/>
  <c r="AC105" i="13"/>
  <c r="AC104" i="13"/>
  <c r="AC103" i="13"/>
  <c r="AC102" i="13"/>
  <c r="AC101" i="13"/>
  <c r="AC100" i="13"/>
  <c r="AC99" i="13"/>
  <c r="AC98" i="13"/>
  <c r="AC97" i="13"/>
  <c r="AC96" i="13"/>
  <c r="AC95" i="13"/>
  <c r="AC94" i="13"/>
  <c r="AC93" i="13"/>
  <c r="AC92" i="13"/>
  <c r="AC91" i="13"/>
  <c r="AC90" i="13"/>
  <c r="AC89" i="13"/>
  <c r="AC88" i="13"/>
  <c r="AC87" i="13"/>
  <c r="AC86" i="13"/>
  <c r="AC113" i="13"/>
  <c r="AK112" i="13"/>
  <c r="AK111" i="13"/>
  <c r="AK110" i="13"/>
  <c r="AK109" i="13"/>
  <c r="AK108" i="13"/>
  <c r="AK107" i="13"/>
  <c r="AK106" i="13"/>
  <c r="AK105" i="13"/>
  <c r="AK104" i="13"/>
  <c r="AK103" i="13"/>
  <c r="AK102" i="13"/>
  <c r="AK101" i="13"/>
  <c r="AK100" i="13"/>
  <c r="AK99" i="13"/>
  <c r="AK98" i="13"/>
  <c r="AK97" i="13"/>
  <c r="AK96" i="13"/>
  <c r="AK95" i="13"/>
  <c r="AK94" i="13"/>
  <c r="AK93" i="13"/>
  <c r="AK92" i="13"/>
  <c r="AK91" i="13"/>
  <c r="AK90" i="13"/>
  <c r="AK89" i="13"/>
  <c r="AK88" i="13"/>
  <c r="AK87" i="13"/>
  <c r="AK86" i="13"/>
  <c r="AK85" i="13"/>
  <c r="AS112" i="13"/>
  <c r="AS111" i="13"/>
  <c r="AS110" i="13"/>
  <c r="AS109" i="13"/>
  <c r="AS108" i="13"/>
  <c r="AS107" i="13"/>
  <c r="AS106" i="13"/>
  <c r="AS105" i="13"/>
  <c r="AS104" i="13"/>
  <c r="AS103" i="13"/>
  <c r="AS102" i="13"/>
  <c r="AS101" i="13"/>
  <c r="AS100" i="13"/>
  <c r="AS99" i="13"/>
  <c r="AS98" i="13"/>
  <c r="AS97" i="13"/>
  <c r="AS96" i="13"/>
  <c r="AS95" i="13"/>
  <c r="AS94" i="13"/>
  <c r="AS93" i="13"/>
  <c r="AS92" i="13"/>
  <c r="AS91" i="13"/>
  <c r="AS90" i="13"/>
  <c r="AS89" i="13"/>
  <c r="AS88" i="13"/>
  <c r="AS87" i="13"/>
  <c r="AS86" i="13"/>
  <c r="AS85" i="13"/>
  <c r="AS113" i="13"/>
  <c r="AK84" i="13"/>
  <c r="AK113" i="13"/>
  <c r="AC85" i="13"/>
  <c r="AC10" i="9"/>
  <c r="AC19" i="9"/>
  <c r="AC22" i="9"/>
  <c r="AC25" i="9"/>
  <c r="AE28" i="9"/>
  <c r="AE33" i="9"/>
  <c r="AC37" i="9"/>
  <c r="AE49" i="9"/>
  <c r="AE52" i="9"/>
  <c r="AE55" i="9"/>
  <c r="AC59" i="9"/>
  <c r="AE62" i="9"/>
  <c r="AE69" i="9"/>
  <c r="AC16" i="9"/>
  <c r="AC63" i="9"/>
  <c r="AC11" i="9"/>
  <c r="AC14" i="9"/>
  <c r="AE16" i="9"/>
  <c r="AC20" i="9"/>
  <c r="AC23" i="9"/>
  <c r="AE25" i="9"/>
  <c r="AE29" i="9"/>
  <c r="AE34" i="9"/>
  <c r="AE46" i="9"/>
  <c r="AC50" i="9"/>
  <c r="AD53" i="9"/>
  <c r="AE56" i="9"/>
  <c r="AC64" i="9"/>
  <c r="AE70" i="9"/>
  <c r="AC34" i="9"/>
  <c r="AC56" i="9"/>
  <c r="AE11" i="9"/>
  <c r="AE14" i="9"/>
  <c r="AC17" i="9"/>
  <c r="AE20" i="9"/>
  <c r="AD23" i="9"/>
  <c r="AC26" i="9"/>
  <c r="AC35" i="9"/>
  <c r="AC38" i="9"/>
  <c r="AC47" i="9"/>
  <c r="AE50" i="9"/>
  <c r="AE53" i="9"/>
  <c r="AC60" i="9"/>
  <c r="AC66" i="9"/>
  <c r="AC74" i="9"/>
  <c r="AC87" i="9"/>
  <c r="AC12" i="9"/>
  <c r="AC15" i="9"/>
  <c r="AD17" i="9"/>
  <c r="AE23" i="9"/>
  <c r="AE26" i="9"/>
  <c r="AC32" i="9"/>
  <c r="AE35" i="9"/>
  <c r="AE38" i="9"/>
  <c r="AE47" i="9"/>
  <c r="AC51" i="9"/>
  <c r="AC57" i="9"/>
  <c r="AC61" i="9"/>
  <c r="AE66" i="9"/>
  <c r="AE74" i="9"/>
  <c r="AE95" i="9"/>
  <c r="AC29" i="9"/>
  <c r="AC46" i="9"/>
  <c r="AC53" i="9"/>
  <c r="AE59" i="9"/>
  <c r="AC9" i="9"/>
  <c r="AE12" i="9"/>
  <c r="AD15" i="9"/>
  <c r="AE17" i="9"/>
  <c r="AC21" i="9"/>
  <c r="AC27" i="9"/>
  <c r="AC30" i="9"/>
  <c r="AE32" i="9"/>
  <c r="AC36" i="9"/>
  <c r="AC39" i="9"/>
  <c r="AC48" i="9"/>
  <c r="AE51" i="9"/>
  <c r="AC54" i="9"/>
  <c r="AE57" i="9"/>
  <c r="AD61" i="9"/>
  <c r="AE67" i="9"/>
  <c r="AE75" i="9"/>
  <c r="AD9" i="9"/>
  <c r="AC13" i="9"/>
  <c r="AE15" i="9"/>
  <c r="AC18" i="9"/>
  <c r="AE21" i="9"/>
  <c r="AC24" i="9"/>
  <c r="AE27" i="9"/>
  <c r="AE30" i="9"/>
  <c r="AC33" i="9"/>
  <c r="AE36" i="9"/>
  <c r="AD39" i="9"/>
  <c r="AE48" i="9"/>
  <c r="AE54" i="9"/>
  <c r="AC58" i="9"/>
  <c r="AE61" i="9"/>
  <c r="AB12" i="9"/>
  <c r="AB28" i="9"/>
  <c r="AB74" i="9"/>
  <c r="AE87" i="9"/>
  <c r="AC97" i="9"/>
  <c r="AE109" i="9"/>
  <c r="AB19" i="9"/>
  <c r="AB35" i="9"/>
  <c r="AB48" i="9"/>
  <c r="AB53" i="9"/>
  <c r="AB55" i="9"/>
  <c r="AB60" i="9"/>
  <c r="AB63" i="9"/>
  <c r="AF88" i="9"/>
  <c r="AB100" i="9"/>
  <c r="AB110" i="9"/>
  <c r="AB73" i="9"/>
  <c r="AB10" i="9"/>
  <c r="AB15" i="9"/>
  <c r="AB17" i="9"/>
  <c r="AB26" i="9"/>
  <c r="AB31" i="9"/>
  <c r="AB33" i="9"/>
  <c r="AB51" i="9"/>
  <c r="AB58" i="9"/>
  <c r="AC89" i="9"/>
  <c r="AE101" i="9"/>
  <c r="AC111" i="9"/>
  <c r="AB13" i="9"/>
  <c r="AB22" i="9"/>
  <c r="AB24" i="9"/>
  <c r="AB29" i="9"/>
  <c r="AB38" i="9"/>
  <c r="AB46" i="9"/>
  <c r="AB61" i="9"/>
  <c r="AB68" i="9"/>
  <c r="AB71" i="9"/>
  <c r="AB92" i="9"/>
  <c r="AB102" i="9"/>
  <c r="AE111" i="9"/>
  <c r="AB20" i="9"/>
  <c r="AB36" i="9"/>
  <c r="AB49" i="9"/>
  <c r="AB56" i="9"/>
  <c r="AE64" i="9"/>
  <c r="AC68" i="9"/>
  <c r="AC71" i="9"/>
  <c r="AF75" i="9"/>
  <c r="AB84" i="9"/>
  <c r="AE93" i="9"/>
  <c r="AC103" i="9"/>
  <c r="AC113" i="9"/>
  <c r="AB11" i="9"/>
  <c r="AB27" i="9"/>
  <c r="AB59" i="9"/>
  <c r="AB65" i="9"/>
  <c r="AB69" i="9"/>
  <c r="AC72" i="9"/>
  <c r="AB76" i="9"/>
  <c r="AE85" i="9"/>
  <c r="AB94" i="9"/>
  <c r="AE103" i="9"/>
  <c r="AB108" i="9"/>
  <c r="AB9" i="9"/>
  <c r="AB18" i="9"/>
  <c r="AB23" i="9"/>
  <c r="AB25" i="9"/>
  <c r="AB34" i="9"/>
  <c r="AB39" i="9"/>
  <c r="AB47" i="9"/>
  <c r="AB52" i="9"/>
  <c r="AB54" i="9"/>
  <c r="AB66" i="9"/>
  <c r="AC69" i="9"/>
  <c r="AE72" i="9"/>
  <c r="AC76" i="9"/>
  <c r="AB86" i="9"/>
  <c r="AC95" i="9"/>
  <c r="AC105" i="9"/>
  <c r="AD90" i="9"/>
  <c r="AF96" i="9"/>
  <c r="AD98" i="9"/>
  <c r="AF104" i="9"/>
  <c r="AD106" i="9"/>
  <c r="AF112" i="9"/>
  <c r="AF10" i="9"/>
  <c r="AD12" i="9"/>
  <c r="AF18" i="9"/>
  <c r="AD20" i="9"/>
  <c r="AF26" i="9"/>
  <c r="AD28" i="9"/>
  <c r="AF34" i="9"/>
  <c r="AD36" i="9"/>
  <c r="AF48" i="9"/>
  <c r="AD50" i="9"/>
  <c r="AF56" i="9"/>
  <c r="AD58" i="9"/>
  <c r="AF64" i="9"/>
  <c r="AD66" i="9"/>
  <c r="AF72" i="9"/>
  <c r="AD74" i="9"/>
  <c r="AC84" i="9"/>
  <c r="AF85" i="9"/>
  <c r="AD87" i="9"/>
  <c r="AB89" i="9"/>
  <c r="AE90" i="9"/>
  <c r="AC92" i="9"/>
  <c r="AF93" i="9"/>
  <c r="AD95" i="9"/>
  <c r="AB97" i="9"/>
  <c r="AE98" i="9"/>
  <c r="AC100" i="9"/>
  <c r="AF101" i="9"/>
  <c r="AD103" i="9"/>
  <c r="AB105" i="9"/>
  <c r="AE106" i="9"/>
  <c r="AC108" i="9"/>
  <c r="AF109" i="9"/>
  <c r="AD111" i="9"/>
  <c r="AB113" i="9"/>
  <c r="AF12" i="9"/>
  <c r="AD14" i="9"/>
  <c r="AF20" i="9"/>
  <c r="AD22" i="9"/>
  <c r="AF28" i="9"/>
  <c r="AD30" i="9"/>
  <c r="AF36" i="9"/>
  <c r="AD38" i="9"/>
  <c r="AF50" i="9"/>
  <c r="AD52" i="9"/>
  <c r="AF58" i="9"/>
  <c r="AD60" i="9"/>
  <c r="AB62" i="9"/>
  <c r="AE63" i="9"/>
  <c r="AC65" i="9"/>
  <c r="AF66" i="9"/>
  <c r="AD68" i="9"/>
  <c r="AB70" i="9"/>
  <c r="AE71" i="9"/>
  <c r="AC73" i="9"/>
  <c r="AF74" i="9"/>
  <c r="AD76" i="9"/>
  <c r="AB83" i="9"/>
  <c r="AE84" i="9"/>
  <c r="AC86" i="9"/>
  <c r="AF87" i="9"/>
  <c r="AD89" i="9"/>
  <c r="AB91" i="9"/>
  <c r="AE92" i="9"/>
  <c r="AC94" i="9"/>
  <c r="AF95" i="9"/>
  <c r="AD97" i="9"/>
  <c r="AB99" i="9"/>
  <c r="AE100" i="9"/>
  <c r="AC102" i="9"/>
  <c r="AF103" i="9"/>
  <c r="AD105" i="9"/>
  <c r="AB107" i="9"/>
  <c r="AE108" i="9"/>
  <c r="AC110" i="9"/>
  <c r="AF111" i="9"/>
  <c r="AD113" i="9"/>
  <c r="AD47" i="9"/>
  <c r="AF90" i="9"/>
  <c r="AF98" i="9"/>
  <c r="AD108" i="9"/>
  <c r="AF9" i="9"/>
  <c r="AD11" i="9"/>
  <c r="AF17" i="9"/>
  <c r="AD19" i="9"/>
  <c r="AF25" i="9"/>
  <c r="AD27" i="9"/>
  <c r="AF33" i="9"/>
  <c r="AD35" i="9"/>
  <c r="AF47" i="9"/>
  <c r="AD49" i="9"/>
  <c r="AF55" i="9"/>
  <c r="AD57" i="9"/>
  <c r="AE60" i="9"/>
  <c r="AC62" i="9"/>
  <c r="AF63" i="9"/>
  <c r="AD65" i="9"/>
  <c r="AB67" i="9"/>
  <c r="AE68" i="9"/>
  <c r="AC70" i="9"/>
  <c r="AF71" i="9"/>
  <c r="AD73" i="9"/>
  <c r="AB75" i="9"/>
  <c r="AE76" i="9"/>
  <c r="AC83" i="9"/>
  <c r="AF84" i="9"/>
  <c r="AD86" i="9"/>
  <c r="AB88" i="9"/>
  <c r="AE89" i="9"/>
  <c r="AC91" i="9"/>
  <c r="AF92" i="9"/>
  <c r="AD94" i="9"/>
  <c r="AB96" i="9"/>
  <c r="AE97" i="9"/>
  <c r="AC99" i="9"/>
  <c r="AF100" i="9"/>
  <c r="AD102" i="9"/>
  <c r="AB104" i="9"/>
  <c r="AE105" i="9"/>
  <c r="AC107" i="9"/>
  <c r="AF108" i="9"/>
  <c r="AD110" i="9"/>
  <c r="AB112" i="9"/>
  <c r="AE113" i="9"/>
  <c r="AD55" i="9"/>
  <c r="AD92" i="9"/>
  <c r="AD100" i="9"/>
  <c r="AF14" i="9"/>
  <c r="AD16" i="9"/>
  <c r="AF22" i="9"/>
  <c r="AD24" i="9"/>
  <c r="AF30" i="9"/>
  <c r="AD32" i="9"/>
  <c r="AF38" i="9"/>
  <c r="AD46" i="9"/>
  <c r="AF52" i="9"/>
  <c r="AD54" i="9"/>
  <c r="AF60" i="9"/>
  <c r="AD62" i="9"/>
  <c r="AB64" i="9"/>
  <c r="AE65" i="9"/>
  <c r="AC67" i="9"/>
  <c r="AF68" i="9"/>
  <c r="AD70" i="9"/>
  <c r="AB72" i="9"/>
  <c r="AE73" i="9"/>
  <c r="AC75" i="9"/>
  <c r="AF76" i="9"/>
  <c r="AD83" i="9"/>
  <c r="AB85" i="9"/>
  <c r="AE86" i="9"/>
  <c r="AC88" i="9"/>
  <c r="AF89" i="9"/>
  <c r="AD91" i="9"/>
  <c r="AB93" i="9"/>
  <c r="AE94" i="9"/>
  <c r="AC96" i="9"/>
  <c r="AF97" i="9"/>
  <c r="AD99" i="9"/>
  <c r="AB101" i="9"/>
  <c r="AE102" i="9"/>
  <c r="AC104" i="9"/>
  <c r="AF105" i="9"/>
  <c r="AD107" i="9"/>
  <c r="AB109" i="9"/>
  <c r="AE110" i="9"/>
  <c r="AC112" i="9"/>
  <c r="AF113" i="9"/>
  <c r="AD71" i="9"/>
  <c r="AD84" i="9"/>
  <c r="AF106" i="9"/>
  <c r="AF11" i="9"/>
  <c r="AD13" i="9"/>
  <c r="AF19" i="9"/>
  <c r="AD21" i="9"/>
  <c r="AF27" i="9"/>
  <c r="AD29" i="9"/>
  <c r="AF35" i="9"/>
  <c r="AD37" i="9"/>
  <c r="AF49" i="9"/>
  <c r="AD51" i="9"/>
  <c r="AF57" i="9"/>
  <c r="AD59" i="9"/>
  <c r="AF65" i="9"/>
  <c r="AD67" i="9"/>
  <c r="AF73" i="9"/>
  <c r="AD75" i="9"/>
  <c r="AE83" i="9"/>
  <c r="AC85" i="9"/>
  <c r="AF86" i="9"/>
  <c r="AD88" i="9"/>
  <c r="AB90" i="9"/>
  <c r="AE91" i="9"/>
  <c r="AC93" i="9"/>
  <c r="AF94" i="9"/>
  <c r="AD96" i="9"/>
  <c r="AB98" i="9"/>
  <c r="AE99" i="9"/>
  <c r="AC101" i="9"/>
  <c r="AF102" i="9"/>
  <c r="AD104" i="9"/>
  <c r="AB106" i="9"/>
  <c r="AE107" i="9"/>
  <c r="AC109" i="9"/>
  <c r="AF110" i="9"/>
  <c r="AD112" i="9"/>
  <c r="AD63" i="9"/>
  <c r="AD10" i="9"/>
  <c r="AF16" i="9"/>
  <c r="AD18" i="9"/>
  <c r="AF24" i="9"/>
  <c r="AD26" i="9"/>
  <c r="AF32" i="9"/>
  <c r="AD34" i="9"/>
  <c r="AF46" i="9"/>
  <c r="AD48" i="9"/>
  <c r="AF54" i="9"/>
  <c r="AD56" i="9"/>
  <c r="AF62" i="9"/>
  <c r="AD64" i="9"/>
  <c r="AF70" i="9"/>
  <c r="AD72" i="9"/>
  <c r="AF83" i="9"/>
  <c r="AD85" i="9"/>
  <c r="AB87" i="9"/>
  <c r="AE88" i="9"/>
  <c r="AC90" i="9"/>
  <c r="AF91" i="9"/>
  <c r="AD93" i="9"/>
  <c r="AB95" i="9"/>
  <c r="AE96" i="9"/>
  <c r="AC98" i="9"/>
  <c r="AF99" i="9"/>
  <c r="AD101" i="9"/>
  <c r="AB103" i="9"/>
  <c r="AE104" i="9"/>
  <c r="AC114" i="4"/>
  <c r="BW103" i="11"/>
  <c r="BW109" i="11"/>
  <c r="BW113" i="11"/>
  <c r="BW110" i="11"/>
  <c r="BW111" i="11"/>
  <c r="BW112" i="11"/>
  <c r="BW100" i="11"/>
  <c r="BW101" i="11"/>
  <c r="BW108" i="11"/>
  <c r="BW98" i="11"/>
  <c r="BW99" i="11"/>
  <c r="BW102" i="11"/>
  <c r="BW105" i="11"/>
  <c r="BW104" i="11"/>
  <c r="BW106" i="11"/>
  <c r="AT112" i="13"/>
  <c r="AC15" i="10"/>
  <c r="AK15" i="10"/>
  <c r="AS15" i="10"/>
  <c r="AC23" i="10"/>
  <c r="AK23" i="10"/>
  <c r="AS23" i="10"/>
  <c r="AC31" i="10"/>
  <c r="AK31" i="10"/>
  <c r="AS31" i="10"/>
  <c r="AC39" i="10"/>
  <c r="AK39" i="10"/>
  <c r="AC53" i="10"/>
  <c r="AK53" i="10"/>
  <c r="AS53" i="10"/>
  <c r="AC61" i="10"/>
  <c r="AK61" i="10"/>
  <c r="AS61" i="10"/>
  <c r="AC69" i="10"/>
  <c r="AK69" i="10"/>
  <c r="AS69" i="10"/>
  <c r="AI71" i="10"/>
  <c r="AQ71" i="10"/>
  <c r="AY71" i="10"/>
  <c r="AC83" i="10"/>
  <c r="AK83" i="10"/>
  <c r="AS83" i="10"/>
  <c r="AI85" i="10"/>
  <c r="AQ85" i="10"/>
  <c r="AY85" i="10"/>
  <c r="AC91" i="10"/>
  <c r="AK91" i="10"/>
  <c r="AS91" i="10"/>
  <c r="AI93" i="10"/>
  <c r="AQ93" i="10"/>
  <c r="AY93" i="10"/>
  <c r="AC99" i="10"/>
  <c r="AK99" i="10"/>
  <c r="AS99" i="10"/>
  <c r="AI101" i="10"/>
  <c r="AQ101" i="10"/>
  <c r="AY101" i="10"/>
  <c r="AC107" i="10"/>
  <c r="AK107" i="10"/>
  <c r="AS107" i="10"/>
  <c r="AI109" i="10"/>
  <c r="AQ109" i="10"/>
  <c r="AY109" i="10"/>
  <c r="AC16" i="10"/>
  <c r="AK16" i="10"/>
  <c r="AS16" i="10"/>
  <c r="AC24" i="10"/>
  <c r="AK24" i="10"/>
  <c r="AS24" i="10"/>
  <c r="AC32" i="10"/>
  <c r="AK32" i="10"/>
  <c r="AS32" i="10"/>
  <c r="AC46" i="10"/>
  <c r="AK46" i="10"/>
  <c r="AS46" i="10"/>
  <c r="AC54" i="10"/>
  <c r="AK54" i="10"/>
  <c r="AS54" i="10"/>
  <c r="AC62" i="10"/>
  <c r="AK62" i="10"/>
  <c r="AS62" i="10"/>
  <c r="AI64" i="10"/>
  <c r="AQ64" i="10"/>
  <c r="AY64" i="10"/>
  <c r="AC70" i="10"/>
  <c r="AK70" i="10"/>
  <c r="AS70" i="10"/>
  <c r="AI72" i="10"/>
  <c r="AQ72" i="10"/>
  <c r="AY72" i="10"/>
  <c r="AC84" i="10"/>
  <c r="AK84" i="10"/>
  <c r="AS84" i="10"/>
  <c r="AI86" i="10"/>
  <c r="AQ86" i="10"/>
  <c r="AY86" i="10"/>
  <c r="AC92" i="10"/>
  <c r="AK92" i="10"/>
  <c r="AS92" i="10"/>
  <c r="AI94" i="10"/>
  <c r="AQ94" i="10"/>
  <c r="AY94" i="10"/>
  <c r="AC100" i="10"/>
  <c r="AK100" i="10"/>
  <c r="AS100" i="10"/>
  <c r="AI102" i="10"/>
  <c r="AQ102" i="10"/>
  <c r="AY102" i="10"/>
  <c r="AC108" i="10"/>
  <c r="AK108" i="10"/>
  <c r="AS108" i="10"/>
  <c r="AI110" i="10"/>
  <c r="AQ110" i="10"/>
  <c r="AY110" i="10"/>
  <c r="AC9" i="10"/>
  <c r="AK9" i="10"/>
  <c r="AS9" i="10"/>
  <c r="AC17" i="10"/>
  <c r="AK17" i="10"/>
  <c r="AS17" i="10"/>
  <c r="AC25" i="10"/>
  <c r="AK25" i="10"/>
  <c r="AS25" i="10"/>
  <c r="AC33" i="10"/>
  <c r="AK33" i="10"/>
  <c r="AS33" i="10"/>
  <c r="AC47" i="10"/>
  <c r="AK47" i="10"/>
  <c r="AS47" i="10"/>
  <c r="AC55" i="10"/>
  <c r="AK55" i="10"/>
  <c r="AS55" i="10"/>
  <c r="AI57" i="10"/>
  <c r="AQ57" i="10"/>
  <c r="AY57" i="10"/>
  <c r="AC63" i="10"/>
  <c r="AK63" i="10"/>
  <c r="AS63" i="10"/>
  <c r="AI65" i="10"/>
  <c r="AQ65" i="10"/>
  <c r="AY65" i="10"/>
  <c r="AC71" i="10"/>
  <c r="AK71" i="10"/>
  <c r="AS71" i="10"/>
  <c r="AI73" i="10"/>
  <c r="AQ73" i="10"/>
  <c r="AY73" i="10"/>
  <c r="AC85" i="10"/>
  <c r="AK85" i="10"/>
  <c r="AS85" i="10"/>
  <c r="AI87" i="10"/>
  <c r="AQ87" i="10"/>
  <c r="AY87" i="10"/>
  <c r="AC93" i="10"/>
  <c r="AK93" i="10"/>
  <c r="AS93" i="10"/>
  <c r="AI95" i="10"/>
  <c r="AQ95" i="10"/>
  <c r="AY95" i="10"/>
  <c r="AC101" i="10"/>
  <c r="AK101" i="10"/>
  <c r="AS101" i="10"/>
  <c r="AI103" i="10"/>
  <c r="AQ103" i="10"/>
  <c r="AY103" i="10"/>
  <c r="AC109" i="10"/>
  <c r="AK109" i="10"/>
  <c r="AS109" i="10"/>
  <c r="AI111" i="10"/>
  <c r="AQ111" i="10"/>
  <c r="AY111" i="10"/>
  <c r="AC10" i="10"/>
  <c r="AK10" i="10"/>
  <c r="AS10" i="10"/>
  <c r="AC18" i="10"/>
  <c r="AK18" i="10"/>
  <c r="AS18" i="10"/>
  <c r="AC26" i="10"/>
  <c r="AK26" i="10"/>
  <c r="AS26" i="10"/>
  <c r="AC34" i="10"/>
  <c r="AK34" i="10"/>
  <c r="AS34" i="10"/>
  <c r="AC48" i="10"/>
  <c r="AK48" i="10"/>
  <c r="AS48" i="10"/>
  <c r="AC56" i="10"/>
  <c r="AK56" i="10"/>
  <c r="AS56" i="10"/>
  <c r="AI58" i="10"/>
  <c r="AQ58" i="10"/>
  <c r="AY58" i="10"/>
  <c r="AC64" i="10"/>
  <c r="AK64" i="10"/>
  <c r="AS64" i="10"/>
  <c r="AI66" i="10"/>
  <c r="AQ66" i="10"/>
  <c r="AY66" i="10"/>
  <c r="AC72" i="10"/>
  <c r="AK72" i="10"/>
  <c r="AS72" i="10"/>
  <c r="AI74" i="10"/>
  <c r="AQ74" i="10"/>
  <c r="AY74" i="10"/>
  <c r="AC86" i="10"/>
  <c r="AK86" i="10"/>
  <c r="AS86" i="10"/>
  <c r="AI88" i="10"/>
  <c r="AQ88" i="10"/>
  <c r="AY88" i="10"/>
  <c r="AC94" i="10"/>
  <c r="AK94" i="10"/>
  <c r="AS94" i="10"/>
  <c r="AI96" i="10"/>
  <c r="AQ96" i="10"/>
  <c r="AY96" i="10"/>
  <c r="AC102" i="10"/>
  <c r="AK102" i="10"/>
  <c r="AS102" i="10"/>
  <c r="AI104" i="10"/>
  <c r="AQ104" i="10"/>
  <c r="AY104" i="10"/>
  <c r="AC110" i="10"/>
  <c r="AK110" i="10"/>
  <c r="AS110" i="10"/>
  <c r="AI112" i="10"/>
  <c r="AQ112" i="10"/>
  <c r="AY112" i="10"/>
  <c r="AS39" i="10"/>
  <c r="AC11" i="10"/>
  <c r="AK11" i="10"/>
  <c r="AS11" i="10"/>
  <c r="AC19" i="10"/>
  <c r="AK19" i="10"/>
  <c r="AS19" i="10"/>
  <c r="AC27" i="10"/>
  <c r="AK27" i="10"/>
  <c r="AS27" i="10"/>
  <c r="AC35" i="10"/>
  <c r="AK35" i="10"/>
  <c r="AS35" i="10"/>
  <c r="AC49" i="10"/>
  <c r="AK49" i="10"/>
  <c r="AS49" i="10"/>
  <c r="AC57" i="10"/>
  <c r="AK57" i="10"/>
  <c r="AS57" i="10"/>
  <c r="AI59" i="10"/>
  <c r="AQ59" i="10"/>
  <c r="AC65" i="10"/>
  <c r="AK65" i="10"/>
  <c r="AS65" i="10"/>
  <c r="AI67" i="10"/>
  <c r="AQ67" i="10"/>
  <c r="AY67" i="10"/>
  <c r="AC73" i="10"/>
  <c r="AK73" i="10"/>
  <c r="AS73" i="10"/>
  <c r="AI75" i="10"/>
  <c r="AQ75" i="10"/>
  <c r="AY75" i="10"/>
  <c r="AC87" i="10"/>
  <c r="AK87" i="10"/>
  <c r="AS87" i="10"/>
  <c r="AI89" i="10"/>
  <c r="AQ89" i="10"/>
  <c r="AY89" i="10"/>
  <c r="AC95" i="10"/>
  <c r="AK95" i="10"/>
  <c r="AS95" i="10"/>
  <c r="AI97" i="10"/>
  <c r="AQ97" i="10"/>
  <c r="AY97" i="10"/>
  <c r="AC103" i="10"/>
  <c r="AK103" i="10"/>
  <c r="AS103" i="10"/>
  <c r="AI105" i="10"/>
  <c r="AQ105" i="10"/>
  <c r="AY105" i="10"/>
  <c r="AC111" i="10"/>
  <c r="AK111" i="10"/>
  <c r="AS111" i="10"/>
  <c r="AI113" i="10"/>
  <c r="AQ113" i="10"/>
  <c r="AY113" i="10"/>
  <c r="AC12" i="10"/>
  <c r="AK12" i="10"/>
  <c r="AS12" i="10"/>
  <c r="AC20" i="10"/>
  <c r="AK20" i="10"/>
  <c r="AS20" i="10"/>
  <c r="AC28" i="10"/>
  <c r="AK28" i="10"/>
  <c r="AS28" i="10"/>
  <c r="AC36" i="10"/>
  <c r="AK36" i="10"/>
  <c r="AS36" i="10"/>
  <c r="AC50" i="10"/>
  <c r="AK50" i="10"/>
  <c r="AS50" i="10"/>
  <c r="AC58" i="10"/>
  <c r="AK58" i="10"/>
  <c r="AS58" i="10"/>
  <c r="AC66" i="10"/>
  <c r="AK66" i="10"/>
  <c r="AS66" i="10"/>
  <c r="AC74" i="10"/>
  <c r="AK74" i="10"/>
  <c r="AS74" i="10"/>
  <c r="AC88" i="10"/>
  <c r="AK88" i="10"/>
  <c r="AS88" i="10"/>
  <c r="AC96" i="10"/>
  <c r="AK96" i="10"/>
  <c r="AS96" i="10"/>
  <c r="AC104" i="10"/>
  <c r="AK104" i="10"/>
  <c r="AS104" i="10"/>
  <c r="AC112" i="10"/>
  <c r="AK112" i="10"/>
  <c r="AS112" i="10"/>
  <c r="AC13" i="10"/>
  <c r="AK13" i="10"/>
  <c r="AS13" i="10"/>
  <c r="AC21" i="10"/>
  <c r="AK21" i="10"/>
  <c r="AS21" i="10"/>
  <c r="AC29" i="10"/>
  <c r="AK29" i="10"/>
  <c r="AS29" i="10"/>
  <c r="AC37" i="10"/>
  <c r="AK37" i="10"/>
  <c r="AS37" i="10"/>
  <c r="AC51" i="10"/>
  <c r="AK51" i="10"/>
  <c r="AS51" i="10"/>
  <c r="AC59" i="10"/>
  <c r="AK59" i="10"/>
  <c r="AS59" i="10"/>
  <c r="AI61" i="10"/>
  <c r="AQ61" i="10"/>
  <c r="AY61" i="10"/>
  <c r="AC67" i="10"/>
  <c r="AK67" i="10"/>
  <c r="AS67" i="10"/>
  <c r="AI69" i="10"/>
  <c r="AQ69" i="10"/>
  <c r="AY69" i="10"/>
  <c r="AC75" i="10"/>
  <c r="AK75" i="10"/>
  <c r="AS75" i="10"/>
  <c r="AI83" i="10"/>
  <c r="AQ83" i="10"/>
  <c r="AY83" i="10"/>
  <c r="AC89" i="10"/>
  <c r="AK89" i="10"/>
  <c r="AS89" i="10"/>
  <c r="AI91" i="10"/>
  <c r="AQ91" i="10"/>
  <c r="AY91" i="10"/>
  <c r="AC97" i="10"/>
  <c r="AK97" i="10"/>
  <c r="AS97" i="10"/>
  <c r="AI99" i="10"/>
  <c r="AQ99" i="10"/>
  <c r="AY99" i="10"/>
  <c r="AC105" i="10"/>
  <c r="AK105" i="10"/>
  <c r="AS105" i="10"/>
  <c r="BM118" i="17"/>
  <c r="BL118" i="17"/>
  <c r="BK118" i="17"/>
  <c r="BJ118" i="17"/>
  <c r="BI118" i="17"/>
  <c r="BH118" i="17"/>
  <c r="BG118" i="17"/>
  <c r="BF118" i="17"/>
  <c r="BD118" i="17"/>
  <c r="BE118" i="17"/>
  <c r="BC118" i="17"/>
  <c r="BB118" i="17"/>
  <c r="BA118" i="17"/>
  <c r="AZ118" i="17"/>
  <c r="AY118" i="17"/>
  <c r="AX118" i="17"/>
  <c r="AW118" i="17"/>
  <c r="AV118" i="17"/>
  <c r="AU118" i="17"/>
  <c r="AT118" i="17"/>
  <c r="AS118" i="17"/>
  <c r="AR118" i="17"/>
  <c r="AQ118" i="17"/>
  <c r="AP118" i="17"/>
  <c r="AO118" i="17"/>
  <c r="AN118" i="17"/>
  <c r="AM118" i="17"/>
  <c r="AL118" i="17"/>
  <c r="AK118" i="17"/>
  <c r="AJ118" i="17"/>
  <c r="AI118" i="17"/>
  <c r="AH118" i="17"/>
  <c r="AG118" i="17"/>
  <c r="AF118" i="17"/>
  <c r="AE118" i="17"/>
  <c r="AD118" i="17"/>
  <c r="AC118" i="17"/>
  <c r="AB118" i="17"/>
  <c r="AA118" i="17"/>
  <c r="Z118" i="17"/>
  <c r="Y118" i="17"/>
  <c r="X118" i="17"/>
  <c r="W118" i="17"/>
  <c r="V118" i="17"/>
  <c r="U118" i="17"/>
  <c r="T118" i="17"/>
  <c r="S118" i="17"/>
  <c r="R118" i="17"/>
  <c r="Q118" i="17"/>
  <c r="P118" i="17"/>
  <c r="O118" i="17"/>
  <c r="N118" i="17"/>
  <c r="M118" i="17"/>
  <c r="L118" i="17"/>
  <c r="K118" i="17"/>
  <c r="J118" i="17"/>
  <c r="I118" i="17"/>
  <c r="H118" i="17"/>
  <c r="G118" i="17"/>
  <c r="F118" i="17"/>
  <c r="E118" i="17"/>
  <c r="D118" i="17"/>
  <c r="C118" i="17"/>
  <c r="B118" i="17"/>
  <c r="AF12" i="8"/>
  <c r="AF11" i="8"/>
  <c r="Z118" i="8"/>
  <c r="AZ17" i="8" s="1"/>
  <c r="Y118" i="8"/>
  <c r="X118" i="8"/>
  <c r="AX30" i="8" s="1"/>
  <c r="W118" i="8"/>
  <c r="AW65" i="8" s="1"/>
  <c r="V118" i="8"/>
  <c r="AV24" i="8" s="1"/>
  <c r="U118" i="8"/>
  <c r="AU9" i="8" s="1"/>
  <c r="T118" i="8"/>
  <c r="AT10" i="8" s="1"/>
  <c r="S118" i="8"/>
  <c r="AS46" i="8" s="1"/>
  <c r="R118" i="8"/>
  <c r="AR34" i="8" s="1"/>
  <c r="Q118" i="8"/>
  <c r="AQ31" i="8" s="1"/>
  <c r="P118" i="8"/>
  <c r="O118" i="8"/>
  <c r="AO24" i="8" s="1"/>
  <c r="N118" i="8"/>
  <c r="AN17" i="8" s="1"/>
  <c r="M118" i="8"/>
  <c r="AM35" i="8" s="1"/>
  <c r="L118" i="8"/>
  <c r="AL46" i="8" s="1"/>
  <c r="K118" i="8"/>
  <c r="AK16" i="8" s="1"/>
  <c r="J118" i="8"/>
  <c r="I118" i="8"/>
  <c r="AI17" i="8" s="1"/>
  <c r="H118" i="8"/>
  <c r="AH26" i="8" s="1"/>
  <c r="G118" i="8"/>
  <c r="AG27" i="8" s="1"/>
  <c r="F118" i="8"/>
  <c r="AF17" i="8" s="1"/>
  <c r="E118" i="8"/>
  <c r="AE33" i="8" s="1"/>
  <c r="D118" i="8"/>
  <c r="AD23" i="8" s="1"/>
  <c r="C118" i="8"/>
  <c r="AC18" i="8" s="1"/>
  <c r="B118" i="8"/>
  <c r="AB36" i="8" s="1"/>
  <c r="BX110" i="17" l="1"/>
  <c r="BX111" i="17"/>
  <c r="BX113" i="17"/>
  <c r="BX105" i="17"/>
  <c r="BX106" i="17"/>
  <c r="BX102" i="17"/>
  <c r="BX94" i="17"/>
  <c r="BX103" i="17"/>
  <c r="BX109" i="17"/>
  <c r="BX97" i="17"/>
  <c r="BX108" i="17"/>
  <c r="BX112" i="17"/>
  <c r="BX98" i="17"/>
  <c r="BX107" i="17"/>
  <c r="BX99" i="17"/>
  <c r="BX93" i="17"/>
  <c r="BX101" i="17"/>
  <c r="BX100" i="17"/>
  <c r="BX95" i="17"/>
  <c r="BX96" i="17"/>
  <c r="BX88" i="17"/>
  <c r="BX89" i="17"/>
  <c r="BX104" i="17"/>
  <c r="BX76" i="17"/>
  <c r="BX83" i="17"/>
  <c r="BX87" i="17"/>
  <c r="BX84" i="17"/>
  <c r="BX91" i="17"/>
  <c r="BX85" i="17"/>
  <c r="BX68" i="17"/>
  <c r="BX92" i="17"/>
  <c r="BX86" i="17"/>
  <c r="BX69" i="17"/>
  <c r="BX61" i="17"/>
  <c r="BX75" i="17"/>
  <c r="BX70" i="17"/>
  <c r="BX62" i="17"/>
  <c r="BX71" i="17"/>
  <c r="BX63" i="17"/>
  <c r="BX72" i="17"/>
  <c r="BX64" i="17"/>
  <c r="BX90" i="17"/>
  <c r="BX54" i="17"/>
  <c r="BX46" i="17"/>
  <c r="BX65" i="17"/>
  <c r="BX55" i="17"/>
  <c r="BX47" i="17"/>
  <c r="BX66" i="17"/>
  <c r="BX58" i="17"/>
  <c r="BX56" i="17"/>
  <c r="BX48" i="17"/>
  <c r="BX67" i="17"/>
  <c r="BX59" i="17"/>
  <c r="BX49" i="17"/>
  <c r="BX73" i="17"/>
  <c r="BX60" i="17"/>
  <c r="BX50" i="17"/>
  <c r="BX74" i="17"/>
  <c r="BX57" i="17"/>
  <c r="BX51" i="17"/>
  <c r="BX37" i="17"/>
  <c r="BX29" i="17"/>
  <c r="BX21" i="17"/>
  <c r="BX38" i="17"/>
  <c r="BX30" i="17"/>
  <c r="BX22" i="17"/>
  <c r="BX52" i="17"/>
  <c r="BX31" i="17"/>
  <c r="BX53" i="17"/>
  <c r="BX32" i="17"/>
  <c r="BX24" i="17"/>
  <c r="BX33" i="17"/>
  <c r="BX25" i="17"/>
  <c r="BX17" i="17"/>
  <c r="BX35" i="17"/>
  <c r="BX27" i="17"/>
  <c r="BX36" i="17"/>
  <c r="BX23" i="17"/>
  <c r="BX16" i="17"/>
  <c r="BX9" i="17"/>
  <c r="BX10" i="17"/>
  <c r="BX18" i="17"/>
  <c r="BX19" i="17"/>
  <c r="BX11" i="17"/>
  <c r="BX39" i="17"/>
  <c r="BX20" i="17"/>
  <c r="BX12" i="17"/>
  <c r="BX13" i="17"/>
  <c r="BX26" i="17"/>
  <c r="BX28" i="17"/>
  <c r="BX15" i="17"/>
  <c r="BX34" i="17"/>
  <c r="BX14" i="17"/>
  <c r="CV110" i="17"/>
  <c r="CV111" i="17"/>
  <c r="CV113" i="17"/>
  <c r="CV105" i="17"/>
  <c r="CV106" i="17"/>
  <c r="CV112" i="17"/>
  <c r="CV102" i="17"/>
  <c r="CV94" i="17"/>
  <c r="CV103" i="17"/>
  <c r="CV97" i="17"/>
  <c r="CV96" i="17"/>
  <c r="CV108" i="17"/>
  <c r="CV107" i="17"/>
  <c r="CV104" i="17"/>
  <c r="CV101" i="17"/>
  <c r="CV100" i="17"/>
  <c r="CV99" i="17"/>
  <c r="CV109" i="17"/>
  <c r="CV88" i="17"/>
  <c r="CV98" i="17"/>
  <c r="CV89" i="17"/>
  <c r="CV95" i="17"/>
  <c r="CV76" i="17"/>
  <c r="CV90" i="17"/>
  <c r="CV83" i="17"/>
  <c r="CV93" i="17"/>
  <c r="CV91" i="17"/>
  <c r="CV84" i="17"/>
  <c r="CV92" i="17"/>
  <c r="CV85" i="17"/>
  <c r="CV87" i="17"/>
  <c r="CV68" i="17"/>
  <c r="CV69" i="17"/>
  <c r="CV61" i="17"/>
  <c r="CV70" i="17"/>
  <c r="CV62" i="17"/>
  <c r="CV86" i="17"/>
  <c r="CV71" i="17"/>
  <c r="CV63" i="17"/>
  <c r="CV72" i="17"/>
  <c r="CV64" i="17"/>
  <c r="CV65" i="17"/>
  <c r="CV60" i="17"/>
  <c r="CV54" i="17"/>
  <c r="CV46" i="17"/>
  <c r="CV66" i="17"/>
  <c r="CV55" i="17"/>
  <c r="CV47" i="17"/>
  <c r="CV67" i="17"/>
  <c r="CV57" i="17"/>
  <c r="CV56" i="17"/>
  <c r="CV48" i="17"/>
  <c r="CV73" i="17"/>
  <c r="CV58" i="17"/>
  <c r="CV49" i="17"/>
  <c r="CV74" i="17"/>
  <c r="CV59" i="17"/>
  <c r="CV50" i="17"/>
  <c r="CV51" i="17"/>
  <c r="CV75" i="17"/>
  <c r="CV37" i="17"/>
  <c r="CV29" i="17"/>
  <c r="CV21" i="17"/>
  <c r="CV39" i="17"/>
  <c r="CV38" i="17"/>
  <c r="CV30" i="17"/>
  <c r="CV22" i="17"/>
  <c r="CV31" i="17"/>
  <c r="CV32" i="17"/>
  <c r="CV24" i="17"/>
  <c r="CV52" i="17"/>
  <c r="CV33" i="17"/>
  <c r="CV25" i="17"/>
  <c r="CV17" i="17"/>
  <c r="CV35" i="17"/>
  <c r="CV27" i="17"/>
  <c r="CV28" i="17"/>
  <c r="CV19" i="17"/>
  <c r="CV9" i="17"/>
  <c r="CV34" i="17"/>
  <c r="CV20" i="17"/>
  <c r="CV10" i="17"/>
  <c r="CV36" i="17"/>
  <c r="CV11" i="17"/>
  <c r="CV12" i="17"/>
  <c r="CV53" i="17"/>
  <c r="CV23" i="17"/>
  <c r="CV13" i="17"/>
  <c r="CV16" i="17"/>
  <c r="CV15" i="17"/>
  <c r="CV26" i="17"/>
  <c r="CV14" i="17"/>
  <c r="CV18" i="17"/>
  <c r="DD110" i="17"/>
  <c r="DD111" i="17"/>
  <c r="DD113" i="17"/>
  <c r="DD105" i="17"/>
  <c r="DD106" i="17"/>
  <c r="DD102" i="17"/>
  <c r="DD94" i="17"/>
  <c r="DD107" i="17"/>
  <c r="DD103" i="17"/>
  <c r="DD109" i="17"/>
  <c r="DD97" i="17"/>
  <c r="DD99" i="17"/>
  <c r="DD93" i="17"/>
  <c r="DD98" i="17"/>
  <c r="DD108" i="17"/>
  <c r="DD95" i="17"/>
  <c r="DD112" i="17"/>
  <c r="DD88" i="17"/>
  <c r="DD96" i="17"/>
  <c r="DD89" i="17"/>
  <c r="DD91" i="17"/>
  <c r="DD92" i="17"/>
  <c r="DD76" i="17"/>
  <c r="DD83" i="17"/>
  <c r="DD84" i="17"/>
  <c r="DD85" i="17"/>
  <c r="DD104" i="17"/>
  <c r="DD86" i="17"/>
  <c r="DD68" i="17"/>
  <c r="DD69" i="17"/>
  <c r="DD61" i="17"/>
  <c r="DD90" i="17"/>
  <c r="DD70" i="17"/>
  <c r="DD62" i="17"/>
  <c r="DD71" i="17"/>
  <c r="DD63" i="17"/>
  <c r="DD101" i="17"/>
  <c r="DD87" i="17"/>
  <c r="DD72" i="17"/>
  <c r="DD64" i="17"/>
  <c r="DD73" i="17"/>
  <c r="DD54" i="17"/>
  <c r="DD46" i="17"/>
  <c r="DD74" i="17"/>
  <c r="DD55" i="17"/>
  <c r="DD47" i="17"/>
  <c r="DD56" i="17"/>
  <c r="DD48" i="17"/>
  <c r="DD49" i="17"/>
  <c r="DD100" i="17"/>
  <c r="DD60" i="17"/>
  <c r="DD50" i="17"/>
  <c r="DD75" i="17"/>
  <c r="DD65" i="17"/>
  <c r="DD57" i="17"/>
  <c r="DD51" i="17"/>
  <c r="DD66" i="17"/>
  <c r="DD58" i="17"/>
  <c r="DD37" i="17"/>
  <c r="DD29" i="17"/>
  <c r="DD21" i="17"/>
  <c r="DD38" i="17"/>
  <c r="DD30" i="17"/>
  <c r="DD22" i="17"/>
  <c r="DD67" i="17"/>
  <c r="DD52" i="17"/>
  <c r="DD31" i="17"/>
  <c r="DD53" i="17"/>
  <c r="DD32" i="17"/>
  <c r="DD24" i="17"/>
  <c r="DD33" i="17"/>
  <c r="DD25" i="17"/>
  <c r="DD17" i="17"/>
  <c r="DD35" i="17"/>
  <c r="DD27" i="17"/>
  <c r="DD36" i="17"/>
  <c r="DD23" i="17"/>
  <c r="DD16" i="17"/>
  <c r="DD9" i="17"/>
  <c r="DD10" i="17"/>
  <c r="DD26" i="17"/>
  <c r="DD18" i="17"/>
  <c r="DD59" i="17"/>
  <c r="DD19" i="17"/>
  <c r="DD11" i="17"/>
  <c r="DD20" i="17"/>
  <c r="DD12" i="17"/>
  <c r="DD13" i="17"/>
  <c r="DD28" i="17"/>
  <c r="DD15" i="17"/>
  <c r="DD39" i="17"/>
  <c r="DD34" i="17"/>
  <c r="DD14" i="17"/>
  <c r="DL110" i="17"/>
  <c r="DL111" i="17"/>
  <c r="DL113" i="17"/>
  <c r="DL105" i="17"/>
  <c r="DL106" i="17"/>
  <c r="DL112" i="17"/>
  <c r="DL104" i="17"/>
  <c r="DL102" i="17"/>
  <c r="DL94" i="17"/>
  <c r="DL103" i="17"/>
  <c r="DL97" i="17"/>
  <c r="DL109" i="17"/>
  <c r="DL99" i="17"/>
  <c r="DL95" i="17"/>
  <c r="DL108" i="17"/>
  <c r="DL100" i="17"/>
  <c r="DL96" i="17"/>
  <c r="DL101" i="17"/>
  <c r="DL107" i="17"/>
  <c r="DL93" i="17"/>
  <c r="DL88" i="17"/>
  <c r="DL98" i="17"/>
  <c r="DL89" i="17"/>
  <c r="DL87" i="17"/>
  <c r="DL76" i="17"/>
  <c r="DL83" i="17"/>
  <c r="DL84" i="17"/>
  <c r="DL90" i="17"/>
  <c r="DL85" i="17"/>
  <c r="DL92" i="17"/>
  <c r="DL86" i="17"/>
  <c r="DL68" i="17"/>
  <c r="DL75" i="17"/>
  <c r="DL69" i="17"/>
  <c r="DL61" i="17"/>
  <c r="DL70" i="17"/>
  <c r="DL62" i="17"/>
  <c r="DL91" i="17"/>
  <c r="DL71" i="17"/>
  <c r="DL63" i="17"/>
  <c r="DL72" i="17"/>
  <c r="DL64" i="17"/>
  <c r="DL60" i="17"/>
  <c r="DL57" i="17"/>
  <c r="DL54" i="17"/>
  <c r="DL46" i="17"/>
  <c r="DL58" i="17"/>
  <c r="DL55" i="17"/>
  <c r="DL47" i="17"/>
  <c r="DL65" i="17"/>
  <c r="DL59" i="17"/>
  <c r="DL56" i="17"/>
  <c r="DL48" i="17"/>
  <c r="DL66" i="17"/>
  <c r="DL49" i="17"/>
  <c r="DL67" i="17"/>
  <c r="DL50" i="17"/>
  <c r="DL73" i="17"/>
  <c r="DL51" i="17"/>
  <c r="DL74" i="17"/>
  <c r="DL52" i="17"/>
  <c r="DL37" i="17"/>
  <c r="DL29" i="17"/>
  <c r="DL21" i="17"/>
  <c r="DL53" i="17"/>
  <c r="DL39" i="17"/>
  <c r="DL38" i="17"/>
  <c r="DL30" i="17"/>
  <c r="DL22" i="17"/>
  <c r="DL31" i="17"/>
  <c r="DL32" i="17"/>
  <c r="DL24" i="17"/>
  <c r="DL33" i="17"/>
  <c r="DL25" i="17"/>
  <c r="DL17" i="17"/>
  <c r="DL35" i="17"/>
  <c r="DL27" i="17"/>
  <c r="DL9" i="17"/>
  <c r="DL10" i="17"/>
  <c r="DL34" i="17"/>
  <c r="DL16" i="17"/>
  <c r="DL11" i="17"/>
  <c r="DL26" i="17"/>
  <c r="DL18" i="17"/>
  <c r="DL12" i="17"/>
  <c r="DL28" i="17"/>
  <c r="DL23" i="17"/>
  <c r="DL19" i="17"/>
  <c r="DL13" i="17"/>
  <c r="DL36" i="17"/>
  <c r="DL15" i="17"/>
  <c r="DL20" i="17"/>
  <c r="DL14" i="17"/>
  <c r="DT110" i="17"/>
  <c r="DT111" i="17"/>
  <c r="DT113" i="17"/>
  <c r="DT105" i="17"/>
  <c r="DT106" i="17"/>
  <c r="DT102" i="17"/>
  <c r="DT94" i="17"/>
  <c r="DT107" i="17"/>
  <c r="DT103" i="17"/>
  <c r="DT109" i="17"/>
  <c r="DT104" i="17"/>
  <c r="DT97" i="17"/>
  <c r="DT101" i="17"/>
  <c r="DT108" i="17"/>
  <c r="DT93" i="17"/>
  <c r="DT98" i="17"/>
  <c r="DT95" i="17"/>
  <c r="DT88" i="17"/>
  <c r="DT96" i="17"/>
  <c r="DT89" i="17"/>
  <c r="DT112" i="17"/>
  <c r="DT86" i="17"/>
  <c r="DT90" i="17"/>
  <c r="DT87" i="17"/>
  <c r="DT76" i="17"/>
  <c r="DT99" i="17"/>
  <c r="DT91" i="17"/>
  <c r="DT83" i="17"/>
  <c r="DT84" i="17"/>
  <c r="DT100" i="17"/>
  <c r="DT92" i="17"/>
  <c r="DT85" i="17"/>
  <c r="DT68" i="17"/>
  <c r="DT69" i="17"/>
  <c r="DT61" i="17"/>
  <c r="DT70" i="17"/>
  <c r="DT62" i="17"/>
  <c r="DT71" i="17"/>
  <c r="DT63" i="17"/>
  <c r="DT72" i="17"/>
  <c r="DT64" i="17"/>
  <c r="DT66" i="17"/>
  <c r="DT54" i="17"/>
  <c r="DT46" i="17"/>
  <c r="DT75" i="17"/>
  <c r="DT67" i="17"/>
  <c r="DT55" i="17"/>
  <c r="DT47" i="17"/>
  <c r="DT73" i="17"/>
  <c r="DT56" i="17"/>
  <c r="DT48" i="17"/>
  <c r="DT57" i="17"/>
  <c r="DT49" i="17"/>
  <c r="DT74" i="17"/>
  <c r="DT60" i="17"/>
  <c r="DT58" i="17"/>
  <c r="DT50" i="17"/>
  <c r="DT59" i="17"/>
  <c r="DT51" i="17"/>
  <c r="DT37" i="17"/>
  <c r="DT29" i="17"/>
  <c r="DT21" i="17"/>
  <c r="DT30" i="17"/>
  <c r="DT22" i="17"/>
  <c r="DT31" i="17"/>
  <c r="DT32" i="17"/>
  <c r="DT24" i="17"/>
  <c r="DT38" i="17"/>
  <c r="DT33" i="17"/>
  <c r="DT25" i="17"/>
  <c r="DT17" i="17"/>
  <c r="DT52" i="17"/>
  <c r="DT35" i="17"/>
  <c r="DT27" i="17"/>
  <c r="DT23" i="17"/>
  <c r="DT9" i="17"/>
  <c r="DT26" i="17"/>
  <c r="DT10" i="17"/>
  <c r="DT28" i="17"/>
  <c r="DT11" i="17"/>
  <c r="DT34" i="17"/>
  <c r="DT12" i="17"/>
  <c r="DT39" i="17"/>
  <c r="DT65" i="17"/>
  <c r="DT53" i="17"/>
  <c r="DT36" i="17"/>
  <c r="DT16" i="17"/>
  <c r="DT13" i="17"/>
  <c r="DT19" i="17"/>
  <c r="DT15" i="17"/>
  <c r="DT18" i="17"/>
  <c r="DT20" i="17"/>
  <c r="DT14" i="17"/>
  <c r="BQ111" i="17"/>
  <c r="BQ112" i="17"/>
  <c r="BQ106" i="17"/>
  <c r="BQ107" i="17"/>
  <c r="BQ113" i="17"/>
  <c r="BQ103" i="17"/>
  <c r="BQ95" i="17"/>
  <c r="BQ104" i="17"/>
  <c r="BQ98" i="17"/>
  <c r="BQ97" i="17"/>
  <c r="BQ105" i="17"/>
  <c r="BQ102" i="17"/>
  <c r="BQ110" i="17"/>
  <c r="BQ94" i="17"/>
  <c r="BQ89" i="17"/>
  <c r="BQ101" i="17"/>
  <c r="BQ100" i="17"/>
  <c r="BQ90" i="17"/>
  <c r="BQ109" i="17"/>
  <c r="BQ96" i="17"/>
  <c r="BQ87" i="17"/>
  <c r="BQ83" i="17"/>
  <c r="BQ93" i="17"/>
  <c r="BQ88" i="17"/>
  <c r="BQ84" i="17"/>
  <c r="BQ85" i="17"/>
  <c r="BQ108" i="17"/>
  <c r="BQ86" i="17"/>
  <c r="BQ91" i="17"/>
  <c r="BQ99" i="17"/>
  <c r="BQ75" i="17"/>
  <c r="BQ69" i="17"/>
  <c r="BQ70" i="17"/>
  <c r="BQ62" i="17"/>
  <c r="BQ92" i="17"/>
  <c r="BQ71" i="17"/>
  <c r="BQ63" i="17"/>
  <c r="BQ76" i="17"/>
  <c r="BQ72" i="17"/>
  <c r="BQ64" i="17"/>
  <c r="BQ73" i="17"/>
  <c r="BQ65" i="17"/>
  <c r="BQ61" i="17"/>
  <c r="BQ60" i="17"/>
  <c r="BQ55" i="17"/>
  <c r="BQ47" i="17"/>
  <c r="BQ56" i="17"/>
  <c r="BQ48" i="17"/>
  <c r="BQ49" i="17"/>
  <c r="BQ57" i="17"/>
  <c r="BQ50" i="17"/>
  <c r="BQ66" i="17"/>
  <c r="BQ51" i="17"/>
  <c r="BQ67" i="17"/>
  <c r="BQ52" i="17"/>
  <c r="BQ68" i="17"/>
  <c r="BQ58" i="17"/>
  <c r="BQ39" i="17"/>
  <c r="BQ38" i="17"/>
  <c r="BQ30" i="17"/>
  <c r="BQ22" i="17"/>
  <c r="BQ46" i="17"/>
  <c r="BQ31" i="17"/>
  <c r="BQ23" i="17"/>
  <c r="BQ59" i="17"/>
  <c r="BQ32" i="17"/>
  <c r="BQ33" i="17"/>
  <c r="BQ25" i="17"/>
  <c r="BQ53" i="17"/>
  <c r="BQ34" i="17"/>
  <c r="BQ26" i="17"/>
  <c r="BQ18" i="17"/>
  <c r="BQ36" i="17"/>
  <c r="BQ28" i="17"/>
  <c r="BQ29" i="17"/>
  <c r="BQ20" i="17"/>
  <c r="BQ10" i="17"/>
  <c r="BQ11" i="17"/>
  <c r="BQ35" i="17"/>
  <c r="BQ21" i="17"/>
  <c r="BQ37" i="17"/>
  <c r="BQ12" i="17"/>
  <c r="BQ54" i="17"/>
  <c r="BQ13" i="17"/>
  <c r="BQ24" i="17"/>
  <c r="BQ14" i="17"/>
  <c r="BQ74" i="17"/>
  <c r="BQ17" i="17"/>
  <c r="BQ16" i="17"/>
  <c r="BQ27" i="17"/>
  <c r="BQ9" i="17"/>
  <c r="BQ15" i="17"/>
  <c r="BQ19" i="17"/>
  <c r="BY111" i="17"/>
  <c r="BY112" i="17"/>
  <c r="BY106" i="17"/>
  <c r="BY107" i="17"/>
  <c r="BY103" i="17"/>
  <c r="BY95" i="17"/>
  <c r="BY108" i="17"/>
  <c r="BY105" i="17"/>
  <c r="BY104" i="17"/>
  <c r="BY110" i="17"/>
  <c r="BY98" i="17"/>
  <c r="BY94" i="17"/>
  <c r="BY99" i="17"/>
  <c r="BY109" i="17"/>
  <c r="BY100" i="17"/>
  <c r="BY102" i="17"/>
  <c r="BY101" i="17"/>
  <c r="BY96" i="17"/>
  <c r="BY89" i="17"/>
  <c r="BY113" i="17"/>
  <c r="BY90" i="17"/>
  <c r="BY93" i="17"/>
  <c r="BY83" i="17"/>
  <c r="BY87" i="17"/>
  <c r="BY84" i="17"/>
  <c r="BY91" i="17"/>
  <c r="BY88" i="17"/>
  <c r="BY85" i="17"/>
  <c r="BY92" i="17"/>
  <c r="BY86" i="17"/>
  <c r="BY76" i="17"/>
  <c r="BY69" i="17"/>
  <c r="BY75" i="17"/>
  <c r="BY70" i="17"/>
  <c r="BY62" i="17"/>
  <c r="BY71" i="17"/>
  <c r="BY63" i="17"/>
  <c r="BY97" i="17"/>
  <c r="BY72" i="17"/>
  <c r="BY64" i="17"/>
  <c r="BY73" i="17"/>
  <c r="BY65" i="17"/>
  <c r="BY55" i="17"/>
  <c r="BY47" i="17"/>
  <c r="BY66" i="17"/>
  <c r="BY58" i="17"/>
  <c r="BY56" i="17"/>
  <c r="BY48" i="17"/>
  <c r="BY67" i="17"/>
  <c r="BY59" i="17"/>
  <c r="BY49" i="17"/>
  <c r="BY68" i="17"/>
  <c r="BY60" i="17"/>
  <c r="BY50" i="17"/>
  <c r="BY74" i="17"/>
  <c r="BY61" i="17"/>
  <c r="BY57" i="17"/>
  <c r="BY51" i="17"/>
  <c r="BY52" i="17"/>
  <c r="BY38" i="17"/>
  <c r="BY30" i="17"/>
  <c r="BY22" i="17"/>
  <c r="BY31" i="17"/>
  <c r="BY23" i="17"/>
  <c r="BY53" i="17"/>
  <c r="BY32" i="17"/>
  <c r="BY54" i="17"/>
  <c r="BY33" i="17"/>
  <c r="BY25" i="17"/>
  <c r="BY39" i="17"/>
  <c r="BY34" i="17"/>
  <c r="BY26" i="17"/>
  <c r="BY18" i="17"/>
  <c r="BY36" i="17"/>
  <c r="BY28" i="17"/>
  <c r="BY37" i="17"/>
  <c r="BY24" i="17"/>
  <c r="BY17" i="17"/>
  <c r="BY10" i="17"/>
  <c r="BY11" i="17"/>
  <c r="BY19" i="17"/>
  <c r="BY20" i="17"/>
  <c r="BY12" i="17"/>
  <c r="BY46" i="17"/>
  <c r="BY21" i="17"/>
  <c r="BY13" i="17"/>
  <c r="BY27" i="17"/>
  <c r="BY14" i="17"/>
  <c r="BY29" i="17"/>
  <c r="BY35" i="17"/>
  <c r="BY15" i="17"/>
  <c r="BY16" i="17"/>
  <c r="BY9" i="17"/>
  <c r="CG111" i="17"/>
  <c r="CG112" i="17"/>
  <c r="CG104" i="17"/>
  <c r="CG106" i="17"/>
  <c r="CG107" i="17"/>
  <c r="CG113" i="17"/>
  <c r="CG103" i="17"/>
  <c r="CG95" i="17"/>
  <c r="CG98" i="17"/>
  <c r="CG101" i="17"/>
  <c r="CG96" i="17"/>
  <c r="CG97" i="17"/>
  <c r="CG94" i="17"/>
  <c r="CG110" i="17"/>
  <c r="CG109" i="17"/>
  <c r="CG89" i="17"/>
  <c r="CG108" i="17"/>
  <c r="CG90" i="17"/>
  <c r="CG100" i="17"/>
  <c r="CG99" i="17"/>
  <c r="CG91" i="17"/>
  <c r="CG92" i="17"/>
  <c r="CG83" i="17"/>
  <c r="CG84" i="17"/>
  <c r="CG102" i="17"/>
  <c r="CG87" i="17"/>
  <c r="CG85" i="17"/>
  <c r="CG105" i="17"/>
  <c r="CG88" i="17"/>
  <c r="CG86" i="17"/>
  <c r="CG93" i="17"/>
  <c r="CG69" i="17"/>
  <c r="CG70" i="17"/>
  <c r="CG62" i="17"/>
  <c r="CG75" i="17"/>
  <c r="CG71" i="17"/>
  <c r="CG63" i="17"/>
  <c r="CG72" i="17"/>
  <c r="CG64" i="17"/>
  <c r="CG73" i="17"/>
  <c r="CG65" i="17"/>
  <c r="CG68" i="17"/>
  <c r="CG61" i="17"/>
  <c r="CG55" i="17"/>
  <c r="CG47" i="17"/>
  <c r="CG74" i="17"/>
  <c r="CG56" i="17"/>
  <c r="CG48" i="17"/>
  <c r="CG49" i="17"/>
  <c r="CG50" i="17"/>
  <c r="CG58" i="17"/>
  <c r="CG51" i="17"/>
  <c r="CG76" i="17"/>
  <c r="CG59" i="17"/>
  <c r="CG57" i="17"/>
  <c r="CG52" i="17"/>
  <c r="CG66" i="17"/>
  <c r="CG53" i="17"/>
  <c r="CG39" i="17"/>
  <c r="CG38" i="17"/>
  <c r="CG30" i="17"/>
  <c r="CG22" i="17"/>
  <c r="CG46" i="17"/>
  <c r="CG31" i="17"/>
  <c r="CG23" i="17"/>
  <c r="CG54" i="17"/>
  <c r="CG32" i="17"/>
  <c r="CG67" i="17"/>
  <c r="CG33" i="17"/>
  <c r="CG25" i="17"/>
  <c r="CG60" i="17"/>
  <c r="CG34" i="17"/>
  <c r="CG26" i="17"/>
  <c r="CG18" i="17"/>
  <c r="CG36" i="17"/>
  <c r="CG28" i="17"/>
  <c r="CG10" i="17"/>
  <c r="CG24" i="17"/>
  <c r="CG16" i="17"/>
  <c r="CG11" i="17"/>
  <c r="CG17" i="17"/>
  <c r="CG12" i="17"/>
  <c r="CG27" i="17"/>
  <c r="CG19" i="17"/>
  <c r="CG13" i="17"/>
  <c r="CG35" i="17"/>
  <c r="CG29" i="17"/>
  <c r="CG20" i="17"/>
  <c r="CG14" i="17"/>
  <c r="CG37" i="17"/>
  <c r="CG21" i="17"/>
  <c r="CG9" i="17"/>
  <c r="CG15" i="17"/>
  <c r="CO111" i="17"/>
  <c r="CO112" i="17"/>
  <c r="CO104" i="17"/>
  <c r="CO106" i="17"/>
  <c r="CO107" i="17"/>
  <c r="CO103" i="17"/>
  <c r="CO95" i="17"/>
  <c r="CO108" i="17"/>
  <c r="CO110" i="17"/>
  <c r="CO98" i="17"/>
  <c r="CO113" i="17"/>
  <c r="CO105" i="17"/>
  <c r="CO101" i="17"/>
  <c r="CO102" i="17"/>
  <c r="CO94" i="17"/>
  <c r="CO93" i="17"/>
  <c r="CO109" i="17"/>
  <c r="CO96" i="17"/>
  <c r="CO100" i="17"/>
  <c r="CO99" i="17"/>
  <c r="CO89" i="17"/>
  <c r="CO90" i="17"/>
  <c r="CO83" i="17"/>
  <c r="CO84" i="17"/>
  <c r="CO97" i="17"/>
  <c r="CO85" i="17"/>
  <c r="CO87" i="17"/>
  <c r="CO86" i="17"/>
  <c r="CO92" i="17"/>
  <c r="CO69" i="17"/>
  <c r="CO88" i="17"/>
  <c r="CO70" i="17"/>
  <c r="CO62" i="17"/>
  <c r="CO76" i="17"/>
  <c r="CO71" i="17"/>
  <c r="CO63" i="17"/>
  <c r="CO75" i="17"/>
  <c r="CO72" i="17"/>
  <c r="CO64" i="17"/>
  <c r="CO73" i="17"/>
  <c r="CO65" i="17"/>
  <c r="CO59" i="17"/>
  <c r="CO55" i="17"/>
  <c r="CO47" i="17"/>
  <c r="CO56" i="17"/>
  <c r="CO48" i="17"/>
  <c r="CO49" i="17"/>
  <c r="CO66" i="17"/>
  <c r="CO60" i="17"/>
  <c r="CO50" i="17"/>
  <c r="CO67" i="17"/>
  <c r="CO61" i="17"/>
  <c r="CO51" i="17"/>
  <c r="CO91" i="17"/>
  <c r="CO68" i="17"/>
  <c r="CO52" i="17"/>
  <c r="CO74" i="17"/>
  <c r="CO57" i="17"/>
  <c r="CO38" i="17"/>
  <c r="CO30" i="17"/>
  <c r="CO22" i="17"/>
  <c r="CO54" i="17"/>
  <c r="CO31" i="17"/>
  <c r="CO23" i="17"/>
  <c r="CO32" i="17"/>
  <c r="CO33" i="17"/>
  <c r="CO25" i="17"/>
  <c r="CO39" i="17"/>
  <c r="CO34" i="17"/>
  <c r="CO26" i="17"/>
  <c r="CO18" i="17"/>
  <c r="CO53" i="17"/>
  <c r="CO36" i="17"/>
  <c r="CO28" i="17"/>
  <c r="CO10" i="17"/>
  <c r="CO11" i="17"/>
  <c r="CO46" i="17"/>
  <c r="CO27" i="17"/>
  <c r="CO29" i="17"/>
  <c r="CO24" i="17"/>
  <c r="CO12" i="17"/>
  <c r="CO58" i="17"/>
  <c r="CO35" i="17"/>
  <c r="CO16" i="17"/>
  <c r="CO13" i="17"/>
  <c r="CO37" i="17"/>
  <c r="CO17" i="17"/>
  <c r="CO14" i="17"/>
  <c r="CO20" i="17"/>
  <c r="CO19" i="17"/>
  <c r="CO21" i="17"/>
  <c r="CO9" i="17"/>
  <c r="CO15" i="17"/>
  <c r="CW111" i="17"/>
  <c r="CW112" i="17"/>
  <c r="CW104" i="17"/>
  <c r="CW106" i="17"/>
  <c r="CW107" i="17"/>
  <c r="CW113" i="17"/>
  <c r="CW103" i="17"/>
  <c r="CW95" i="17"/>
  <c r="CW98" i="17"/>
  <c r="CW108" i="17"/>
  <c r="CW97" i="17"/>
  <c r="CW105" i="17"/>
  <c r="CW99" i="17"/>
  <c r="CW109" i="17"/>
  <c r="CW89" i="17"/>
  <c r="CW93" i="17"/>
  <c r="CW90" i="17"/>
  <c r="CW101" i="17"/>
  <c r="CW83" i="17"/>
  <c r="CW102" i="17"/>
  <c r="CW96" i="17"/>
  <c r="CW94" i="17"/>
  <c r="CW91" i="17"/>
  <c r="CW84" i="17"/>
  <c r="CW92" i="17"/>
  <c r="CW85" i="17"/>
  <c r="CW86" i="17"/>
  <c r="CW110" i="17"/>
  <c r="CW100" i="17"/>
  <c r="CW88" i="17"/>
  <c r="CW69" i="17"/>
  <c r="CW70" i="17"/>
  <c r="CW62" i="17"/>
  <c r="CW71" i="17"/>
  <c r="CW63" i="17"/>
  <c r="CW72" i="17"/>
  <c r="CW64" i="17"/>
  <c r="CW75" i="17"/>
  <c r="CW73" i="17"/>
  <c r="CW65" i="17"/>
  <c r="CW66" i="17"/>
  <c r="CW61" i="17"/>
  <c r="CW55" i="17"/>
  <c r="CW47" i="17"/>
  <c r="CW67" i="17"/>
  <c r="CW57" i="17"/>
  <c r="CW56" i="17"/>
  <c r="CW48" i="17"/>
  <c r="CW68" i="17"/>
  <c r="CW58" i="17"/>
  <c r="CW49" i="17"/>
  <c r="CW74" i="17"/>
  <c r="CW59" i="17"/>
  <c r="CW50" i="17"/>
  <c r="CW87" i="17"/>
  <c r="CW76" i="17"/>
  <c r="CW51" i="17"/>
  <c r="CW52" i="17"/>
  <c r="CW54" i="17"/>
  <c r="CW39" i="17"/>
  <c r="CW38" i="17"/>
  <c r="CW30" i="17"/>
  <c r="CW22" i="17"/>
  <c r="CW46" i="17"/>
  <c r="CW31" i="17"/>
  <c r="CW23" i="17"/>
  <c r="CW32" i="17"/>
  <c r="CW60" i="17"/>
  <c r="CW33" i="17"/>
  <c r="CW25" i="17"/>
  <c r="CW53" i="17"/>
  <c r="CW34" i="17"/>
  <c r="CW26" i="17"/>
  <c r="CW18" i="17"/>
  <c r="CW36" i="17"/>
  <c r="CW28" i="17"/>
  <c r="CW29" i="17"/>
  <c r="CW20" i="17"/>
  <c r="CW10" i="17"/>
  <c r="CW35" i="17"/>
  <c r="CW21" i="17"/>
  <c r="CW11" i="17"/>
  <c r="CW37" i="17"/>
  <c r="CW12" i="17"/>
  <c r="CW13" i="17"/>
  <c r="CW14" i="17"/>
  <c r="CW17" i="17"/>
  <c r="CW27" i="17"/>
  <c r="CW19" i="17"/>
  <c r="CW9" i="17"/>
  <c r="CW15" i="17"/>
  <c r="CW16" i="17"/>
  <c r="CW24" i="17"/>
  <c r="DE111" i="17"/>
  <c r="DE112" i="17"/>
  <c r="DE104" i="17"/>
  <c r="DE106" i="17"/>
  <c r="DE107" i="17"/>
  <c r="DE103" i="17"/>
  <c r="DE95" i="17"/>
  <c r="DE108" i="17"/>
  <c r="DE110" i="17"/>
  <c r="DE98" i="17"/>
  <c r="DE100" i="17"/>
  <c r="DE94" i="17"/>
  <c r="DE105" i="17"/>
  <c r="DE113" i="17"/>
  <c r="DE96" i="17"/>
  <c r="DE89" i="17"/>
  <c r="DE102" i="17"/>
  <c r="DE101" i="17"/>
  <c r="DE90" i="17"/>
  <c r="DE97" i="17"/>
  <c r="DE109" i="17"/>
  <c r="DE92" i="17"/>
  <c r="DE83" i="17"/>
  <c r="DE93" i="17"/>
  <c r="DE84" i="17"/>
  <c r="DE99" i="17"/>
  <c r="DE85" i="17"/>
  <c r="DE87" i="17"/>
  <c r="DE69" i="17"/>
  <c r="DE86" i="17"/>
  <c r="DE70" i="17"/>
  <c r="DE62" i="17"/>
  <c r="DE71" i="17"/>
  <c r="DE63" i="17"/>
  <c r="DE72" i="17"/>
  <c r="DE64" i="17"/>
  <c r="DE91" i="17"/>
  <c r="DE76" i="17"/>
  <c r="DE73" i="17"/>
  <c r="DE65" i="17"/>
  <c r="DE74" i="17"/>
  <c r="DE55" i="17"/>
  <c r="DE47" i="17"/>
  <c r="DE56" i="17"/>
  <c r="DE48" i="17"/>
  <c r="DE49" i="17"/>
  <c r="DE60" i="17"/>
  <c r="DE50" i="17"/>
  <c r="DE75" i="17"/>
  <c r="DE61" i="17"/>
  <c r="DE57" i="17"/>
  <c r="DE51" i="17"/>
  <c r="DE66" i="17"/>
  <c r="DE58" i="17"/>
  <c r="DE52" i="17"/>
  <c r="DE67" i="17"/>
  <c r="DE59" i="17"/>
  <c r="DE38" i="17"/>
  <c r="DE30" i="17"/>
  <c r="DE22" i="17"/>
  <c r="DE31" i="17"/>
  <c r="DE23" i="17"/>
  <c r="DE53" i="17"/>
  <c r="DE32" i="17"/>
  <c r="DE24" i="17"/>
  <c r="DE33" i="17"/>
  <c r="DE25" i="17"/>
  <c r="DE39" i="17"/>
  <c r="DE34" i="17"/>
  <c r="DE26" i="17"/>
  <c r="DE18" i="17"/>
  <c r="DE36" i="17"/>
  <c r="DE28" i="17"/>
  <c r="DE37" i="17"/>
  <c r="DE17" i="17"/>
  <c r="DE10" i="17"/>
  <c r="DE11" i="17"/>
  <c r="DE19" i="17"/>
  <c r="DE68" i="17"/>
  <c r="DE54" i="17"/>
  <c r="DE20" i="17"/>
  <c r="DE12" i="17"/>
  <c r="DE88" i="17"/>
  <c r="DE21" i="17"/>
  <c r="DE13" i="17"/>
  <c r="DE14" i="17"/>
  <c r="DE27" i="17"/>
  <c r="DE29" i="17"/>
  <c r="DE46" i="17"/>
  <c r="DE35" i="17"/>
  <c r="DE15" i="17"/>
  <c r="DE9" i="17"/>
  <c r="DE16" i="17"/>
  <c r="DM111" i="17"/>
  <c r="DM112" i="17"/>
  <c r="DM104" i="17"/>
  <c r="DM106" i="17"/>
  <c r="DM107" i="17"/>
  <c r="DM113" i="17"/>
  <c r="DM105" i="17"/>
  <c r="DM103" i="17"/>
  <c r="DM95" i="17"/>
  <c r="DM98" i="17"/>
  <c r="DM109" i="17"/>
  <c r="DM108" i="17"/>
  <c r="DM100" i="17"/>
  <c r="DM96" i="17"/>
  <c r="DM101" i="17"/>
  <c r="DM97" i="17"/>
  <c r="DM102" i="17"/>
  <c r="DM93" i="17"/>
  <c r="DM99" i="17"/>
  <c r="DM89" i="17"/>
  <c r="DM110" i="17"/>
  <c r="DM90" i="17"/>
  <c r="DM94" i="17"/>
  <c r="DM92" i="17"/>
  <c r="DM88" i="17"/>
  <c r="DM83" i="17"/>
  <c r="DM84" i="17"/>
  <c r="DM85" i="17"/>
  <c r="DM91" i="17"/>
  <c r="DM86" i="17"/>
  <c r="DM75" i="17"/>
  <c r="DM69" i="17"/>
  <c r="DM76" i="17"/>
  <c r="DM70" i="17"/>
  <c r="DM62" i="17"/>
  <c r="DM87" i="17"/>
  <c r="DM71" i="17"/>
  <c r="DM63" i="17"/>
  <c r="DM72" i="17"/>
  <c r="DM64" i="17"/>
  <c r="DM73" i="17"/>
  <c r="DM65" i="17"/>
  <c r="DM61" i="17"/>
  <c r="DM58" i="17"/>
  <c r="DM55" i="17"/>
  <c r="DM47" i="17"/>
  <c r="DM59" i="17"/>
  <c r="DM56" i="17"/>
  <c r="DM48" i="17"/>
  <c r="DM66" i="17"/>
  <c r="DM49" i="17"/>
  <c r="DM67" i="17"/>
  <c r="DM50" i="17"/>
  <c r="DM68" i="17"/>
  <c r="DM51" i="17"/>
  <c r="DM74" i="17"/>
  <c r="DM52" i="17"/>
  <c r="DM57" i="17"/>
  <c r="DM53" i="17"/>
  <c r="DM39" i="17"/>
  <c r="DM38" i="17"/>
  <c r="DM30" i="17"/>
  <c r="DM22" i="17"/>
  <c r="DM46" i="17"/>
  <c r="DM31" i="17"/>
  <c r="DM23" i="17"/>
  <c r="DM60" i="17"/>
  <c r="DM32" i="17"/>
  <c r="DM24" i="17"/>
  <c r="DM33" i="17"/>
  <c r="DM25" i="17"/>
  <c r="DM34" i="17"/>
  <c r="DM26" i="17"/>
  <c r="DM18" i="17"/>
  <c r="DM54" i="17"/>
  <c r="DM36" i="17"/>
  <c r="DM28" i="17"/>
  <c r="DM10" i="17"/>
  <c r="DM16" i="17"/>
  <c r="DM11" i="17"/>
  <c r="DM17" i="17"/>
  <c r="DM12" i="17"/>
  <c r="DM27" i="17"/>
  <c r="DM19" i="17"/>
  <c r="DM13" i="17"/>
  <c r="DM29" i="17"/>
  <c r="DM20" i="17"/>
  <c r="DM14" i="17"/>
  <c r="DM35" i="17"/>
  <c r="DM37" i="17"/>
  <c r="DM15" i="17"/>
  <c r="DM9" i="17"/>
  <c r="DM21" i="17"/>
  <c r="DU111" i="17"/>
  <c r="DU112" i="17"/>
  <c r="DU104" i="17"/>
  <c r="DU106" i="17"/>
  <c r="DU107" i="17"/>
  <c r="DU103" i="17"/>
  <c r="DU95" i="17"/>
  <c r="DU108" i="17"/>
  <c r="DU110" i="17"/>
  <c r="DU105" i="17"/>
  <c r="DU98" i="17"/>
  <c r="DU102" i="17"/>
  <c r="DU94" i="17"/>
  <c r="DU96" i="17"/>
  <c r="DU89" i="17"/>
  <c r="DU109" i="17"/>
  <c r="DU90" i="17"/>
  <c r="DU101" i="17"/>
  <c r="DU100" i="17"/>
  <c r="DU99" i="17"/>
  <c r="DU97" i="17"/>
  <c r="DU92" i="17"/>
  <c r="DU87" i="17"/>
  <c r="DU91" i="17"/>
  <c r="DU88" i="17"/>
  <c r="DU83" i="17"/>
  <c r="DU84" i="17"/>
  <c r="DU85" i="17"/>
  <c r="DU69" i="17"/>
  <c r="DU113" i="17"/>
  <c r="DU70" i="17"/>
  <c r="DU62" i="17"/>
  <c r="DU93" i="17"/>
  <c r="DU71" i="17"/>
  <c r="DU63" i="17"/>
  <c r="DU72" i="17"/>
  <c r="DU64" i="17"/>
  <c r="DU73" i="17"/>
  <c r="DU65" i="17"/>
  <c r="DU86" i="17"/>
  <c r="DU76" i="17"/>
  <c r="DU75" i="17"/>
  <c r="DU67" i="17"/>
  <c r="DU55" i="17"/>
  <c r="DU47" i="17"/>
  <c r="DU68" i="17"/>
  <c r="DU56" i="17"/>
  <c r="DU48" i="17"/>
  <c r="DU57" i="17"/>
  <c r="DU49" i="17"/>
  <c r="DU74" i="17"/>
  <c r="DU60" i="17"/>
  <c r="DU58" i="17"/>
  <c r="DU50" i="17"/>
  <c r="DU61" i="17"/>
  <c r="DU59" i="17"/>
  <c r="DU51" i="17"/>
  <c r="DU52" i="17"/>
  <c r="DU38" i="17"/>
  <c r="DU30" i="17"/>
  <c r="DU22" i="17"/>
  <c r="DU31" i="17"/>
  <c r="DU23" i="17"/>
  <c r="DU32" i="17"/>
  <c r="DU24" i="17"/>
  <c r="DU33" i="17"/>
  <c r="DU25" i="17"/>
  <c r="DU66" i="17"/>
  <c r="DU39" i="17"/>
  <c r="DU34" i="17"/>
  <c r="DU26" i="17"/>
  <c r="DU18" i="17"/>
  <c r="DU53" i="17"/>
  <c r="DU36" i="17"/>
  <c r="DU28" i="17"/>
  <c r="DU21" i="17"/>
  <c r="DU10" i="17"/>
  <c r="DU11" i="17"/>
  <c r="DU54" i="17"/>
  <c r="DU27" i="17"/>
  <c r="DU29" i="17"/>
  <c r="DU12" i="17"/>
  <c r="DU35" i="17"/>
  <c r="DU16" i="17"/>
  <c r="DU13" i="17"/>
  <c r="DU46" i="17"/>
  <c r="DU37" i="17"/>
  <c r="DU17" i="17"/>
  <c r="DU14" i="17"/>
  <c r="DU20" i="17"/>
  <c r="DU19" i="17"/>
  <c r="DU15" i="17"/>
  <c r="DU9" i="17"/>
  <c r="BR112" i="17"/>
  <c r="BR113" i="17"/>
  <c r="BR105" i="17"/>
  <c r="BR107" i="17"/>
  <c r="BR108" i="17"/>
  <c r="BR104" i="17"/>
  <c r="BR96" i="17"/>
  <c r="BR99" i="17"/>
  <c r="BR111" i="17"/>
  <c r="BR106" i="17"/>
  <c r="BR100" i="17"/>
  <c r="BR98" i="17"/>
  <c r="BR110" i="17"/>
  <c r="BR103" i="17"/>
  <c r="BR97" i="17"/>
  <c r="BR94" i="17"/>
  <c r="BR102" i="17"/>
  <c r="BR101" i="17"/>
  <c r="BR90" i="17"/>
  <c r="BR91" i="17"/>
  <c r="BR93" i="17"/>
  <c r="BR87" i="17"/>
  <c r="BR109" i="17"/>
  <c r="BR88" i="17"/>
  <c r="BR84" i="17"/>
  <c r="BR85" i="17"/>
  <c r="BR89" i="17"/>
  <c r="BR86" i="17"/>
  <c r="BR92" i="17"/>
  <c r="BR70" i="17"/>
  <c r="BR71" i="17"/>
  <c r="BR63" i="17"/>
  <c r="BR76" i="17"/>
  <c r="BR72" i="17"/>
  <c r="BR64" i="17"/>
  <c r="BR83" i="17"/>
  <c r="BR73" i="17"/>
  <c r="BR65" i="17"/>
  <c r="BR74" i="17"/>
  <c r="BR66" i="17"/>
  <c r="BR62" i="17"/>
  <c r="BR56" i="17"/>
  <c r="BR48" i="17"/>
  <c r="BR95" i="17"/>
  <c r="BR75" i="17"/>
  <c r="BR49" i="17"/>
  <c r="BR57" i="17"/>
  <c r="BR50" i="17"/>
  <c r="BR51" i="17"/>
  <c r="BR67" i="17"/>
  <c r="BR52" i="17"/>
  <c r="BR68" i="17"/>
  <c r="BR58" i="17"/>
  <c r="BR53" i="17"/>
  <c r="BR39" i="17"/>
  <c r="BR69" i="17"/>
  <c r="BR59" i="17"/>
  <c r="BR46" i="17"/>
  <c r="BR31" i="17"/>
  <c r="BR23" i="17"/>
  <c r="BR61" i="17"/>
  <c r="BR47" i="17"/>
  <c r="BR32" i="17"/>
  <c r="BR24" i="17"/>
  <c r="BR33" i="17"/>
  <c r="BR25" i="17"/>
  <c r="BR34" i="17"/>
  <c r="BR26" i="17"/>
  <c r="BR55" i="17"/>
  <c r="BR54" i="17"/>
  <c r="BR35" i="17"/>
  <c r="BR27" i="17"/>
  <c r="BR19" i="17"/>
  <c r="BR37" i="17"/>
  <c r="BR29" i="17"/>
  <c r="BR30" i="17"/>
  <c r="BR21" i="17"/>
  <c r="BR11" i="17"/>
  <c r="BR60" i="17"/>
  <c r="BR36" i="17"/>
  <c r="BR12" i="17"/>
  <c r="BR38" i="17"/>
  <c r="BR13" i="17"/>
  <c r="BR22" i="17"/>
  <c r="BR14" i="17"/>
  <c r="BR15" i="17"/>
  <c r="BR18" i="17"/>
  <c r="BR9" i="17"/>
  <c r="BR10" i="17"/>
  <c r="BR16" i="17"/>
  <c r="BR20" i="17"/>
  <c r="BR28" i="17"/>
  <c r="BR17" i="17"/>
  <c r="BZ112" i="17"/>
  <c r="BZ113" i="17"/>
  <c r="BZ105" i="17"/>
  <c r="BZ107" i="17"/>
  <c r="BZ108" i="17"/>
  <c r="BZ104" i="17"/>
  <c r="BZ96" i="17"/>
  <c r="BZ109" i="17"/>
  <c r="BZ106" i="17"/>
  <c r="BZ111" i="17"/>
  <c r="BZ99" i="17"/>
  <c r="BZ110" i="17"/>
  <c r="BZ95" i="17"/>
  <c r="BZ100" i="17"/>
  <c r="BZ101" i="17"/>
  <c r="BZ90" i="17"/>
  <c r="BZ97" i="17"/>
  <c r="BZ94" i="17"/>
  <c r="BZ91" i="17"/>
  <c r="BZ93" i="17"/>
  <c r="BZ83" i="17"/>
  <c r="BZ87" i="17"/>
  <c r="BZ84" i="17"/>
  <c r="BZ88" i="17"/>
  <c r="BZ85" i="17"/>
  <c r="BZ92" i="17"/>
  <c r="BZ86" i="17"/>
  <c r="BZ102" i="17"/>
  <c r="BZ103" i="17"/>
  <c r="BZ98" i="17"/>
  <c r="BZ75" i="17"/>
  <c r="BZ70" i="17"/>
  <c r="BZ71" i="17"/>
  <c r="BZ63" i="17"/>
  <c r="BZ72" i="17"/>
  <c r="BZ64" i="17"/>
  <c r="BZ73" i="17"/>
  <c r="BZ65" i="17"/>
  <c r="BZ74" i="17"/>
  <c r="BZ66" i="17"/>
  <c r="BZ58" i="17"/>
  <c r="BZ56" i="17"/>
  <c r="BZ48" i="17"/>
  <c r="BZ67" i="17"/>
  <c r="BZ59" i="17"/>
  <c r="BZ49" i="17"/>
  <c r="BZ68" i="17"/>
  <c r="BZ60" i="17"/>
  <c r="BZ50" i="17"/>
  <c r="BZ69" i="17"/>
  <c r="BZ61" i="17"/>
  <c r="BZ57" i="17"/>
  <c r="BZ51" i="17"/>
  <c r="BZ62" i="17"/>
  <c r="BZ52" i="17"/>
  <c r="BZ89" i="17"/>
  <c r="BZ53" i="17"/>
  <c r="BZ39" i="17"/>
  <c r="BZ54" i="17"/>
  <c r="BZ31" i="17"/>
  <c r="BZ23" i="17"/>
  <c r="BZ32" i="17"/>
  <c r="BZ24" i="17"/>
  <c r="BZ76" i="17"/>
  <c r="BZ33" i="17"/>
  <c r="BZ25" i="17"/>
  <c r="BZ55" i="17"/>
  <c r="BZ34" i="17"/>
  <c r="BZ26" i="17"/>
  <c r="BZ46" i="17"/>
  <c r="BZ35" i="17"/>
  <c r="BZ27" i="17"/>
  <c r="BZ19" i="17"/>
  <c r="BZ37" i="17"/>
  <c r="BZ29" i="17"/>
  <c r="BZ38" i="17"/>
  <c r="BZ18" i="17"/>
  <c r="BZ11" i="17"/>
  <c r="BZ12" i="17"/>
  <c r="BZ28" i="17"/>
  <c r="BZ20" i="17"/>
  <c r="BZ21" i="17"/>
  <c r="BZ13" i="17"/>
  <c r="BZ47" i="17"/>
  <c r="BZ14" i="17"/>
  <c r="BZ15" i="17"/>
  <c r="BZ30" i="17"/>
  <c r="BZ16" i="17"/>
  <c r="BZ9" i="17"/>
  <c r="BZ36" i="17"/>
  <c r="BZ22" i="17"/>
  <c r="BZ17" i="17"/>
  <c r="BZ10" i="17"/>
  <c r="CH112" i="17"/>
  <c r="CH113" i="17"/>
  <c r="CH105" i="17"/>
  <c r="CH107" i="17"/>
  <c r="CH108" i="17"/>
  <c r="CH96" i="17"/>
  <c r="CH104" i="17"/>
  <c r="CH99" i="17"/>
  <c r="CH102" i="17"/>
  <c r="CH109" i="17"/>
  <c r="CH106" i="17"/>
  <c r="CH111" i="17"/>
  <c r="CH97" i="17"/>
  <c r="CH98" i="17"/>
  <c r="CH110" i="17"/>
  <c r="CH90" i="17"/>
  <c r="CH103" i="17"/>
  <c r="CH95" i="17"/>
  <c r="CH91" i="17"/>
  <c r="CH93" i="17"/>
  <c r="CH92" i="17"/>
  <c r="CH83" i="17"/>
  <c r="CH101" i="17"/>
  <c r="CH84" i="17"/>
  <c r="CH87" i="17"/>
  <c r="CH85" i="17"/>
  <c r="CH88" i="17"/>
  <c r="CH86" i="17"/>
  <c r="CH94" i="17"/>
  <c r="CH70" i="17"/>
  <c r="CH75" i="17"/>
  <c r="CH71" i="17"/>
  <c r="CH63" i="17"/>
  <c r="CH72" i="17"/>
  <c r="CH64" i="17"/>
  <c r="CH73" i="17"/>
  <c r="CH65" i="17"/>
  <c r="CH76" i="17"/>
  <c r="CH74" i="17"/>
  <c r="CH66" i="17"/>
  <c r="CH69" i="17"/>
  <c r="CH62" i="17"/>
  <c r="CH56" i="17"/>
  <c r="CH48" i="17"/>
  <c r="CH49" i="17"/>
  <c r="CH50" i="17"/>
  <c r="CH58" i="17"/>
  <c r="CH51" i="17"/>
  <c r="CH89" i="17"/>
  <c r="CH59" i="17"/>
  <c r="CH57" i="17"/>
  <c r="CH52" i="17"/>
  <c r="CH100" i="17"/>
  <c r="CH53" i="17"/>
  <c r="CH39" i="17"/>
  <c r="CH67" i="17"/>
  <c r="CH60" i="17"/>
  <c r="CH54" i="17"/>
  <c r="CH68" i="17"/>
  <c r="CH61" i="17"/>
  <c r="CH46" i="17"/>
  <c r="CH31" i="17"/>
  <c r="CH23" i="17"/>
  <c r="CH47" i="17"/>
  <c r="CH32" i="17"/>
  <c r="CH24" i="17"/>
  <c r="CH55" i="17"/>
  <c r="CH33" i="17"/>
  <c r="CH25" i="17"/>
  <c r="CH34" i="17"/>
  <c r="CH26" i="17"/>
  <c r="CH35" i="17"/>
  <c r="CH27" i="17"/>
  <c r="CH19" i="17"/>
  <c r="CH37" i="17"/>
  <c r="CH29" i="17"/>
  <c r="CH16" i="17"/>
  <c r="CH11" i="17"/>
  <c r="CH17" i="17"/>
  <c r="CH12" i="17"/>
  <c r="CH18" i="17"/>
  <c r="CH13" i="17"/>
  <c r="CH28" i="17"/>
  <c r="CH22" i="17"/>
  <c r="CH20" i="17"/>
  <c r="CH14" i="17"/>
  <c r="CH36" i="17"/>
  <c r="CH30" i="17"/>
  <c r="CH21" i="17"/>
  <c r="CH15" i="17"/>
  <c r="CH38" i="17"/>
  <c r="CH9" i="17"/>
  <c r="CH10" i="17"/>
  <c r="CP112" i="17"/>
  <c r="CP113" i="17"/>
  <c r="CP105" i="17"/>
  <c r="CP107" i="17"/>
  <c r="CP108" i="17"/>
  <c r="CP96" i="17"/>
  <c r="CP109" i="17"/>
  <c r="CP111" i="17"/>
  <c r="CP99" i="17"/>
  <c r="CP104" i="17"/>
  <c r="CP110" i="17"/>
  <c r="CP102" i="17"/>
  <c r="CP103" i="17"/>
  <c r="CP95" i="17"/>
  <c r="CP93" i="17"/>
  <c r="CP106" i="17"/>
  <c r="CP101" i="17"/>
  <c r="CP100" i="17"/>
  <c r="CP94" i="17"/>
  <c r="CP90" i="17"/>
  <c r="CP97" i="17"/>
  <c r="CP91" i="17"/>
  <c r="CP83" i="17"/>
  <c r="CP84" i="17"/>
  <c r="CP89" i="17"/>
  <c r="CP85" i="17"/>
  <c r="CP87" i="17"/>
  <c r="CP86" i="17"/>
  <c r="CP98" i="17"/>
  <c r="CP88" i="17"/>
  <c r="CP70" i="17"/>
  <c r="CP76" i="17"/>
  <c r="CP71" i="17"/>
  <c r="CP63" i="17"/>
  <c r="CP75" i="17"/>
  <c r="CP72" i="17"/>
  <c r="CP64" i="17"/>
  <c r="CP73" i="17"/>
  <c r="CP65" i="17"/>
  <c r="CP57" i="17"/>
  <c r="CP74" i="17"/>
  <c r="CP66" i="17"/>
  <c r="CP56" i="17"/>
  <c r="CP48" i="17"/>
  <c r="CP49" i="17"/>
  <c r="CP60" i="17"/>
  <c r="CP50" i="17"/>
  <c r="CP67" i="17"/>
  <c r="CP61" i="17"/>
  <c r="CP51" i="17"/>
  <c r="CP92" i="17"/>
  <c r="CP68" i="17"/>
  <c r="CP62" i="17"/>
  <c r="CP52" i="17"/>
  <c r="CP69" i="17"/>
  <c r="CP53" i="17"/>
  <c r="CP39" i="17"/>
  <c r="CP58" i="17"/>
  <c r="CP54" i="17"/>
  <c r="CP59" i="17"/>
  <c r="CP31" i="17"/>
  <c r="CP23" i="17"/>
  <c r="CP55" i="17"/>
  <c r="CP32" i="17"/>
  <c r="CP24" i="17"/>
  <c r="CP33" i="17"/>
  <c r="CP25" i="17"/>
  <c r="CP34" i="17"/>
  <c r="CP26" i="17"/>
  <c r="CP46" i="17"/>
  <c r="CP35" i="17"/>
  <c r="CP27" i="17"/>
  <c r="CP19" i="17"/>
  <c r="CP37" i="17"/>
  <c r="CP29" i="17"/>
  <c r="CP11" i="17"/>
  <c r="CP12" i="17"/>
  <c r="CP47" i="17"/>
  <c r="CP28" i="17"/>
  <c r="CP30" i="17"/>
  <c r="CP16" i="17"/>
  <c r="CP13" i="17"/>
  <c r="CP36" i="17"/>
  <c r="CP17" i="17"/>
  <c r="CP14" i="17"/>
  <c r="CP38" i="17"/>
  <c r="CP18" i="17"/>
  <c r="CP15" i="17"/>
  <c r="CP21" i="17"/>
  <c r="CP9" i="17"/>
  <c r="CP22" i="17"/>
  <c r="CP10" i="17"/>
  <c r="CP20" i="17"/>
  <c r="CX112" i="17"/>
  <c r="CX113" i="17"/>
  <c r="CX105" i="17"/>
  <c r="CX107" i="17"/>
  <c r="CX108" i="17"/>
  <c r="CX96" i="17"/>
  <c r="CX104" i="17"/>
  <c r="CX99" i="17"/>
  <c r="CX98" i="17"/>
  <c r="CX110" i="17"/>
  <c r="CX106" i="17"/>
  <c r="CX109" i="17"/>
  <c r="CX100" i="17"/>
  <c r="CX97" i="17"/>
  <c r="CX93" i="17"/>
  <c r="CX90" i="17"/>
  <c r="CX95" i="17"/>
  <c r="CX91" i="17"/>
  <c r="CX103" i="17"/>
  <c r="CX102" i="17"/>
  <c r="CX101" i="17"/>
  <c r="CX94" i="17"/>
  <c r="CX83" i="17"/>
  <c r="CX84" i="17"/>
  <c r="CX92" i="17"/>
  <c r="CX85" i="17"/>
  <c r="CX111" i="17"/>
  <c r="CX86" i="17"/>
  <c r="CX87" i="17"/>
  <c r="CX75" i="17"/>
  <c r="CX70" i="17"/>
  <c r="CX71" i="17"/>
  <c r="CX63" i="17"/>
  <c r="CX72" i="17"/>
  <c r="CX64" i="17"/>
  <c r="CX89" i="17"/>
  <c r="CX73" i="17"/>
  <c r="CX65" i="17"/>
  <c r="CX57" i="17"/>
  <c r="CX74" i="17"/>
  <c r="CX66" i="17"/>
  <c r="CX88" i="17"/>
  <c r="CX67" i="17"/>
  <c r="CX62" i="17"/>
  <c r="CX56" i="17"/>
  <c r="CX48" i="17"/>
  <c r="CX68" i="17"/>
  <c r="CX58" i="17"/>
  <c r="CX49" i="17"/>
  <c r="CX69" i="17"/>
  <c r="CX59" i="17"/>
  <c r="CX50" i="17"/>
  <c r="CX76" i="17"/>
  <c r="CX51" i="17"/>
  <c r="CX52" i="17"/>
  <c r="CX53" i="17"/>
  <c r="CX39" i="17"/>
  <c r="CX60" i="17"/>
  <c r="CX54" i="17"/>
  <c r="CX55" i="17"/>
  <c r="CX46" i="17"/>
  <c r="CX31" i="17"/>
  <c r="CX23" i="17"/>
  <c r="CX47" i="17"/>
  <c r="CX32" i="17"/>
  <c r="CX24" i="17"/>
  <c r="CX33" i="17"/>
  <c r="CX25" i="17"/>
  <c r="CX34" i="17"/>
  <c r="CX26" i="17"/>
  <c r="CX35" i="17"/>
  <c r="CX27" i="17"/>
  <c r="CX19" i="17"/>
  <c r="CX37" i="17"/>
  <c r="CX29" i="17"/>
  <c r="CX61" i="17"/>
  <c r="CX30" i="17"/>
  <c r="CX21" i="17"/>
  <c r="CX11" i="17"/>
  <c r="CX36" i="17"/>
  <c r="CX12" i="17"/>
  <c r="CX38" i="17"/>
  <c r="CX13" i="17"/>
  <c r="CX22" i="17"/>
  <c r="CX14" i="17"/>
  <c r="CX16" i="17"/>
  <c r="CX15" i="17"/>
  <c r="CX18" i="17"/>
  <c r="CX9" i="17"/>
  <c r="CX17" i="17"/>
  <c r="CX10" i="17"/>
  <c r="CX28" i="17"/>
  <c r="CX20" i="17"/>
  <c r="DF112" i="17"/>
  <c r="DF113" i="17"/>
  <c r="DF105" i="17"/>
  <c r="DF107" i="17"/>
  <c r="DF108" i="17"/>
  <c r="DF96" i="17"/>
  <c r="DF109" i="17"/>
  <c r="DF111" i="17"/>
  <c r="DF99" i="17"/>
  <c r="DF106" i="17"/>
  <c r="DF101" i="17"/>
  <c r="DF95" i="17"/>
  <c r="DF104" i="17"/>
  <c r="DF98" i="17"/>
  <c r="DF94" i="17"/>
  <c r="DF103" i="17"/>
  <c r="DF102" i="17"/>
  <c r="DF90" i="17"/>
  <c r="DF100" i="17"/>
  <c r="DF91" i="17"/>
  <c r="DF93" i="17"/>
  <c r="DF89" i="17"/>
  <c r="DF83" i="17"/>
  <c r="DF97" i="17"/>
  <c r="DF84" i="17"/>
  <c r="DF85" i="17"/>
  <c r="DF86" i="17"/>
  <c r="DF88" i="17"/>
  <c r="DF75" i="17"/>
  <c r="DF70" i="17"/>
  <c r="DF71" i="17"/>
  <c r="DF63" i="17"/>
  <c r="DF72" i="17"/>
  <c r="DF64" i="17"/>
  <c r="DF110" i="17"/>
  <c r="DF87" i="17"/>
  <c r="DF76" i="17"/>
  <c r="DF73" i="17"/>
  <c r="DF65" i="17"/>
  <c r="DF57" i="17"/>
  <c r="DF74" i="17"/>
  <c r="DF66" i="17"/>
  <c r="DF56" i="17"/>
  <c r="DF48" i="17"/>
  <c r="DF49" i="17"/>
  <c r="DF60" i="17"/>
  <c r="DF50" i="17"/>
  <c r="DF92" i="17"/>
  <c r="DF61" i="17"/>
  <c r="DF51" i="17"/>
  <c r="DF62" i="17"/>
  <c r="DF58" i="17"/>
  <c r="DF52" i="17"/>
  <c r="DF67" i="17"/>
  <c r="DF59" i="17"/>
  <c r="DF53" i="17"/>
  <c r="DF39" i="17"/>
  <c r="DF68" i="17"/>
  <c r="DF54" i="17"/>
  <c r="DF31" i="17"/>
  <c r="DF23" i="17"/>
  <c r="DF32" i="17"/>
  <c r="DF24" i="17"/>
  <c r="DF33" i="17"/>
  <c r="DF25" i="17"/>
  <c r="DF34" i="17"/>
  <c r="DF26" i="17"/>
  <c r="DF69" i="17"/>
  <c r="DF46" i="17"/>
  <c r="DF35" i="17"/>
  <c r="DF27" i="17"/>
  <c r="DF19" i="17"/>
  <c r="DF37" i="17"/>
  <c r="DF29" i="17"/>
  <c r="DF55" i="17"/>
  <c r="DF38" i="17"/>
  <c r="DF18" i="17"/>
  <c r="DF11" i="17"/>
  <c r="DF12" i="17"/>
  <c r="DF20" i="17"/>
  <c r="DF21" i="17"/>
  <c r="DF13" i="17"/>
  <c r="DF14" i="17"/>
  <c r="DF15" i="17"/>
  <c r="DF28" i="17"/>
  <c r="DF30" i="17"/>
  <c r="DF16" i="17"/>
  <c r="DF9" i="17"/>
  <c r="DF47" i="17"/>
  <c r="DF36" i="17"/>
  <c r="DF17" i="17"/>
  <c r="DF22" i="17"/>
  <c r="DF10" i="17"/>
  <c r="L128" i="17"/>
  <c r="DN112" i="17"/>
  <c r="DN113" i="17"/>
  <c r="DN105" i="17"/>
  <c r="DN107" i="17"/>
  <c r="DN108" i="17"/>
  <c r="DN106" i="17"/>
  <c r="DN96" i="17"/>
  <c r="DN99" i="17"/>
  <c r="DN93" i="17"/>
  <c r="DN111" i="17"/>
  <c r="DN101" i="17"/>
  <c r="DN97" i="17"/>
  <c r="DN110" i="17"/>
  <c r="DN102" i="17"/>
  <c r="DN98" i="17"/>
  <c r="DN100" i="17"/>
  <c r="DN90" i="17"/>
  <c r="DN91" i="17"/>
  <c r="DN109" i="17"/>
  <c r="DN104" i="17"/>
  <c r="DN83" i="17"/>
  <c r="DN84" i="17"/>
  <c r="DN103" i="17"/>
  <c r="DN85" i="17"/>
  <c r="DN89" i="17"/>
  <c r="DN87" i="17"/>
  <c r="DN75" i="17"/>
  <c r="DN94" i="17"/>
  <c r="DN76" i="17"/>
  <c r="DN70" i="17"/>
  <c r="DN71" i="17"/>
  <c r="DN63" i="17"/>
  <c r="DN72" i="17"/>
  <c r="DN64" i="17"/>
  <c r="DN73" i="17"/>
  <c r="DN65" i="17"/>
  <c r="DN57" i="17"/>
  <c r="DN88" i="17"/>
  <c r="DN74" i="17"/>
  <c r="DN66" i="17"/>
  <c r="DN95" i="17"/>
  <c r="DN62" i="17"/>
  <c r="DN59" i="17"/>
  <c r="DN56" i="17"/>
  <c r="DN48" i="17"/>
  <c r="DN86" i="17"/>
  <c r="DN49" i="17"/>
  <c r="DN92" i="17"/>
  <c r="DN67" i="17"/>
  <c r="DN50" i="17"/>
  <c r="DN68" i="17"/>
  <c r="DN51" i="17"/>
  <c r="DN69" i="17"/>
  <c r="DN52" i="17"/>
  <c r="DN38" i="17"/>
  <c r="DN53" i="17"/>
  <c r="DN39" i="17"/>
  <c r="DN60" i="17"/>
  <c r="DN54" i="17"/>
  <c r="DN46" i="17"/>
  <c r="DN31" i="17"/>
  <c r="DN23" i="17"/>
  <c r="DN47" i="17"/>
  <c r="DN32" i="17"/>
  <c r="DN24" i="17"/>
  <c r="DN33" i="17"/>
  <c r="DN25" i="17"/>
  <c r="DN58" i="17"/>
  <c r="DN34" i="17"/>
  <c r="DN26" i="17"/>
  <c r="DN35" i="17"/>
  <c r="DN27" i="17"/>
  <c r="DN19" i="17"/>
  <c r="DN61" i="17"/>
  <c r="DN55" i="17"/>
  <c r="DN37" i="17"/>
  <c r="DN29" i="17"/>
  <c r="DN16" i="17"/>
  <c r="DN11" i="17"/>
  <c r="DN36" i="17"/>
  <c r="DN17" i="17"/>
  <c r="DN12" i="17"/>
  <c r="DN18" i="17"/>
  <c r="DN13" i="17"/>
  <c r="DN28" i="17"/>
  <c r="DN22" i="17"/>
  <c r="DN20" i="17"/>
  <c r="DN14" i="17"/>
  <c r="DN30" i="17"/>
  <c r="DN21" i="17"/>
  <c r="DN15" i="17"/>
  <c r="DN9" i="17"/>
  <c r="DN10" i="17"/>
  <c r="DV112" i="17"/>
  <c r="DV113" i="17"/>
  <c r="DV105" i="17"/>
  <c r="DV107" i="17"/>
  <c r="DV108" i="17"/>
  <c r="DV96" i="17"/>
  <c r="DV109" i="17"/>
  <c r="DV111" i="17"/>
  <c r="DV106" i="17"/>
  <c r="DV99" i="17"/>
  <c r="DV103" i="17"/>
  <c r="DV110" i="17"/>
  <c r="DV104" i="17"/>
  <c r="DV95" i="17"/>
  <c r="DV98" i="17"/>
  <c r="DV94" i="17"/>
  <c r="DV90" i="17"/>
  <c r="DV93" i="17"/>
  <c r="DV91" i="17"/>
  <c r="DV88" i="17"/>
  <c r="DV83" i="17"/>
  <c r="DV84" i="17"/>
  <c r="DV85" i="17"/>
  <c r="DV100" i="17"/>
  <c r="DV92" i="17"/>
  <c r="DV89" i="17"/>
  <c r="DV86" i="17"/>
  <c r="DV75" i="17"/>
  <c r="DV87" i="17"/>
  <c r="DV70" i="17"/>
  <c r="DV71" i="17"/>
  <c r="DV63" i="17"/>
  <c r="DV102" i="17"/>
  <c r="DV97" i="17"/>
  <c r="DV72" i="17"/>
  <c r="DV64" i="17"/>
  <c r="DV56" i="17"/>
  <c r="DV101" i="17"/>
  <c r="DV73" i="17"/>
  <c r="DV65" i="17"/>
  <c r="DV57" i="17"/>
  <c r="DV66" i="17"/>
  <c r="DV68" i="17"/>
  <c r="DV48" i="17"/>
  <c r="DV69" i="17"/>
  <c r="DV49" i="17"/>
  <c r="DV74" i="17"/>
  <c r="DV60" i="17"/>
  <c r="DV58" i="17"/>
  <c r="DV50" i="17"/>
  <c r="DV61" i="17"/>
  <c r="DV59" i="17"/>
  <c r="DV51" i="17"/>
  <c r="DV62" i="17"/>
  <c r="DV52" i="17"/>
  <c r="DV38" i="17"/>
  <c r="DV53" i="17"/>
  <c r="DV39" i="17"/>
  <c r="DV54" i="17"/>
  <c r="DV31" i="17"/>
  <c r="DV23" i="17"/>
  <c r="DV76" i="17"/>
  <c r="DV67" i="17"/>
  <c r="DV32" i="17"/>
  <c r="DV24" i="17"/>
  <c r="DV33" i="17"/>
  <c r="DV25" i="17"/>
  <c r="DV34" i="17"/>
  <c r="DV26" i="17"/>
  <c r="DV46" i="17"/>
  <c r="DV35" i="17"/>
  <c r="DV27" i="17"/>
  <c r="DV19" i="17"/>
  <c r="DV37" i="17"/>
  <c r="DV29" i="17"/>
  <c r="DV11" i="17"/>
  <c r="DV12" i="17"/>
  <c r="DV28" i="17"/>
  <c r="DV30" i="17"/>
  <c r="DV16" i="17"/>
  <c r="DV13" i="17"/>
  <c r="DV36" i="17"/>
  <c r="DV17" i="17"/>
  <c r="DV14" i="17"/>
  <c r="DV47" i="17"/>
  <c r="DV18" i="17"/>
  <c r="DV15" i="17"/>
  <c r="DV9" i="17"/>
  <c r="DV55" i="17"/>
  <c r="DV20" i="17"/>
  <c r="DV10" i="17"/>
  <c r="DV22" i="17"/>
  <c r="DV21" i="17"/>
  <c r="CF110" i="17"/>
  <c r="CF111" i="17"/>
  <c r="CF113" i="17"/>
  <c r="CF105" i="17"/>
  <c r="CF106" i="17"/>
  <c r="CF112" i="17"/>
  <c r="CF102" i="17"/>
  <c r="CF94" i="17"/>
  <c r="CF103" i="17"/>
  <c r="CF97" i="17"/>
  <c r="CF100" i="17"/>
  <c r="CF107" i="17"/>
  <c r="CF109" i="17"/>
  <c r="CF104" i="17"/>
  <c r="CF96" i="17"/>
  <c r="CF93" i="17"/>
  <c r="CF98" i="17"/>
  <c r="CF88" i="17"/>
  <c r="CF89" i="17"/>
  <c r="CF101" i="17"/>
  <c r="CF90" i="17"/>
  <c r="CF91" i="17"/>
  <c r="CF76" i="17"/>
  <c r="CF92" i="17"/>
  <c r="CF83" i="17"/>
  <c r="CF108" i="17"/>
  <c r="CF95" i="17"/>
  <c r="CF84" i="17"/>
  <c r="CF87" i="17"/>
  <c r="CF85" i="17"/>
  <c r="CF99" i="17"/>
  <c r="CF68" i="17"/>
  <c r="CF69" i="17"/>
  <c r="CF61" i="17"/>
  <c r="CF70" i="17"/>
  <c r="CF62" i="17"/>
  <c r="CF75" i="17"/>
  <c r="CF71" i="17"/>
  <c r="CF63" i="17"/>
  <c r="CF72" i="17"/>
  <c r="CF64" i="17"/>
  <c r="CF67" i="17"/>
  <c r="CF60" i="17"/>
  <c r="CF54" i="17"/>
  <c r="CF46" i="17"/>
  <c r="CF73" i="17"/>
  <c r="CF55" i="17"/>
  <c r="CF47" i="17"/>
  <c r="CF74" i="17"/>
  <c r="CF56" i="17"/>
  <c r="CF48" i="17"/>
  <c r="CF49" i="17"/>
  <c r="CF86" i="17"/>
  <c r="CF50" i="17"/>
  <c r="CF58" i="17"/>
  <c r="CF51" i="17"/>
  <c r="CF65" i="17"/>
  <c r="CF59" i="17"/>
  <c r="CF57" i="17"/>
  <c r="CF52" i="17"/>
  <c r="CF37" i="17"/>
  <c r="CF29" i="17"/>
  <c r="CF21" i="17"/>
  <c r="CF53" i="17"/>
  <c r="CF39" i="17"/>
  <c r="CF38" i="17"/>
  <c r="CF30" i="17"/>
  <c r="CF22" i="17"/>
  <c r="CF31" i="17"/>
  <c r="CF32" i="17"/>
  <c r="CF24" i="17"/>
  <c r="CF33" i="17"/>
  <c r="CF25" i="17"/>
  <c r="CF17" i="17"/>
  <c r="CF66" i="17"/>
  <c r="CF35" i="17"/>
  <c r="CF27" i="17"/>
  <c r="CF9" i="17"/>
  <c r="CF10" i="17"/>
  <c r="CF16" i="17"/>
  <c r="CF11" i="17"/>
  <c r="CF26" i="17"/>
  <c r="CF18" i="17"/>
  <c r="CF12" i="17"/>
  <c r="CF28" i="17"/>
  <c r="CF23" i="17"/>
  <c r="CF19" i="17"/>
  <c r="CF13" i="17"/>
  <c r="CF34" i="17"/>
  <c r="CF36" i="17"/>
  <c r="CF15" i="17"/>
  <c r="CF20" i="17"/>
  <c r="CF14" i="17"/>
  <c r="CI113" i="17"/>
  <c r="CI106" i="17"/>
  <c r="CI108" i="17"/>
  <c r="CI109" i="17"/>
  <c r="CI97" i="17"/>
  <c r="CI105" i="17"/>
  <c r="CI100" i="17"/>
  <c r="CI107" i="17"/>
  <c r="CI103" i="17"/>
  <c r="CI94" i="17"/>
  <c r="CI93" i="17"/>
  <c r="CI98" i="17"/>
  <c r="CI110" i="17"/>
  <c r="CI90" i="17"/>
  <c r="CI95" i="17"/>
  <c r="CI91" i="17"/>
  <c r="CI104" i="17"/>
  <c r="CI102" i="17"/>
  <c r="CI101" i="17"/>
  <c r="CI92" i="17"/>
  <c r="CI112" i="17"/>
  <c r="CI96" i="17"/>
  <c r="CI84" i="17"/>
  <c r="CI87" i="17"/>
  <c r="CI85" i="17"/>
  <c r="CI88" i="17"/>
  <c r="CI86" i="17"/>
  <c r="CI111" i="17"/>
  <c r="CI89" i="17"/>
  <c r="CI76" i="17"/>
  <c r="CI75" i="17"/>
  <c r="CI71" i="17"/>
  <c r="CI72" i="17"/>
  <c r="CI64" i="17"/>
  <c r="CI73" i="17"/>
  <c r="CI65" i="17"/>
  <c r="CI57" i="17"/>
  <c r="CI74" i="17"/>
  <c r="CI66" i="17"/>
  <c r="CI58" i="17"/>
  <c r="CI67" i="17"/>
  <c r="CI70" i="17"/>
  <c r="CI63" i="17"/>
  <c r="CI49" i="17"/>
  <c r="CI50" i="17"/>
  <c r="CI51" i="17"/>
  <c r="CI59" i="17"/>
  <c r="CI52" i="17"/>
  <c r="CI53" i="17"/>
  <c r="CI39" i="17"/>
  <c r="CI83" i="17"/>
  <c r="CI60" i="17"/>
  <c r="CI54" i="17"/>
  <c r="CI46" i="17"/>
  <c r="CI99" i="17"/>
  <c r="CI68" i="17"/>
  <c r="CI61" i="17"/>
  <c r="CI55" i="17"/>
  <c r="CI47" i="17"/>
  <c r="CI32" i="17"/>
  <c r="CI24" i="17"/>
  <c r="CI16" i="17"/>
  <c r="CI33" i="17"/>
  <c r="CI25" i="17"/>
  <c r="CI56" i="17"/>
  <c r="CI34" i="17"/>
  <c r="CI26" i="17"/>
  <c r="CI48" i="17"/>
  <c r="CI35" i="17"/>
  <c r="CI27" i="17"/>
  <c r="CI62" i="17"/>
  <c r="CI36" i="17"/>
  <c r="CI28" i="17"/>
  <c r="CI20" i="17"/>
  <c r="CI38" i="17"/>
  <c r="CI30" i="17"/>
  <c r="CI17" i="17"/>
  <c r="CI12" i="17"/>
  <c r="CI69" i="17"/>
  <c r="CI18" i="17"/>
  <c r="CI13" i="17"/>
  <c r="CI22" i="17"/>
  <c r="CI19" i="17"/>
  <c r="CI14" i="17"/>
  <c r="CI29" i="17"/>
  <c r="CI23" i="17"/>
  <c r="CI21" i="17"/>
  <c r="CI15" i="17"/>
  <c r="CI37" i="17"/>
  <c r="CI31" i="17"/>
  <c r="CI10" i="17"/>
  <c r="CI9" i="17"/>
  <c r="CI11" i="17"/>
  <c r="DG113" i="17"/>
  <c r="DG106" i="17"/>
  <c r="DG108" i="17"/>
  <c r="DG109" i="17"/>
  <c r="DG107" i="17"/>
  <c r="DG97" i="17"/>
  <c r="DG110" i="17"/>
  <c r="DG112" i="17"/>
  <c r="DG104" i="17"/>
  <c r="DG100" i="17"/>
  <c r="DG105" i="17"/>
  <c r="DG102" i="17"/>
  <c r="DG96" i="17"/>
  <c r="DG95" i="17"/>
  <c r="DG94" i="17"/>
  <c r="DG103" i="17"/>
  <c r="DG90" i="17"/>
  <c r="DG111" i="17"/>
  <c r="DG101" i="17"/>
  <c r="DG91" i="17"/>
  <c r="DG99" i="17"/>
  <c r="DG92" i="17"/>
  <c r="DG84" i="17"/>
  <c r="DG93" i="17"/>
  <c r="DG85" i="17"/>
  <c r="DG98" i="17"/>
  <c r="DG86" i="17"/>
  <c r="DG87" i="17"/>
  <c r="DG76" i="17"/>
  <c r="DG83" i="17"/>
  <c r="DG71" i="17"/>
  <c r="DG72" i="17"/>
  <c r="DG64" i="17"/>
  <c r="DG89" i="17"/>
  <c r="DG73" i="17"/>
  <c r="DG65" i="17"/>
  <c r="DG57" i="17"/>
  <c r="DG74" i="17"/>
  <c r="DG66" i="17"/>
  <c r="DG58" i="17"/>
  <c r="DG67" i="17"/>
  <c r="DG49" i="17"/>
  <c r="DG60" i="17"/>
  <c r="DG50" i="17"/>
  <c r="DG61" i="17"/>
  <c r="DG51" i="17"/>
  <c r="DG75" i="17"/>
  <c r="DG62" i="17"/>
  <c r="DG52" i="17"/>
  <c r="DG63" i="17"/>
  <c r="DG59" i="17"/>
  <c r="DG53" i="17"/>
  <c r="DG39" i="17"/>
  <c r="DG68" i="17"/>
  <c r="DG54" i="17"/>
  <c r="DG46" i="17"/>
  <c r="DG88" i="17"/>
  <c r="DG69" i="17"/>
  <c r="DG55" i="17"/>
  <c r="DG32" i="17"/>
  <c r="DG24" i="17"/>
  <c r="DG16" i="17"/>
  <c r="DG70" i="17"/>
  <c r="DG33" i="17"/>
  <c r="DG25" i="17"/>
  <c r="DG48" i="17"/>
  <c r="DG34" i="17"/>
  <c r="DG26" i="17"/>
  <c r="DG35" i="17"/>
  <c r="DG27" i="17"/>
  <c r="DG47" i="17"/>
  <c r="DG36" i="17"/>
  <c r="DG28" i="17"/>
  <c r="DG20" i="17"/>
  <c r="DG38" i="17"/>
  <c r="DG30" i="17"/>
  <c r="DG19" i="17"/>
  <c r="DG12" i="17"/>
  <c r="DG29" i="17"/>
  <c r="DG21" i="17"/>
  <c r="DG13" i="17"/>
  <c r="DG14" i="17"/>
  <c r="DG15" i="17"/>
  <c r="DG56" i="17"/>
  <c r="DG31" i="17"/>
  <c r="DG22" i="17"/>
  <c r="DG17" i="17"/>
  <c r="DG10" i="17"/>
  <c r="DG37" i="17"/>
  <c r="DG23" i="17"/>
  <c r="DG9" i="17"/>
  <c r="DG18" i="17"/>
  <c r="DG11" i="17"/>
  <c r="BT107" i="17"/>
  <c r="BT109" i="17"/>
  <c r="BT110" i="17"/>
  <c r="BT98" i="17"/>
  <c r="BT101" i="17"/>
  <c r="BT113" i="17"/>
  <c r="BT102" i="17"/>
  <c r="BT108" i="17"/>
  <c r="BT112" i="17"/>
  <c r="BT95" i="17"/>
  <c r="BT111" i="17"/>
  <c r="BT104" i="17"/>
  <c r="BT103" i="17"/>
  <c r="BT105" i="17"/>
  <c r="BT91" i="17"/>
  <c r="BT100" i="17"/>
  <c r="BT92" i="17"/>
  <c r="BT99" i="17"/>
  <c r="BT96" i="17"/>
  <c r="BT93" i="17"/>
  <c r="BT106" i="17"/>
  <c r="BT90" i="17"/>
  <c r="BT85" i="17"/>
  <c r="BT89" i="17"/>
  <c r="BT86" i="17"/>
  <c r="BT97" i="17"/>
  <c r="BT94" i="17"/>
  <c r="BT87" i="17"/>
  <c r="BT83" i="17"/>
  <c r="BT72" i="17"/>
  <c r="BT76" i="17"/>
  <c r="BT73" i="17"/>
  <c r="BT65" i="17"/>
  <c r="BT84" i="17"/>
  <c r="BT74" i="17"/>
  <c r="BT66" i="17"/>
  <c r="BT58" i="17"/>
  <c r="BT67" i="17"/>
  <c r="BT59" i="17"/>
  <c r="BT68" i="17"/>
  <c r="BT64" i="17"/>
  <c r="BT50" i="17"/>
  <c r="BT57" i="17"/>
  <c r="BT51" i="17"/>
  <c r="BT88" i="17"/>
  <c r="BT52" i="17"/>
  <c r="BT53" i="17"/>
  <c r="BT69" i="17"/>
  <c r="BT54" i="17"/>
  <c r="BT46" i="17"/>
  <c r="BT70" i="17"/>
  <c r="BT61" i="17"/>
  <c r="BT60" i="17"/>
  <c r="BT55" i="17"/>
  <c r="BT47" i="17"/>
  <c r="BT71" i="17"/>
  <c r="BT62" i="17"/>
  <c r="BT56" i="17"/>
  <c r="BT48" i="17"/>
  <c r="BT33" i="17"/>
  <c r="BT25" i="17"/>
  <c r="BT17" i="17"/>
  <c r="BT63" i="17"/>
  <c r="BT34" i="17"/>
  <c r="BT26" i="17"/>
  <c r="BT35" i="17"/>
  <c r="BT27" i="17"/>
  <c r="BT49" i="17"/>
  <c r="BT36" i="17"/>
  <c r="BT28" i="17"/>
  <c r="BT75" i="17"/>
  <c r="BT37" i="17"/>
  <c r="BT29" i="17"/>
  <c r="BT21" i="17"/>
  <c r="BT31" i="17"/>
  <c r="BT32" i="17"/>
  <c r="BT13" i="17"/>
  <c r="BT14" i="17"/>
  <c r="BT38" i="17"/>
  <c r="BT22" i="17"/>
  <c r="BT23" i="17"/>
  <c r="BT15" i="17"/>
  <c r="BT24" i="17"/>
  <c r="BT16" i="17"/>
  <c r="BT39" i="17"/>
  <c r="BT18" i="17"/>
  <c r="BT9" i="17"/>
  <c r="BT20" i="17"/>
  <c r="BT11" i="17"/>
  <c r="BT30" i="17"/>
  <c r="BT10" i="17"/>
  <c r="BT12" i="17"/>
  <c r="BT19" i="17"/>
  <c r="CZ107" i="17"/>
  <c r="CZ109" i="17"/>
  <c r="CZ110" i="17"/>
  <c r="CZ105" i="17"/>
  <c r="CZ98" i="17"/>
  <c r="CZ106" i="17"/>
  <c r="CZ99" i="17"/>
  <c r="CZ101" i="17"/>
  <c r="CZ93" i="17"/>
  <c r="CZ112" i="17"/>
  <c r="CZ100" i="17"/>
  <c r="CZ111" i="17"/>
  <c r="CZ104" i="17"/>
  <c r="CZ102" i="17"/>
  <c r="CZ95" i="17"/>
  <c r="CZ97" i="17"/>
  <c r="CZ89" i="17"/>
  <c r="CZ113" i="17"/>
  <c r="CZ90" i="17"/>
  <c r="CZ108" i="17"/>
  <c r="CZ91" i="17"/>
  <c r="CZ92" i="17"/>
  <c r="CZ103" i="17"/>
  <c r="CZ85" i="17"/>
  <c r="CZ96" i="17"/>
  <c r="CZ94" i="17"/>
  <c r="CZ86" i="17"/>
  <c r="CZ87" i="17"/>
  <c r="CZ88" i="17"/>
  <c r="CZ83" i="17"/>
  <c r="CZ72" i="17"/>
  <c r="CZ73" i="17"/>
  <c r="CZ65" i="17"/>
  <c r="CZ57" i="17"/>
  <c r="CZ84" i="17"/>
  <c r="CZ75" i="17"/>
  <c r="CZ74" i="17"/>
  <c r="CZ66" i="17"/>
  <c r="CZ58" i="17"/>
  <c r="CZ67" i="17"/>
  <c r="CZ59" i="17"/>
  <c r="CZ68" i="17"/>
  <c r="CZ60" i="17"/>
  <c r="CZ69" i="17"/>
  <c r="CZ64" i="17"/>
  <c r="CZ50" i="17"/>
  <c r="CZ70" i="17"/>
  <c r="CZ51" i="17"/>
  <c r="CZ76" i="17"/>
  <c r="CZ71" i="17"/>
  <c r="CZ52" i="17"/>
  <c r="CZ53" i="17"/>
  <c r="CZ54" i="17"/>
  <c r="CZ46" i="17"/>
  <c r="CZ61" i="17"/>
  <c r="CZ55" i="17"/>
  <c r="CZ47" i="17"/>
  <c r="CZ62" i="17"/>
  <c r="CZ56" i="17"/>
  <c r="CZ33" i="17"/>
  <c r="CZ25" i="17"/>
  <c r="CZ17" i="17"/>
  <c r="CZ34" i="17"/>
  <c r="CZ26" i="17"/>
  <c r="CZ35" i="17"/>
  <c r="CZ27" i="17"/>
  <c r="CZ49" i="17"/>
  <c r="CZ36" i="17"/>
  <c r="CZ28" i="17"/>
  <c r="CZ48" i="17"/>
  <c r="CZ37" i="17"/>
  <c r="CZ29" i="17"/>
  <c r="CZ21" i="17"/>
  <c r="CZ31" i="17"/>
  <c r="CZ39" i="17"/>
  <c r="CZ32" i="17"/>
  <c r="CZ13" i="17"/>
  <c r="CZ38" i="17"/>
  <c r="CZ22" i="17"/>
  <c r="CZ14" i="17"/>
  <c r="CZ23" i="17"/>
  <c r="CZ15" i="17"/>
  <c r="CZ16" i="17"/>
  <c r="CZ18" i="17"/>
  <c r="CZ9" i="17"/>
  <c r="CZ63" i="17"/>
  <c r="CZ24" i="17"/>
  <c r="CZ20" i="17"/>
  <c r="CZ11" i="17"/>
  <c r="CZ30" i="17"/>
  <c r="CZ19" i="17"/>
  <c r="CZ10" i="17"/>
  <c r="CZ12" i="17"/>
  <c r="CC108" i="17"/>
  <c r="CC110" i="17"/>
  <c r="CC111" i="17"/>
  <c r="CC109" i="17"/>
  <c r="CC107" i="17"/>
  <c r="CC99" i="17"/>
  <c r="CC112" i="17"/>
  <c r="CC100" i="17"/>
  <c r="CC102" i="17"/>
  <c r="CC94" i="17"/>
  <c r="CC98" i="17"/>
  <c r="CC103" i="17"/>
  <c r="CC113" i="17"/>
  <c r="CC106" i="17"/>
  <c r="CC105" i="17"/>
  <c r="CC104" i="17"/>
  <c r="CC96" i="17"/>
  <c r="CC90" i="17"/>
  <c r="CC91" i="17"/>
  <c r="CC92" i="17"/>
  <c r="CC97" i="17"/>
  <c r="CC93" i="17"/>
  <c r="CC95" i="17"/>
  <c r="CC86" i="17"/>
  <c r="CC101" i="17"/>
  <c r="CC89" i="17"/>
  <c r="CC76" i="17"/>
  <c r="CC87" i="17"/>
  <c r="CC84" i="17"/>
  <c r="CC85" i="17"/>
  <c r="CC73" i="17"/>
  <c r="CC65" i="17"/>
  <c r="CC74" i="17"/>
  <c r="CC66" i="17"/>
  <c r="CC58" i="17"/>
  <c r="CC67" i="17"/>
  <c r="CC59" i="17"/>
  <c r="CC68" i="17"/>
  <c r="CC60" i="17"/>
  <c r="CC88" i="17"/>
  <c r="CC69" i="17"/>
  <c r="CC61" i="17"/>
  <c r="CC51" i="17"/>
  <c r="CC70" i="17"/>
  <c r="CC62" i="17"/>
  <c r="CC57" i="17"/>
  <c r="CC52" i="17"/>
  <c r="CC71" i="17"/>
  <c r="CC63" i="17"/>
  <c r="CC53" i="17"/>
  <c r="CC72" i="17"/>
  <c r="CC64" i="17"/>
  <c r="CC54" i="17"/>
  <c r="CC75" i="17"/>
  <c r="CC55" i="17"/>
  <c r="CC47" i="17"/>
  <c r="CC56" i="17"/>
  <c r="CC48" i="17"/>
  <c r="CC83" i="17"/>
  <c r="CC49" i="17"/>
  <c r="CC34" i="17"/>
  <c r="CC26" i="17"/>
  <c r="CC18" i="17"/>
  <c r="CC50" i="17"/>
  <c r="CC35" i="17"/>
  <c r="CC27" i="17"/>
  <c r="CC39" i="17"/>
  <c r="CC36" i="17"/>
  <c r="CC28" i="17"/>
  <c r="CC46" i="17"/>
  <c r="CC37" i="17"/>
  <c r="CC29" i="17"/>
  <c r="CC38" i="17"/>
  <c r="CC30" i="17"/>
  <c r="CC22" i="17"/>
  <c r="CC32" i="17"/>
  <c r="CC24" i="17"/>
  <c r="CC21" i="17"/>
  <c r="CC14" i="17"/>
  <c r="CC15" i="17"/>
  <c r="CC9" i="17"/>
  <c r="CC25" i="17"/>
  <c r="CC16" i="17"/>
  <c r="CC10" i="17"/>
  <c r="CC31" i="17"/>
  <c r="CC33" i="17"/>
  <c r="CC19" i="17"/>
  <c r="CC12" i="17"/>
  <c r="CC20" i="17"/>
  <c r="CC23" i="17"/>
  <c r="CC17" i="17"/>
  <c r="CC11" i="17"/>
  <c r="CC13" i="17"/>
  <c r="CK107" i="17"/>
  <c r="CK108" i="17"/>
  <c r="CK110" i="17"/>
  <c r="CK111" i="17"/>
  <c r="CK104" i="17"/>
  <c r="CK99" i="17"/>
  <c r="CK105" i="17"/>
  <c r="CK100" i="17"/>
  <c r="CK102" i="17"/>
  <c r="CK94" i="17"/>
  <c r="CK109" i="17"/>
  <c r="CK106" i="17"/>
  <c r="CK96" i="17"/>
  <c r="CK90" i="17"/>
  <c r="CK91" i="17"/>
  <c r="CK103" i="17"/>
  <c r="CK98" i="17"/>
  <c r="CK95" i="17"/>
  <c r="CK92" i="17"/>
  <c r="CK113" i="17"/>
  <c r="CK101" i="17"/>
  <c r="CK112" i="17"/>
  <c r="CK93" i="17"/>
  <c r="CK88" i="17"/>
  <c r="CK86" i="17"/>
  <c r="CK97" i="17"/>
  <c r="CK76" i="17"/>
  <c r="CK84" i="17"/>
  <c r="CK87" i="17"/>
  <c r="CK73" i="17"/>
  <c r="CK65" i="17"/>
  <c r="CK74" i="17"/>
  <c r="CK66" i="17"/>
  <c r="CK58" i="17"/>
  <c r="CK67" i="17"/>
  <c r="CK59" i="17"/>
  <c r="CK68" i="17"/>
  <c r="CK60" i="17"/>
  <c r="CK69" i="17"/>
  <c r="CK61" i="17"/>
  <c r="CK72" i="17"/>
  <c r="CK51" i="17"/>
  <c r="CK85" i="17"/>
  <c r="CK52" i="17"/>
  <c r="CK75" i="17"/>
  <c r="CK57" i="17"/>
  <c r="CK53" i="17"/>
  <c r="CK89" i="17"/>
  <c r="CK54" i="17"/>
  <c r="CK83" i="17"/>
  <c r="CK55" i="17"/>
  <c r="CK47" i="17"/>
  <c r="CK62" i="17"/>
  <c r="CK56" i="17"/>
  <c r="CK48" i="17"/>
  <c r="CK70" i="17"/>
  <c r="CK63" i="17"/>
  <c r="CK34" i="17"/>
  <c r="CK26" i="17"/>
  <c r="CK18" i="17"/>
  <c r="CK35" i="17"/>
  <c r="CK27" i="17"/>
  <c r="CK36" i="17"/>
  <c r="CK28" i="17"/>
  <c r="CK37" i="17"/>
  <c r="CK29" i="17"/>
  <c r="CK64" i="17"/>
  <c r="CK38" i="17"/>
  <c r="CK30" i="17"/>
  <c r="CK22" i="17"/>
  <c r="CK49" i="17"/>
  <c r="CK39" i="17"/>
  <c r="CK32" i="17"/>
  <c r="CK24" i="17"/>
  <c r="CK71" i="17"/>
  <c r="CK19" i="17"/>
  <c r="CK14" i="17"/>
  <c r="CK23" i="17"/>
  <c r="CK20" i="17"/>
  <c r="CK15" i="17"/>
  <c r="CK50" i="17"/>
  <c r="CK46" i="17"/>
  <c r="CK25" i="17"/>
  <c r="CK21" i="17"/>
  <c r="CK31" i="17"/>
  <c r="CK9" i="17"/>
  <c r="CK33" i="17"/>
  <c r="CK10" i="17"/>
  <c r="CK16" i="17"/>
  <c r="CK12" i="17"/>
  <c r="CK17" i="17"/>
  <c r="CK11" i="17"/>
  <c r="CK13" i="17"/>
  <c r="CS107" i="17"/>
  <c r="CS108" i="17"/>
  <c r="CS110" i="17"/>
  <c r="CS111" i="17"/>
  <c r="CS109" i="17"/>
  <c r="CS99" i="17"/>
  <c r="CS112" i="17"/>
  <c r="CS100" i="17"/>
  <c r="CS104" i="17"/>
  <c r="CS102" i="17"/>
  <c r="CS94" i="17"/>
  <c r="CS101" i="17"/>
  <c r="CS93" i="17"/>
  <c r="CS97" i="17"/>
  <c r="CS98" i="17"/>
  <c r="CS106" i="17"/>
  <c r="CS90" i="17"/>
  <c r="CS96" i="17"/>
  <c r="CS91" i="17"/>
  <c r="CS113" i="17"/>
  <c r="CS92" i="17"/>
  <c r="CS105" i="17"/>
  <c r="CS95" i="17"/>
  <c r="CS89" i="17"/>
  <c r="CS87" i="17"/>
  <c r="CS86" i="17"/>
  <c r="CS88" i="17"/>
  <c r="CS103" i="17"/>
  <c r="CS76" i="17"/>
  <c r="CS84" i="17"/>
  <c r="CS73" i="17"/>
  <c r="CS65" i="17"/>
  <c r="CS74" i="17"/>
  <c r="CS66" i="17"/>
  <c r="CS58" i="17"/>
  <c r="CS67" i="17"/>
  <c r="CS59" i="17"/>
  <c r="CS83" i="17"/>
  <c r="CS68" i="17"/>
  <c r="CS60" i="17"/>
  <c r="CS85" i="17"/>
  <c r="CS69" i="17"/>
  <c r="CS61" i="17"/>
  <c r="CS75" i="17"/>
  <c r="CS51" i="17"/>
  <c r="CS62" i="17"/>
  <c r="CS52" i="17"/>
  <c r="CS63" i="17"/>
  <c r="CS53" i="17"/>
  <c r="CS70" i="17"/>
  <c r="CS64" i="17"/>
  <c r="CS54" i="17"/>
  <c r="CS71" i="17"/>
  <c r="CS55" i="17"/>
  <c r="CS47" i="17"/>
  <c r="CS72" i="17"/>
  <c r="CS57" i="17"/>
  <c r="CS56" i="17"/>
  <c r="CS48" i="17"/>
  <c r="CS34" i="17"/>
  <c r="CS26" i="17"/>
  <c r="CS18" i="17"/>
  <c r="CS35" i="17"/>
  <c r="CS27" i="17"/>
  <c r="CS39" i="17"/>
  <c r="CS36" i="17"/>
  <c r="CS28" i="17"/>
  <c r="CS46" i="17"/>
  <c r="CS37" i="17"/>
  <c r="CS29" i="17"/>
  <c r="CS49" i="17"/>
  <c r="CS38" i="17"/>
  <c r="CS30" i="17"/>
  <c r="CS22" i="17"/>
  <c r="CS32" i="17"/>
  <c r="CS24" i="17"/>
  <c r="CS25" i="17"/>
  <c r="CS16" i="17"/>
  <c r="CS14" i="17"/>
  <c r="CS50" i="17"/>
  <c r="CS31" i="17"/>
  <c r="CS17" i="17"/>
  <c r="CS15" i="17"/>
  <c r="CS33" i="17"/>
  <c r="CS19" i="17"/>
  <c r="CS20" i="17"/>
  <c r="CS9" i="17"/>
  <c r="CS21" i="17"/>
  <c r="CS10" i="17"/>
  <c r="CS23" i="17"/>
  <c r="CS12" i="17"/>
  <c r="CS11" i="17"/>
  <c r="CS13" i="17"/>
  <c r="DA107" i="17"/>
  <c r="DA108" i="17"/>
  <c r="DA110" i="17"/>
  <c r="DA111" i="17"/>
  <c r="DA106" i="17"/>
  <c r="DA99" i="17"/>
  <c r="DA100" i="17"/>
  <c r="DA102" i="17"/>
  <c r="DA94" i="17"/>
  <c r="L150" i="17"/>
  <c r="DA112" i="17"/>
  <c r="DA109" i="17"/>
  <c r="DA105" i="17"/>
  <c r="DA104" i="17"/>
  <c r="DA101" i="17"/>
  <c r="DA95" i="17"/>
  <c r="DA103" i="17"/>
  <c r="DA96" i="17"/>
  <c r="DA113" i="17"/>
  <c r="DA90" i="17"/>
  <c r="DA93" i="17"/>
  <c r="DA91" i="17"/>
  <c r="DA98" i="17"/>
  <c r="DA92" i="17"/>
  <c r="DA86" i="17"/>
  <c r="DA87" i="17"/>
  <c r="DA97" i="17"/>
  <c r="DA88" i="17"/>
  <c r="DA89" i="17"/>
  <c r="DA76" i="17"/>
  <c r="DA84" i="17"/>
  <c r="DA73" i="17"/>
  <c r="DA65" i="17"/>
  <c r="DA83" i="17"/>
  <c r="DA75" i="17"/>
  <c r="DA74" i="17"/>
  <c r="DA66" i="17"/>
  <c r="DA58" i="17"/>
  <c r="DA85" i="17"/>
  <c r="DA67" i="17"/>
  <c r="DA59" i="17"/>
  <c r="DA68" i="17"/>
  <c r="DA60" i="17"/>
  <c r="DA69" i="17"/>
  <c r="DA61" i="17"/>
  <c r="DA70" i="17"/>
  <c r="DA57" i="17"/>
  <c r="DA51" i="17"/>
  <c r="DA71" i="17"/>
  <c r="DA52" i="17"/>
  <c r="DA72" i="17"/>
  <c r="DA53" i="17"/>
  <c r="DA54" i="17"/>
  <c r="DA55" i="17"/>
  <c r="DA47" i="17"/>
  <c r="DA62" i="17"/>
  <c r="DA56" i="17"/>
  <c r="DA48" i="17"/>
  <c r="DA63" i="17"/>
  <c r="DA34" i="17"/>
  <c r="DA26" i="17"/>
  <c r="DA18" i="17"/>
  <c r="DA35" i="17"/>
  <c r="DA27" i="17"/>
  <c r="DA49" i="17"/>
  <c r="DA36" i="17"/>
  <c r="DA28" i="17"/>
  <c r="DA64" i="17"/>
  <c r="DA50" i="17"/>
  <c r="DA37" i="17"/>
  <c r="DA29" i="17"/>
  <c r="DA38" i="17"/>
  <c r="DA30" i="17"/>
  <c r="DA22" i="17"/>
  <c r="DA39" i="17"/>
  <c r="DA32" i="17"/>
  <c r="DA24" i="17"/>
  <c r="DA46" i="17"/>
  <c r="DA33" i="17"/>
  <c r="DA14" i="17"/>
  <c r="DA23" i="17"/>
  <c r="DA15" i="17"/>
  <c r="DA16" i="17"/>
  <c r="DA17" i="17"/>
  <c r="DA9" i="17"/>
  <c r="DA19" i="17"/>
  <c r="DA10" i="17"/>
  <c r="DA25" i="17"/>
  <c r="DA21" i="17"/>
  <c r="DA12" i="17"/>
  <c r="DA31" i="17"/>
  <c r="DA11" i="17"/>
  <c r="DA13" i="17"/>
  <c r="DA20" i="17"/>
  <c r="DI107" i="17"/>
  <c r="DI108" i="17"/>
  <c r="DI110" i="17"/>
  <c r="DI111" i="17"/>
  <c r="DI109" i="17"/>
  <c r="DI99" i="17"/>
  <c r="DI112" i="17"/>
  <c r="DI104" i="17"/>
  <c r="DI100" i="17"/>
  <c r="DI106" i="17"/>
  <c r="DI102" i="17"/>
  <c r="DI94" i="17"/>
  <c r="DI98" i="17"/>
  <c r="DI90" i="17"/>
  <c r="DI103" i="17"/>
  <c r="DI96" i="17"/>
  <c r="DI91" i="17"/>
  <c r="DI105" i="17"/>
  <c r="DI101" i="17"/>
  <c r="DI92" i="17"/>
  <c r="DI97" i="17"/>
  <c r="DI93" i="17"/>
  <c r="DI95" i="17"/>
  <c r="DI86" i="17"/>
  <c r="DI87" i="17"/>
  <c r="DI88" i="17"/>
  <c r="DI76" i="17"/>
  <c r="DI113" i="17"/>
  <c r="DI89" i="17"/>
  <c r="DI84" i="17"/>
  <c r="DI85" i="17"/>
  <c r="DI73" i="17"/>
  <c r="DI65" i="17"/>
  <c r="DI74" i="17"/>
  <c r="DI66" i="17"/>
  <c r="DI58" i="17"/>
  <c r="DI67" i="17"/>
  <c r="DI59" i="17"/>
  <c r="DI75" i="17"/>
  <c r="DI68" i="17"/>
  <c r="DI60" i="17"/>
  <c r="DI69" i="17"/>
  <c r="DI61" i="17"/>
  <c r="DI51" i="17"/>
  <c r="DI62" i="17"/>
  <c r="DI52" i="17"/>
  <c r="DI63" i="17"/>
  <c r="DI53" i="17"/>
  <c r="DI83" i="17"/>
  <c r="DI57" i="17"/>
  <c r="DI54" i="17"/>
  <c r="DI64" i="17"/>
  <c r="DI55" i="17"/>
  <c r="DI47" i="17"/>
  <c r="DI70" i="17"/>
  <c r="DI56" i="17"/>
  <c r="DI48" i="17"/>
  <c r="DI71" i="17"/>
  <c r="DI49" i="17"/>
  <c r="DI34" i="17"/>
  <c r="DI26" i="17"/>
  <c r="DI18" i="17"/>
  <c r="DI50" i="17"/>
  <c r="DI35" i="17"/>
  <c r="DI27" i="17"/>
  <c r="DI39" i="17"/>
  <c r="DI36" i="17"/>
  <c r="DI28" i="17"/>
  <c r="DI72" i="17"/>
  <c r="DI46" i="17"/>
  <c r="DI37" i="17"/>
  <c r="DI29" i="17"/>
  <c r="DI38" i="17"/>
  <c r="DI30" i="17"/>
  <c r="DI22" i="17"/>
  <c r="DI32" i="17"/>
  <c r="DI24" i="17"/>
  <c r="DI21" i="17"/>
  <c r="DI14" i="17"/>
  <c r="DI31" i="17"/>
  <c r="DI23" i="17"/>
  <c r="DI15" i="17"/>
  <c r="DI9" i="17"/>
  <c r="DI25" i="17"/>
  <c r="DI16" i="17"/>
  <c r="DI10" i="17"/>
  <c r="DI33" i="17"/>
  <c r="DI19" i="17"/>
  <c r="DI12" i="17"/>
  <c r="DI17" i="17"/>
  <c r="DI11" i="17"/>
  <c r="DI13" i="17"/>
  <c r="DI20" i="17"/>
  <c r="DR108" i="17"/>
  <c r="DR109" i="17"/>
  <c r="DR111" i="17"/>
  <c r="DR112" i="17"/>
  <c r="DR104" i="17"/>
  <c r="DR100" i="17"/>
  <c r="DR101" i="17"/>
  <c r="DR107" i="17"/>
  <c r="DR103" i="17"/>
  <c r="DR95" i="17"/>
  <c r="DR99" i="17"/>
  <c r="DR97" i="17"/>
  <c r="DR106" i="17"/>
  <c r="DR105" i="17"/>
  <c r="DR91" i="17"/>
  <c r="DR92" i="17"/>
  <c r="DR98" i="17"/>
  <c r="DR110" i="17"/>
  <c r="DR94" i="17"/>
  <c r="DR86" i="17"/>
  <c r="DR113" i="17"/>
  <c r="DR102" i="17"/>
  <c r="DR93" i="17"/>
  <c r="DR89" i="17"/>
  <c r="DR74" i="17"/>
  <c r="DR87" i="17"/>
  <c r="DR75" i="17"/>
  <c r="DR90" i="17"/>
  <c r="DR88" i="17"/>
  <c r="DR76" i="17"/>
  <c r="DR83" i="17"/>
  <c r="DR85" i="17"/>
  <c r="DR66" i="17"/>
  <c r="DR67" i="17"/>
  <c r="DR59" i="17"/>
  <c r="DR68" i="17"/>
  <c r="DR60" i="17"/>
  <c r="DR69" i="17"/>
  <c r="DR61" i="17"/>
  <c r="DR96" i="17"/>
  <c r="DR70" i="17"/>
  <c r="DR62" i="17"/>
  <c r="DR64" i="17"/>
  <c r="DR52" i="17"/>
  <c r="DR38" i="17"/>
  <c r="DR65" i="17"/>
  <c r="DR53" i="17"/>
  <c r="DR39" i="17"/>
  <c r="DR71" i="17"/>
  <c r="DR54" i="17"/>
  <c r="DR84" i="17"/>
  <c r="DR72" i="17"/>
  <c r="DR55" i="17"/>
  <c r="DR73" i="17"/>
  <c r="DR56" i="17"/>
  <c r="DR48" i="17"/>
  <c r="DR63" i="17"/>
  <c r="DR57" i="17"/>
  <c r="DR49" i="17"/>
  <c r="DR58" i="17"/>
  <c r="DR35" i="17"/>
  <c r="DR27" i="17"/>
  <c r="DR19" i="17"/>
  <c r="DR36" i="17"/>
  <c r="DR28" i="17"/>
  <c r="DR37" i="17"/>
  <c r="DR29" i="17"/>
  <c r="DR30" i="17"/>
  <c r="DR22" i="17"/>
  <c r="DR31" i="17"/>
  <c r="DR23" i="17"/>
  <c r="DR50" i="17"/>
  <c r="DR46" i="17"/>
  <c r="DR33" i="17"/>
  <c r="DR25" i="17"/>
  <c r="DR20" i="17"/>
  <c r="DR15" i="17"/>
  <c r="DR24" i="17"/>
  <c r="DR21" i="17"/>
  <c r="DR9" i="17"/>
  <c r="DR26" i="17"/>
  <c r="DR32" i="17"/>
  <c r="DR10" i="17"/>
  <c r="DR51" i="17"/>
  <c r="DR34" i="17"/>
  <c r="DR11" i="17"/>
  <c r="DR47" i="17"/>
  <c r="DR17" i="17"/>
  <c r="DR13" i="17"/>
  <c r="DR16" i="17"/>
  <c r="DR18" i="17"/>
  <c r="DR12" i="17"/>
  <c r="DR14" i="17"/>
  <c r="DY107" i="17"/>
  <c r="DY108" i="17"/>
  <c r="DY110" i="17"/>
  <c r="DY111" i="17"/>
  <c r="DY109" i="17"/>
  <c r="DY105" i="17"/>
  <c r="DY99" i="17"/>
  <c r="DY112" i="17"/>
  <c r="DY106" i="17"/>
  <c r="DY100" i="17"/>
  <c r="DY102" i="17"/>
  <c r="DY94" i="17"/>
  <c r="DY93" i="17"/>
  <c r="DY97" i="17"/>
  <c r="DY101" i="17"/>
  <c r="DY98" i="17"/>
  <c r="DY90" i="17"/>
  <c r="DY91" i="17"/>
  <c r="DY103" i="17"/>
  <c r="DY96" i="17"/>
  <c r="DY92" i="17"/>
  <c r="DY104" i="17"/>
  <c r="DY113" i="17"/>
  <c r="DY86" i="17"/>
  <c r="DY75" i="17"/>
  <c r="DY89" i="17"/>
  <c r="DY87" i="17"/>
  <c r="DY76" i="17"/>
  <c r="DY95" i="17"/>
  <c r="DY84" i="17"/>
  <c r="DY73" i="17"/>
  <c r="DY65" i="17"/>
  <c r="DY88" i="17"/>
  <c r="DY66" i="17"/>
  <c r="DY58" i="17"/>
  <c r="DY74" i="17"/>
  <c r="DY67" i="17"/>
  <c r="DY59" i="17"/>
  <c r="DY83" i="17"/>
  <c r="DY68" i="17"/>
  <c r="DY60" i="17"/>
  <c r="DY85" i="17"/>
  <c r="DY69" i="17"/>
  <c r="DY61" i="17"/>
  <c r="DY71" i="17"/>
  <c r="DY51" i="17"/>
  <c r="DY72" i="17"/>
  <c r="DY62" i="17"/>
  <c r="DY57" i="17"/>
  <c r="DY52" i="17"/>
  <c r="DY38" i="17"/>
  <c r="DY63" i="17"/>
  <c r="DY53" i="17"/>
  <c r="DY54" i="17"/>
  <c r="DY55" i="17"/>
  <c r="DY47" i="17"/>
  <c r="DY48" i="17"/>
  <c r="DY64" i="17"/>
  <c r="DY56" i="17"/>
  <c r="DY70" i="17"/>
  <c r="DY34" i="17"/>
  <c r="DY26" i="17"/>
  <c r="DY18" i="17"/>
  <c r="DY35" i="17"/>
  <c r="DY27" i="17"/>
  <c r="DY39" i="17"/>
  <c r="DY36" i="17"/>
  <c r="DY28" i="17"/>
  <c r="DY46" i="17"/>
  <c r="DY37" i="17"/>
  <c r="DY29" i="17"/>
  <c r="DY49" i="17"/>
  <c r="DY30" i="17"/>
  <c r="DY22" i="17"/>
  <c r="DY32" i="17"/>
  <c r="DY24" i="17"/>
  <c r="DY25" i="17"/>
  <c r="DY16" i="17"/>
  <c r="DY14" i="17"/>
  <c r="DY31" i="17"/>
  <c r="DY17" i="17"/>
  <c r="DY15" i="17"/>
  <c r="DY33" i="17"/>
  <c r="DY19" i="17"/>
  <c r="DY20" i="17"/>
  <c r="DY9" i="17"/>
  <c r="DY10" i="17"/>
  <c r="DY23" i="17"/>
  <c r="DY12" i="17"/>
  <c r="DY50" i="17"/>
  <c r="DY11" i="17"/>
  <c r="DY13" i="17"/>
  <c r="DY21" i="17"/>
  <c r="CN110" i="17"/>
  <c r="CN111" i="17"/>
  <c r="CN113" i="17"/>
  <c r="CN105" i="17"/>
  <c r="CN106" i="17"/>
  <c r="CN102" i="17"/>
  <c r="CN94" i="17"/>
  <c r="CN107" i="17"/>
  <c r="CN103" i="17"/>
  <c r="CN109" i="17"/>
  <c r="CN97" i="17"/>
  <c r="CN108" i="17"/>
  <c r="CN100" i="17"/>
  <c r="CN112" i="17"/>
  <c r="CN101" i="17"/>
  <c r="CN98" i="17"/>
  <c r="CN95" i="17"/>
  <c r="CN93" i="17"/>
  <c r="CN104" i="17"/>
  <c r="CN96" i="17"/>
  <c r="CN88" i="17"/>
  <c r="CN99" i="17"/>
  <c r="CN89" i="17"/>
  <c r="CN76" i="17"/>
  <c r="CN83" i="17"/>
  <c r="CN84" i="17"/>
  <c r="CN85" i="17"/>
  <c r="CN91" i="17"/>
  <c r="CN92" i="17"/>
  <c r="CN68" i="17"/>
  <c r="CN69" i="17"/>
  <c r="CN61" i="17"/>
  <c r="CN70" i="17"/>
  <c r="CN62" i="17"/>
  <c r="CN90" i="17"/>
  <c r="CN71" i="17"/>
  <c r="CN63" i="17"/>
  <c r="CN75" i="17"/>
  <c r="CN72" i="17"/>
  <c r="CN64" i="17"/>
  <c r="CN58" i="17"/>
  <c r="CN54" i="17"/>
  <c r="CN46" i="17"/>
  <c r="CN59" i="17"/>
  <c r="CN55" i="17"/>
  <c r="CN47" i="17"/>
  <c r="CN86" i="17"/>
  <c r="CN56" i="17"/>
  <c r="CN48" i="17"/>
  <c r="CN65" i="17"/>
  <c r="CN49" i="17"/>
  <c r="CN66" i="17"/>
  <c r="CN60" i="17"/>
  <c r="CN50" i="17"/>
  <c r="CN67" i="17"/>
  <c r="CN51" i="17"/>
  <c r="CN87" i="17"/>
  <c r="CN73" i="17"/>
  <c r="CN37" i="17"/>
  <c r="CN29" i="17"/>
  <c r="CN21" i="17"/>
  <c r="CN38" i="17"/>
  <c r="CN30" i="17"/>
  <c r="CN22" i="17"/>
  <c r="CN57" i="17"/>
  <c r="CN31" i="17"/>
  <c r="CN32" i="17"/>
  <c r="CN24" i="17"/>
  <c r="CN33" i="17"/>
  <c r="CN25" i="17"/>
  <c r="CN17" i="17"/>
  <c r="CN74" i="17"/>
  <c r="CN52" i="17"/>
  <c r="CN35" i="17"/>
  <c r="CN27" i="17"/>
  <c r="CN23" i="17"/>
  <c r="CN9" i="17"/>
  <c r="CN10" i="17"/>
  <c r="CN39" i="17"/>
  <c r="CN26" i="17"/>
  <c r="CN28" i="17"/>
  <c r="CN11" i="17"/>
  <c r="CN34" i="17"/>
  <c r="CN12" i="17"/>
  <c r="CN36" i="17"/>
  <c r="CN16" i="17"/>
  <c r="CN13" i="17"/>
  <c r="CN53" i="17"/>
  <c r="CN19" i="17"/>
  <c r="CN15" i="17"/>
  <c r="CN20" i="17"/>
  <c r="CN14" i="17"/>
  <c r="CN18" i="17"/>
  <c r="BS113" i="17"/>
  <c r="BS106" i="17"/>
  <c r="BS108" i="17"/>
  <c r="BS109" i="17"/>
  <c r="BS97" i="17"/>
  <c r="BS100" i="17"/>
  <c r="BS105" i="17"/>
  <c r="BS101" i="17"/>
  <c r="BS99" i="17"/>
  <c r="BS104" i="17"/>
  <c r="BS112" i="17"/>
  <c r="BS94" i="17"/>
  <c r="BS111" i="17"/>
  <c r="BS107" i="17"/>
  <c r="BS103" i="17"/>
  <c r="BS102" i="17"/>
  <c r="BS98" i="17"/>
  <c r="BS110" i="17"/>
  <c r="BS91" i="17"/>
  <c r="BS95" i="17"/>
  <c r="BS92" i="17"/>
  <c r="BS88" i="17"/>
  <c r="BS84" i="17"/>
  <c r="BS93" i="17"/>
  <c r="BS90" i="17"/>
  <c r="BS85" i="17"/>
  <c r="BS89" i="17"/>
  <c r="BS86" i="17"/>
  <c r="BS76" i="17"/>
  <c r="BS71" i="17"/>
  <c r="BS72" i="17"/>
  <c r="BS64" i="17"/>
  <c r="BS83" i="17"/>
  <c r="BS73" i="17"/>
  <c r="BS65" i="17"/>
  <c r="BS57" i="17"/>
  <c r="BS74" i="17"/>
  <c r="BS66" i="17"/>
  <c r="BS58" i="17"/>
  <c r="BS87" i="17"/>
  <c r="BS67" i="17"/>
  <c r="BS75" i="17"/>
  <c r="BS63" i="17"/>
  <c r="BS49" i="17"/>
  <c r="BS50" i="17"/>
  <c r="BS51" i="17"/>
  <c r="BS52" i="17"/>
  <c r="BS68" i="17"/>
  <c r="BS53" i="17"/>
  <c r="BS39" i="17"/>
  <c r="BS69" i="17"/>
  <c r="BS59" i="17"/>
  <c r="BS54" i="17"/>
  <c r="BS46" i="17"/>
  <c r="BS70" i="17"/>
  <c r="BS61" i="17"/>
  <c r="BS60" i="17"/>
  <c r="BS55" i="17"/>
  <c r="BS47" i="17"/>
  <c r="BS32" i="17"/>
  <c r="BS24" i="17"/>
  <c r="BS48" i="17"/>
  <c r="BS33" i="17"/>
  <c r="BS25" i="17"/>
  <c r="BS34" i="17"/>
  <c r="BS26" i="17"/>
  <c r="BS96" i="17"/>
  <c r="BS35" i="17"/>
  <c r="BS27" i="17"/>
  <c r="BS56" i="17"/>
  <c r="BS36" i="17"/>
  <c r="BS28" i="17"/>
  <c r="BS20" i="17"/>
  <c r="BS38" i="17"/>
  <c r="BS30" i="17"/>
  <c r="BS31" i="17"/>
  <c r="BS12" i="17"/>
  <c r="BS37" i="17"/>
  <c r="BS13" i="17"/>
  <c r="BS22" i="17"/>
  <c r="BS14" i="17"/>
  <c r="BS23" i="17"/>
  <c r="BS15" i="17"/>
  <c r="BS17" i="17"/>
  <c r="BS16" i="17"/>
  <c r="BS19" i="17"/>
  <c r="BS10" i="17"/>
  <c r="BS62" i="17"/>
  <c r="BS9" i="17"/>
  <c r="BS11" i="17"/>
  <c r="BS18" i="17"/>
  <c r="BS29" i="17"/>
  <c r="BS21" i="17"/>
  <c r="CQ113" i="17"/>
  <c r="CQ106" i="17"/>
  <c r="CQ108" i="17"/>
  <c r="CQ109" i="17"/>
  <c r="CQ107" i="17"/>
  <c r="CQ97" i="17"/>
  <c r="CQ110" i="17"/>
  <c r="CQ112" i="17"/>
  <c r="CQ100" i="17"/>
  <c r="CQ99" i="17"/>
  <c r="CQ103" i="17"/>
  <c r="CQ95" i="17"/>
  <c r="CQ96" i="17"/>
  <c r="CQ102" i="17"/>
  <c r="CQ101" i="17"/>
  <c r="CQ104" i="17"/>
  <c r="CQ94" i="17"/>
  <c r="CQ90" i="17"/>
  <c r="CQ91" i="17"/>
  <c r="CQ92" i="17"/>
  <c r="CQ111" i="17"/>
  <c r="CQ105" i="17"/>
  <c r="CQ98" i="17"/>
  <c r="CQ84" i="17"/>
  <c r="CQ89" i="17"/>
  <c r="CQ85" i="17"/>
  <c r="CQ87" i="17"/>
  <c r="CQ86" i="17"/>
  <c r="CQ88" i="17"/>
  <c r="CQ93" i="17"/>
  <c r="CQ76" i="17"/>
  <c r="CQ71" i="17"/>
  <c r="CQ75" i="17"/>
  <c r="CQ72" i="17"/>
  <c r="CQ64" i="17"/>
  <c r="CQ73" i="17"/>
  <c r="CQ65" i="17"/>
  <c r="CQ57" i="17"/>
  <c r="CQ74" i="17"/>
  <c r="CQ66" i="17"/>
  <c r="CQ58" i="17"/>
  <c r="CQ83" i="17"/>
  <c r="CQ67" i="17"/>
  <c r="CQ49" i="17"/>
  <c r="CQ60" i="17"/>
  <c r="CQ50" i="17"/>
  <c r="CQ61" i="17"/>
  <c r="CQ51" i="17"/>
  <c r="CQ68" i="17"/>
  <c r="CQ62" i="17"/>
  <c r="CQ52" i="17"/>
  <c r="CQ69" i="17"/>
  <c r="CQ63" i="17"/>
  <c r="CQ53" i="17"/>
  <c r="CQ39" i="17"/>
  <c r="CQ70" i="17"/>
  <c r="CQ54" i="17"/>
  <c r="CQ46" i="17"/>
  <c r="CQ59" i="17"/>
  <c r="CQ55" i="17"/>
  <c r="CQ48" i="17"/>
  <c r="CQ32" i="17"/>
  <c r="CQ24" i="17"/>
  <c r="CQ16" i="17"/>
  <c r="CQ56" i="17"/>
  <c r="CQ33" i="17"/>
  <c r="CQ25" i="17"/>
  <c r="CQ34" i="17"/>
  <c r="CQ26" i="17"/>
  <c r="CQ35" i="17"/>
  <c r="CQ27" i="17"/>
  <c r="CQ47" i="17"/>
  <c r="CQ36" i="17"/>
  <c r="CQ28" i="17"/>
  <c r="CQ20" i="17"/>
  <c r="CQ38" i="17"/>
  <c r="CQ30" i="17"/>
  <c r="CQ12" i="17"/>
  <c r="CQ29" i="17"/>
  <c r="CQ13" i="17"/>
  <c r="CQ31" i="17"/>
  <c r="CQ17" i="17"/>
  <c r="CQ14" i="17"/>
  <c r="CQ37" i="17"/>
  <c r="CQ18" i="17"/>
  <c r="CQ15" i="17"/>
  <c r="CQ19" i="17"/>
  <c r="CQ22" i="17"/>
  <c r="CQ10" i="17"/>
  <c r="CQ23" i="17"/>
  <c r="CQ21" i="17"/>
  <c r="CQ9" i="17"/>
  <c r="CQ11" i="17"/>
  <c r="DW113" i="17"/>
  <c r="DW106" i="17"/>
  <c r="DW108" i="17"/>
  <c r="DW109" i="17"/>
  <c r="DW107" i="17"/>
  <c r="DW97" i="17"/>
  <c r="DW110" i="17"/>
  <c r="DW104" i="17"/>
  <c r="DW112" i="17"/>
  <c r="DW100" i="17"/>
  <c r="DW95" i="17"/>
  <c r="DW99" i="17"/>
  <c r="DW96" i="17"/>
  <c r="DW111" i="17"/>
  <c r="DW94" i="17"/>
  <c r="DW90" i="17"/>
  <c r="DW93" i="17"/>
  <c r="DW91" i="17"/>
  <c r="DW103" i="17"/>
  <c r="DW102" i="17"/>
  <c r="DW101" i="17"/>
  <c r="DW92" i="17"/>
  <c r="DW98" i="17"/>
  <c r="DW84" i="17"/>
  <c r="DW85" i="17"/>
  <c r="DW105" i="17"/>
  <c r="DW87" i="17"/>
  <c r="DW76" i="17"/>
  <c r="DW71" i="17"/>
  <c r="DW72" i="17"/>
  <c r="DW64" i="17"/>
  <c r="DW88" i="17"/>
  <c r="DW73" i="17"/>
  <c r="DW65" i="17"/>
  <c r="DW57" i="17"/>
  <c r="DW66" i="17"/>
  <c r="DW58" i="17"/>
  <c r="DW83" i="17"/>
  <c r="DW75" i="17"/>
  <c r="DW74" i="17"/>
  <c r="DW67" i="17"/>
  <c r="DW69" i="17"/>
  <c r="DW56" i="17"/>
  <c r="DW49" i="17"/>
  <c r="DW70" i="17"/>
  <c r="DW60" i="17"/>
  <c r="DW50" i="17"/>
  <c r="DW89" i="17"/>
  <c r="DW61" i="17"/>
  <c r="DW59" i="17"/>
  <c r="DW51" i="17"/>
  <c r="DW62" i="17"/>
  <c r="DW52" i="17"/>
  <c r="DW63" i="17"/>
  <c r="DW53" i="17"/>
  <c r="DW39" i="17"/>
  <c r="DW54" i="17"/>
  <c r="DW46" i="17"/>
  <c r="DW55" i="17"/>
  <c r="DW32" i="17"/>
  <c r="DW24" i="17"/>
  <c r="DW16" i="17"/>
  <c r="DW33" i="17"/>
  <c r="DW25" i="17"/>
  <c r="DW34" i="17"/>
  <c r="DW26" i="17"/>
  <c r="DW38" i="17"/>
  <c r="DW35" i="17"/>
  <c r="DW27" i="17"/>
  <c r="DW47" i="17"/>
  <c r="DW36" i="17"/>
  <c r="DW28" i="17"/>
  <c r="DW20" i="17"/>
  <c r="DW86" i="17"/>
  <c r="DW68" i="17"/>
  <c r="DW30" i="17"/>
  <c r="DW12" i="17"/>
  <c r="DW29" i="17"/>
  <c r="DW13" i="17"/>
  <c r="DW31" i="17"/>
  <c r="DW17" i="17"/>
  <c r="DW14" i="17"/>
  <c r="DW37" i="17"/>
  <c r="DW18" i="17"/>
  <c r="DW15" i="17"/>
  <c r="DW19" i="17"/>
  <c r="DW22" i="17"/>
  <c r="DW21" i="17"/>
  <c r="DW10" i="17"/>
  <c r="DW48" i="17"/>
  <c r="DW9" i="17"/>
  <c r="DW23" i="17"/>
  <c r="DW11" i="17"/>
  <c r="CB107" i="17"/>
  <c r="CB109" i="17"/>
  <c r="CB110" i="17"/>
  <c r="L172" i="17"/>
  <c r="CB108" i="17"/>
  <c r="CB106" i="17"/>
  <c r="CB98" i="17"/>
  <c r="CB111" i="17"/>
  <c r="CB99" i="17"/>
  <c r="CB113" i="17"/>
  <c r="CB101" i="17"/>
  <c r="CB112" i="17"/>
  <c r="CB97" i="17"/>
  <c r="CB102" i="17"/>
  <c r="CB103" i="17"/>
  <c r="CB105" i="17"/>
  <c r="CB100" i="17"/>
  <c r="CB96" i="17"/>
  <c r="CB94" i="17"/>
  <c r="CB91" i="17"/>
  <c r="CB92" i="17"/>
  <c r="CB93" i="17"/>
  <c r="CB88" i="17"/>
  <c r="CB85" i="17"/>
  <c r="CB86" i="17"/>
  <c r="CB90" i="17"/>
  <c r="CB89" i="17"/>
  <c r="CB95" i="17"/>
  <c r="CB83" i="17"/>
  <c r="CB104" i="17"/>
  <c r="CB84" i="17"/>
  <c r="CB72" i="17"/>
  <c r="CB73" i="17"/>
  <c r="CB65" i="17"/>
  <c r="CB87" i="17"/>
  <c r="CB74" i="17"/>
  <c r="CB66" i="17"/>
  <c r="CB58" i="17"/>
  <c r="CB67" i="17"/>
  <c r="CB59" i="17"/>
  <c r="CB68" i="17"/>
  <c r="CB60" i="17"/>
  <c r="CB50" i="17"/>
  <c r="CB69" i="17"/>
  <c r="CB61" i="17"/>
  <c r="CB51" i="17"/>
  <c r="CB70" i="17"/>
  <c r="CB62" i="17"/>
  <c r="CB57" i="17"/>
  <c r="CB52" i="17"/>
  <c r="CB71" i="17"/>
  <c r="CB63" i="17"/>
  <c r="CB53" i="17"/>
  <c r="CB64" i="17"/>
  <c r="CB54" i="17"/>
  <c r="CB46" i="17"/>
  <c r="CB75" i="17"/>
  <c r="CB55" i="17"/>
  <c r="CB47" i="17"/>
  <c r="CB76" i="17"/>
  <c r="CB56" i="17"/>
  <c r="CB33" i="17"/>
  <c r="CB25" i="17"/>
  <c r="CB17" i="17"/>
  <c r="CB49" i="17"/>
  <c r="CB34" i="17"/>
  <c r="CB26" i="17"/>
  <c r="CB35" i="17"/>
  <c r="CB27" i="17"/>
  <c r="CB39" i="17"/>
  <c r="CB36" i="17"/>
  <c r="CB28" i="17"/>
  <c r="CB37" i="17"/>
  <c r="CB29" i="17"/>
  <c r="CB21" i="17"/>
  <c r="CB31" i="17"/>
  <c r="CB20" i="17"/>
  <c r="CB13" i="17"/>
  <c r="CB14" i="17"/>
  <c r="CB15" i="17"/>
  <c r="CB48" i="17"/>
  <c r="CB9" i="17"/>
  <c r="CB32" i="17"/>
  <c r="CB23" i="17"/>
  <c r="CB18" i="17"/>
  <c r="CB11" i="17"/>
  <c r="CB38" i="17"/>
  <c r="CB16" i="17"/>
  <c r="CB22" i="17"/>
  <c r="CB30" i="17"/>
  <c r="CB24" i="17"/>
  <c r="CB10" i="17"/>
  <c r="CB12" i="17"/>
  <c r="CB19" i="17"/>
  <c r="CR107" i="17"/>
  <c r="CR109" i="17"/>
  <c r="CR110" i="17"/>
  <c r="L194" i="17"/>
  <c r="CR108" i="17"/>
  <c r="CR98" i="17"/>
  <c r="CR111" i="17"/>
  <c r="CR99" i="17"/>
  <c r="CR113" i="17"/>
  <c r="CR101" i="17"/>
  <c r="CR93" i="17"/>
  <c r="CR100" i="17"/>
  <c r="CR112" i="17"/>
  <c r="CR96" i="17"/>
  <c r="CR97" i="17"/>
  <c r="CR103" i="17"/>
  <c r="CR102" i="17"/>
  <c r="CR89" i="17"/>
  <c r="CR106" i="17"/>
  <c r="CR104" i="17"/>
  <c r="CR94" i="17"/>
  <c r="CR90" i="17"/>
  <c r="CR91" i="17"/>
  <c r="CR92" i="17"/>
  <c r="CR85" i="17"/>
  <c r="CR87" i="17"/>
  <c r="CR86" i="17"/>
  <c r="CR95" i="17"/>
  <c r="CR88" i="17"/>
  <c r="CR105" i="17"/>
  <c r="CR83" i="17"/>
  <c r="CR76" i="17"/>
  <c r="CR75" i="17"/>
  <c r="CR72" i="17"/>
  <c r="CR73" i="17"/>
  <c r="CR65" i="17"/>
  <c r="CR57" i="17"/>
  <c r="CR74" i="17"/>
  <c r="CR66" i="17"/>
  <c r="CR58" i="17"/>
  <c r="CR67" i="17"/>
  <c r="CR59" i="17"/>
  <c r="CR84" i="17"/>
  <c r="CR68" i="17"/>
  <c r="CR60" i="17"/>
  <c r="CR50" i="17"/>
  <c r="CR61" i="17"/>
  <c r="CR51" i="17"/>
  <c r="CR62" i="17"/>
  <c r="CR52" i="17"/>
  <c r="CR69" i="17"/>
  <c r="CR63" i="17"/>
  <c r="CR53" i="17"/>
  <c r="CR70" i="17"/>
  <c r="CR64" i="17"/>
  <c r="CR54" i="17"/>
  <c r="CR46" i="17"/>
  <c r="CR71" i="17"/>
  <c r="CR55" i="17"/>
  <c r="CR47" i="17"/>
  <c r="CR56" i="17"/>
  <c r="CR33" i="17"/>
  <c r="CR25" i="17"/>
  <c r="CR17" i="17"/>
  <c r="CR34" i="17"/>
  <c r="CR26" i="17"/>
  <c r="CR35" i="17"/>
  <c r="CR27" i="17"/>
  <c r="CR39" i="17"/>
  <c r="CR36" i="17"/>
  <c r="CR28" i="17"/>
  <c r="CR37" i="17"/>
  <c r="CR29" i="17"/>
  <c r="CR21" i="17"/>
  <c r="CR31" i="17"/>
  <c r="CR13" i="17"/>
  <c r="CR30" i="17"/>
  <c r="CR24" i="17"/>
  <c r="CR16" i="17"/>
  <c r="CR14" i="17"/>
  <c r="CR48" i="17"/>
  <c r="CR32" i="17"/>
  <c r="CR18" i="17"/>
  <c r="CR15" i="17"/>
  <c r="CR38" i="17"/>
  <c r="CR19" i="17"/>
  <c r="CR49" i="17"/>
  <c r="CR20" i="17"/>
  <c r="CR9" i="17"/>
  <c r="CR23" i="17"/>
  <c r="CR11" i="17"/>
  <c r="CR22" i="17"/>
  <c r="CR10" i="17"/>
  <c r="CR12" i="17"/>
  <c r="DH107" i="17"/>
  <c r="DH109" i="17"/>
  <c r="DH110" i="17"/>
  <c r="DH108" i="17"/>
  <c r="DH98" i="17"/>
  <c r="DH111" i="17"/>
  <c r="DH99" i="17"/>
  <c r="DH113" i="17"/>
  <c r="DH105" i="17"/>
  <c r="DH101" i="17"/>
  <c r="DH93" i="17"/>
  <c r="DH104" i="17"/>
  <c r="DH103" i="17"/>
  <c r="DH97" i="17"/>
  <c r="DH94" i="17"/>
  <c r="DH89" i="17"/>
  <c r="DH112" i="17"/>
  <c r="DH90" i="17"/>
  <c r="DH102" i="17"/>
  <c r="DH96" i="17"/>
  <c r="DH91" i="17"/>
  <c r="DH100" i="17"/>
  <c r="DH92" i="17"/>
  <c r="DH106" i="17"/>
  <c r="DH95" i="17"/>
  <c r="DH85" i="17"/>
  <c r="DH86" i="17"/>
  <c r="DH87" i="17"/>
  <c r="DH88" i="17"/>
  <c r="DH83" i="17"/>
  <c r="DH84" i="17"/>
  <c r="DH72" i="17"/>
  <c r="DH64" i="17"/>
  <c r="DH73" i="17"/>
  <c r="DH65" i="17"/>
  <c r="DH57" i="17"/>
  <c r="DH76" i="17"/>
  <c r="DH74" i="17"/>
  <c r="DH66" i="17"/>
  <c r="DH58" i="17"/>
  <c r="DH67" i="17"/>
  <c r="DH59" i="17"/>
  <c r="DH75" i="17"/>
  <c r="DH68" i="17"/>
  <c r="DH60" i="17"/>
  <c r="DH50" i="17"/>
  <c r="DH61" i="17"/>
  <c r="DH51" i="17"/>
  <c r="DH62" i="17"/>
  <c r="DH52" i="17"/>
  <c r="DH63" i="17"/>
  <c r="DH53" i="17"/>
  <c r="DH54" i="17"/>
  <c r="DH46" i="17"/>
  <c r="DH69" i="17"/>
  <c r="DH55" i="17"/>
  <c r="DH47" i="17"/>
  <c r="DH70" i="17"/>
  <c r="DH56" i="17"/>
  <c r="DH33" i="17"/>
  <c r="DH25" i="17"/>
  <c r="DH17" i="17"/>
  <c r="DH49" i="17"/>
  <c r="DH48" i="17"/>
  <c r="DH34" i="17"/>
  <c r="DH26" i="17"/>
  <c r="DH35" i="17"/>
  <c r="DH27" i="17"/>
  <c r="DH39" i="17"/>
  <c r="DH36" i="17"/>
  <c r="DH28" i="17"/>
  <c r="DH37" i="17"/>
  <c r="DH29" i="17"/>
  <c r="DH21" i="17"/>
  <c r="DH71" i="17"/>
  <c r="DH31" i="17"/>
  <c r="DH20" i="17"/>
  <c r="DH13" i="17"/>
  <c r="DH14" i="17"/>
  <c r="DH15" i="17"/>
  <c r="DH24" i="17"/>
  <c r="DH9" i="17"/>
  <c r="DH32" i="17"/>
  <c r="DH23" i="17"/>
  <c r="DH18" i="17"/>
  <c r="DH11" i="17"/>
  <c r="DH38" i="17"/>
  <c r="DH30" i="17"/>
  <c r="DH16" i="17"/>
  <c r="DH22" i="17"/>
  <c r="DH10" i="17"/>
  <c r="DH12" i="17"/>
  <c r="DH19" i="17"/>
  <c r="DX107" i="17"/>
  <c r="DX109" i="17"/>
  <c r="DX110" i="17"/>
  <c r="DX108" i="17"/>
  <c r="DX104" i="17"/>
  <c r="DX98" i="17"/>
  <c r="DX111" i="17"/>
  <c r="DX105" i="17"/>
  <c r="DX99" i="17"/>
  <c r="DX113" i="17"/>
  <c r="DX101" i="17"/>
  <c r="DX93" i="17"/>
  <c r="DX112" i="17"/>
  <c r="DX106" i="17"/>
  <c r="DX96" i="17"/>
  <c r="DX100" i="17"/>
  <c r="DX97" i="17"/>
  <c r="DX95" i="17"/>
  <c r="DX89" i="17"/>
  <c r="DX90" i="17"/>
  <c r="DX91" i="17"/>
  <c r="DX103" i="17"/>
  <c r="DX102" i="17"/>
  <c r="DX92" i="17"/>
  <c r="DX85" i="17"/>
  <c r="DX86" i="17"/>
  <c r="DX75" i="17"/>
  <c r="DX94" i="17"/>
  <c r="DX88" i="17"/>
  <c r="DX83" i="17"/>
  <c r="DX72" i="17"/>
  <c r="DX64" i="17"/>
  <c r="DX73" i="17"/>
  <c r="DX65" i="17"/>
  <c r="DX57" i="17"/>
  <c r="DX66" i="17"/>
  <c r="DX58" i="17"/>
  <c r="DX74" i="17"/>
  <c r="DX67" i="17"/>
  <c r="DX59" i="17"/>
  <c r="DX84" i="17"/>
  <c r="DX76" i="17"/>
  <c r="DX68" i="17"/>
  <c r="DX60" i="17"/>
  <c r="DX70" i="17"/>
  <c r="DX50" i="17"/>
  <c r="DX71" i="17"/>
  <c r="DX61" i="17"/>
  <c r="DX51" i="17"/>
  <c r="DX62" i="17"/>
  <c r="DX52" i="17"/>
  <c r="DX87" i="17"/>
  <c r="DX63" i="17"/>
  <c r="DX53" i="17"/>
  <c r="DX54" i="17"/>
  <c r="DX46" i="17"/>
  <c r="DX55" i="17"/>
  <c r="DX47" i="17"/>
  <c r="DX33" i="17"/>
  <c r="DX25" i="17"/>
  <c r="DX17" i="17"/>
  <c r="DX34" i="17"/>
  <c r="DX26" i="17"/>
  <c r="DX38" i="17"/>
  <c r="DX35" i="17"/>
  <c r="DX27" i="17"/>
  <c r="DX69" i="17"/>
  <c r="DX39" i="17"/>
  <c r="DX36" i="17"/>
  <c r="DX28" i="17"/>
  <c r="DX48" i="17"/>
  <c r="DX37" i="17"/>
  <c r="DX29" i="17"/>
  <c r="DX21" i="17"/>
  <c r="DX31" i="17"/>
  <c r="DX24" i="17"/>
  <c r="DX13" i="17"/>
  <c r="DX30" i="17"/>
  <c r="DX16" i="17"/>
  <c r="DX14" i="17"/>
  <c r="DX32" i="17"/>
  <c r="DX18" i="17"/>
  <c r="DX15" i="17"/>
  <c r="DX49" i="17"/>
  <c r="DX19" i="17"/>
  <c r="DX20" i="17"/>
  <c r="DX9" i="17"/>
  <c r="DX56" i="17"/>
  <c r="DX23" i="17"/>
  <c r="DX11" i="17"/>
  <c r="DX10" i="17"/>
  <c r="DX22" i="17"/>
  <c r="DX12" i="17"/>
  <c r="BU108" i="17"/>
  <c r="BU110" i="17"/>
  <c r="BU111" i="17"/>
  <c r="BU99" i="17"/>
  <c r="BU100" i="17"/>
  <c r="BU105" i="17"/>
  <c r="BU102" i="17"/>
  <c r="BU94" i="17"/>
  <c r="BU103" i="17"/>
  <c r="BU96" i="17"/>
  <c r="BU104" i="17"/>
  <c r="BU90" i="17"/>
  <c r="BU107" i="17"/>
  <c r="BU98" i="17"/>
  <c r="BU91" i="17"/>
  <c r="BU101" i="17"/>
  <c r="BU92" i="17"/>
  <c r="BU95" i="17"/>
  <c r="BU93" i="17"/>
  <c r="BU109" i="17"/>
  <c r="BU113" i="17"/>
  <c r="BU97" i="17"/>
  <c r="BU89" i="17"/>
  <c r="BU86" i="17"/>
  <c r="BU106" i="17"/>
  <c r="BU112" i="17"/>
  <c r="BU76" i="17"/>
  <c r="BU88" i="17"/>
  <c r="BU84" i="17"/>
  <c r="BU73" i="17"/>
  <c r="BU65" i="17"/>
  <c r="BU83" i="17"/>
  <c r="BU74" i="17"/>
  <c r="BU66" i="17"/>
  <c r="BU58" i="17"/>
  <c r="BU85" i="17"/>
  <c r="BU67" i="17"/>
  <c r="BU59" i="17"/>
  <c r="BU87" i="17"/>
  <c r="BU68" i="17"/>
  <c r="BU60" i="17"/>
  <c r="BU75" i="17"/>
  <c r="BU69" i="17"/>
  <c r="BU61" i="17"/>
  <c r="BU57" i="17"/>
  <c r="BU51" i="17"/>
  <c r="BU52" i="17"/>
  <c r="BU53" i="17"/>
  <c r="BU54" i="17"/>
  <c r="BU70" i="17"/>
  <c r="BU55" i="17"/>
  <c r="BU47" i="17"/>
  <c r="BU71" i="17"/>
  <c r="BU62" i="17"/>
  <c r="BU56" i="17"/>
  <c r="BU48" i="17"/>
  <c r="BU72" i="17"/>
  <c r="BU63" i="17"/>
  <c r="BU34" i="17"/>
  <c r="BU26" i="17"/>
  <c r="BU18" i="17"/>
  <c r="BU35" i="17"/>
  <c r="BU27" i="17"/>
  <c r="BU49" i="17"/>
  <c r="BU36" i="17"/>
  <c r="BU28" i="17"/>
  <c r="BU50" i="17"/>
  <c r="BU37" i="17"/>
  <c r="BU29" i="17"/>
  <c r="BU38" i="17"/>
  <c r="BU30" i="17"/>
  <c r="BU22" i="17"/>
  <c r="BU39" i="17"/>
  <c r="BU32" i="17"/>
  <c r="BU33" i="17"/>
  <c r="BU14" i="17"/>
  <c r="BU23" i="17"/>
  <c r="BU15" i="17"/>
  <c r="BU24" i="17"/>
  <c r="BU16" i="17"/>
  <c r="BU17" i="17"/>
  <c r="BU9" i="17"/>
  <c r="BU64" i="17"/>
  <c r="BU46" i="17"/>
  <c r="BU19" i="17"/>
  <c r="BU10" i="17"/>
  <c r="BU25" i="17"/>
  <c r="BU21" i="17"/>
  <c r="BU12" i="17"/>
  <c r="BU31" i="17"/>
  <c r="BU11" i="17"/>
  <c r="BU13" i="17"/>
  <c r="BU20" i="17"/>
  <c r="BV108" i="17"/>
  <c r="BV109" i="17"/>
  <c r="BV111" i="17"/>
  <c r="BV112" i="17"/>
  <c r="BV100" i="17"/>
  <c r="BV101" i="17"/>
  <c r="BV106" i="17"/>
  <c r="BV103" i="17"/>
  <c r="BV95" i="17"/>
  <c r="BV104" i="17"/>
  <c r="BV110" i="17"/>
  <c r="BV96" i="17"/>
  <c r="BV97" i="17"/>
  <c r="BV107" i="17"/>
  <c r="BV98" i="17"/>
  <c r="BV91" i="17"/>
  <c r="BV105" i="17"/>
  <c r="BV102" i="17"/>
  <c r="BV92" i="17"/>
  <c r="BV93" i="17"/>
  <c r="BV99" i="17"/>
  <c r="BV94" i="17"/>
  <c r="BV76" i="17"/>
  <c r="BV87" i="17"/>
  <c r="BV83" i="17"/>
  <c r="BV85" i="17"/>
  <c r="BV89" i="17"/>
  <c r="BV74" i="17"/>
  <c r="BV66" i="17"/>
  <c r="BV84" i="17"/>
  <c r="BV67" i="17"/>
  <c r="BV59" i="17"/>
  <c r="BV113" i="17"/>
  <c r="BV86" i="17"/>
  <c r="BV68" i="17"/>
  <c r="BV60" i="17"/>
  <c r="BV75" i="17"/>
  <c r="BV69" i="17"/>
  <c r="BV61" i="17"/>
  <c r="BV70" i="17"/>
  <c r="BV62" i="17"/>
  <c r="BV52" i="17"/>
  <c r="BV90" i="17"/>
  <c r="BV88" i="17"/>
  <c r="BV53" i="17"/>
  <c r="BV39" i="17"/>
  <c r="BV54" i="17"/>
  <c r="BV65" i="17"/>
  <c r="BV55" i="17"/>
  <c r="BV71" i="17"/>
  <c r="BV58" i="17"/>
  <c r="BV56" i="17"/>
  <c r="BV48" i="17"/>
  <c r="BV72" i="17"/>
  <c r="BV63" i="17"/>
  <c r="BV49" i="17"/>
  <c r="BV73" i="17"/>
  <c r="BV64" i="17"/>
  <c r="BV35" i="17"/>
  <c r="BV27" i="17"/>
  <c r="BV19" i="17"/>
  <c r="BV36" i="17"/>
  <c r="BV28" i="17"/>
  <c r="BV50" i="17"/>
  <c r="BV37" i="17"/>
  <c r="BV29" i="17"/>
  <c r="BV51" i="17"/>
  <c r="BV38" i="17"/>
  <c r="BV30" i="17"/>
  <c r="BV22" i="17"/>
  <c r="BV57" i="17"/>
  <c r="BV31" i="17"/>
  <c r="BV23" i="17"/>
  <c r="BV46" i="17"/>
  <c r="BV33" i="17"/>
  <c r="BV25" i="17"/>
  <c r="BV34" i="17"/>
  <c r="BV15" i="17"/>
  <c r="BV24" i="17"/>
  <c r="BV16" i="17"/>
  <c r="BV9" i="17"/>
  <c r="BV17" i="17"/>
  <c r="BV18" i="17"/>
  <c r="BV10" i="17"/>
  <c r="BV47" i="17"/>
  <c r="BV20" i="17"/>
  <c r="BV11" i="17"/>
  <c r="BV26" i="17"/>
  <c r="BV13" i="17"/>
  <c r="BV32" i="17"/>
  <c r="BV12" i="17"/>
  <c r="BV14" i="17"/>
  <c r="BV21" i="17"/>
  <c r="CD108" i="17"/>
  <c r="CD109" i="17"/>
  <c r="CD111" i="17"/>
  <c r="CD112" i="17"/>
  <c r="CD104" i="17"/>
  <c r="CD110" i="17"/>
  <c r="CD100" i="17"/>
  <c r="CD113" i="17"/>
  <c r="CD101" i="17"/>
  <c r="CD103" i="17"/>
  <c r="CD95" i="17"/>
  <c r="CD107" i="17"/>
  <c r="CD106" i="17"/>
  <c r="CD105" i="17"/>
  <c r="CD94" i="17"/>
  <c r="CD99" i="17"/>
  <c r="CD91" i="17"/>
  <c r="CD92" i="17"/>
  <c r="CD97" i="17"/>
  <c r="CD93" i="17"/>
  <c r="CD102" i="17"/>
  <c r="CD89" i="17"/>
  <c r="CD90" i="17"/>
  <c r="CD76" i="17"/>
  <c r="CD96" i="17"/>
  <c r="CD83" i="17"/>
  <c r="CD88" i="17"/>
  <c r="CD85" i="17"/>
  <c r="CD86" i="17"/>
  <c r="CD74" i="17"/>
  <c r="CD66" i="17"/>
  <c r="CD98" i="17"/>
  <c r="CD87" i="17"/>
  <c r="CD67" i="17"/>
  <c r="CD59" i="17"/>
  <c r="CD68" i="17"/>
  <c r="CD60" i="17"/>
  <c r="CD69" i="17"/>
  <c r="CD61" i="17"/>
  <c r="CD75" i="17"/>
  <c r="CD70" i="17"/>
  <c r="CD62" i="17"/>
  <c r="CD84" i="17"/>
  <c r="CD65" i="17"/>
  <c r="CD57" i="17"/>
  <c r="CD52" i="17"/>
  <c r="CD71" i="17"/>
  <c r="CD63" i="17"/>
  <c r="CD53" i="17"/>
  <c r="CD39" i="17"/>
  <c r="CD72" i="17"/>
  <c r="CD64" i="17"/>
  <c r="CD54" i="17"/>
  <c r="CD73" i="17"/>
  <c r="CD55" i="17"/>
  <c r="CD56" i="17"/>
  <c r="CD48" i="17"/>
  <c r="CD49" i="17"/>
  <c r="CD50" i="17"/>
  <c r="CD35" i="17"/>
  <c r="CD27" i="17"/>
  <c r="CD19" i="17"/>
  <c r="CD51" i="17"/>
  <c r="CD36" i="17"/>
  <c r="CD28" i="17"/>
  <c r="CD46" i="17"/>
  <c r="CD37" i="17"/>
  <c r="CD29" i="17"/>
  <c r="CD47" i="17"/>
  <c r="CD38" i="17"/>
  <c r="CD30" i="17"/>
  <c r="CD22" i="17"/>
  <c r="CD31" i="17"/>
  <c r="CD23" i="17"/>
  <c r="CD58" i="17"/>
  <c r="CD33" i="17"/>
  <c r="CD25" i="17"/>
  <c r="CD15" i="17"/>
  <c r="CD9" i="17"/>
  <c r="CD16" i="17"/>
  <c r="CD10" i="17"/>
  <c r="CD32" i="17"/>
  <c r="CD26" i="17"/>
  <c r="CD17" i="17"/>
  <c r="CD11" i="17"/>
  <c r="CD34" i="17"/>
  <c r="CD24" i="17"/>
  <c r="CD20" i="17"/>
  <c r="CD13" i="17"/>
  <c r="CD18" i="17"/>
  <c r="CD12" i="17"/>
  <c r="CD21" i="17"/>
  <c r="CD14" i="17"/>
  <c r="CL108" i="17"/>
  <c r="CL109" i="17"/>
  <c r="CL111" i="17"/>
  <c r="CL112" i="17"/>
  <c r="CL104" i="17"/>
  <c r="CL105" i="17"/>
  <c r="CL100" i="17"/>
  <c r="CL106" i="17"/>
  <c r="CL101" i="17"/>
  <c r="CL107" i="17"/>
  <c r="CL103" i="17"/>
  <c r="CL95" i="17"/>
  <c r="CL97" i="17"/>
  <c r="CL113" i="17"/>
  <c r="CL110" i="17"/>
  <c r="CL99" i="17"/>
  <c r="CL91" i="17"/>
  <c r="CL98" i="17"/>
  <c r="CL92" i="17"/>
  <c r="CL102" i="17"/>
  <c r="CL93" i="17"/>
  <c r="CL96" i="17"/>
  <c r="CL94" i="17"/>
  <c r="CL76" i="17"/>
  <c r="CL89" i="17"/>
  <c r="CL83" i="17"/>
  <c r="CL87" i="17"/>
  <c r="CL85" i="17"/>
  <c r="CL74" i="17"/>
  <c r="CL66" i="17"/>
  <c r="CL67" i="17"/>
  <c r="CL59" i="17"/>
  <c r="CL88" i="17"/>
  <c r="CL68" i="17"/>
  <c r="CL60" i="17"/>
  <c r="CL69" i="17"/>
  <c r="CL61" i="17"/>
  <c r="CL90" i="17"/>
  <c r="CL70" i="17"/>
  <c r="CL62" i="17"/>
  <c r="CL73" i="17"/>
  <c r="CL52" i="17"/>
  <c r="CL75" i="17"/>
  <c r="CL57" i="17"/>
  <c r="CL53" i="17"/>
  <c r="CL39" i="17"/>
  <c r="CL58" i="17"/>
  <c r="CL54" i="17"/>
  <c r="CL86" i="17"/>
  <c r="CL55" i="17"/>
  <c r="CL56" i="17"/>
  <c r="CL48" i="17"/>
  <c r="CL65" i="17"/>
  <c r="CL63" i="17"/>
  <c r="CL49" i="17"/>
  <c r="CL84" i="17"/>
  <c r="CL71" i="17"/>
  <c r="CL64" i="17"/>
  <c r="CL35" i="17"/>
  <c r="CL27" i="17"/>
  <c r="CL19" i="17"/>
  <c r="CL36" i="17"/>
  <c r="CL28" i="17"/>
  <c r="CL37" i="17"/>
  <c r="CL29" i="17"/>
  <c r="CL38" i="17"/>
  <c r="CL30" i="17"/>
  <c r="CL22" i="17"/>
  <c r="CL72" i="17"/>
  <c r="CL31" i="17"/>
  <c r="CL23" i="17"/>
  <c r="CL50" i="17"/>
  <c r="CL46" i="17"/>
  <c r="CL33" i="17"/>
  <c r="CL25" i="17"/>
  <c r="CL20" i="17"/>
  <c r="CL15" i="17"/>
  <c r="CL21" i="17"/>
  <c r="CL47" i="17"/>
  <c r="CL26" i="17"/>
  <c r="CL9" i="17"/>
  <c r="CL32" i="17"/>
  <c r="CL24" i="17"/>
  <c r="CL10" i="17"/>
  <c r="CL34" i="17"/>
  <c r="CL11" i="17"/>
  <c r="CL51" i="17"/>
  <c r="CL17" i="17"/>
  <c r="CL13" i="17"/>
  <c r="CL12" i="17"/>
  <c r="CL16" i="17"/>
  <c r="CL18" i="17"/>
  <c r="CL14" i="17"/>
  <c r="CT108" i="17"/>
  <c r="CT109" i="17"/>
  <c r="CT111" i="17"/>
  <c r="CT112" i="17"/>
  <c r="CT104" i="17"/>
  <c r="CT110" i="17"/>
  <c r="CT100" i="17"/>
  <c r="CT113" i="17"/>
  <c r="CT101" i="17"/>
  <c r="CT105" i="17"/>
  <c r="CT103" i="17"/>
  <c r="CT95" i="17"/>
  <c r="CT102" i="17"/>
  <c r="CT94" i="17"/>
  <c r="CT98" i="17"/>
  <c r="CT106" i="17"/>
  <c r="CT96" i="17"/>
  <c r="CT91" i="17"/>
  <c r="CT92" i="17"/>
  <c r="CT99" i="17"/>
  <c r="CT97" i="17"/>
  <c r="CT93" i="17"/>
  <c r="CT88" i="17"/>
  <c r="CT76" i="17"/>
  <c r="CT90" i="17"/>
  <c r="CT83" i="17"/>
  <c r="CT85" i="17"/>
  <c r="CT74" i="17"/>
  <c r="CT66" i="17"/>
  <c r="CT67" i="17"/>
  <c r="CT59" i="17"/>
  <c r="CT68" i="17"/>
  <c r="CT60" i="17"/>
  <c r="CT84" i="17"/>
  <c r="CT69" i="17"/>
  <c r="CT61" i="17"/>
  <c r="CT89" i="17"/>
  <c r="CT86" i="17"/>
  <c r="CT70" i="17"/>
  <c r="CT62" i="17"/>
  <c r="CT52" i="17"/>
  <c r="CT63" i="17"/>
  <c r="CT53" i="17"/>
  <c r="CT39" i="17"/>
  <c r="CT65" i="17"/>
  <c r="CT64" i="17"/>
  <c r="CT54" i="17"/>
  <c r="CT107" i="17"/>
  <c r="CT71" i="17"/>
  <c r="CT55" i="17"/>
  <c r="CT72" i="17"/>
  <c r="CT57" i="17"/>
  <c r="CT56" i="17"/>
  <c r="CT48" i="17"/>
  <c r="CT87" i="17"/>
  <c r="CT73" i="17"/>
  <c r="CT58" i="17"/>
  <c r="CT49" i="17"/>
  <c r="CT35" i="17"/>
  <c r="CT27" i="17"/>
  <c r="CT19" i="17"/>
  <c r="CT36" i="17"/>
  <c r="CT28" i="17"/>
  <c r="CT46" i="17"/>
  <c r="CT37" i="17"/>
  <c r="CT29" i="17"/>
  <c r="CT75" i="17"/>
  <c r="CT47" i="17"/>
  <c r="CT38" i="17"/>
  <c r="CT30" i="17"/>
  <c r="CT22" i="17"/>
  <c r="CT50" i="17"/>
  <c r="CT31" i="17"/>
  <c r="CT23" i="17"/>
  <c r="CT33" i="17"/>
  <c r="CT25" i="17"/>
  <c r="CT26" i="17"/>
  <c r="CT24" i="17"/>
  <c r="CT17" i="17"/>
  <c r="CT15" i="17"/>
  <c r="CT51" i="17"/>
  <c r="CT32" i="17"/>
  <c r="CT18" i="17"/>
  <c r="CT9" i="17"/>
  <c r="CT34" i="17"/>
  <c r="CT20" i="17"/>
  <c r="CT21" i="17"/>
  <c r="CT10" i="17"/>
  <c r="CT11" i="17"/>
  <c r="CT13" i="17"/>
  <c r="CT12" i="17"/>
  <c r="CT14" i="17"/>
  <c r="CT16" i="17"/>
  <c r="DB108" i="17"/>
  <c r="DB109" i="17"/>
  <c r="DB111" i="17"/>
  <c r="DB112" i="17"/>
  <c r="DB104" i="17"/>
  <c r="DB100" i="17"/>
  <c r="DB101" i="17"/>
  <c r="DB107" i="17"/>
  <c r="DB103" i="17"/>
  <c r="DB95" i="17"/>
  <c r="DB102" i="17"/>
  <c r="DB96" i="17"/>
  <c r="DB113" i="17"/>
  <c r="DB97" i="17"/>
  <c r="DB93" i="17"/>
  <c r="DB91" i="17"/>
  <c r="DB98" i="17"/>
  <c r="DB92" i="17"/>
  <c r="DB105" i="17"/>
  <c r="DB86" i="17"/>
  <c r="DB94" i="17"/>
  <c r="DB110" i="17"/>
  <c r="DB106" i="17"/>
  <c r="DB87" i="17"/>
  <c r="DB90" i="17"/>
  <c r="DB88" i="17"/>
  <c r="DB89" i="17"/>
  <c r="DB76" i="17"/>
  <c r="DB99" i="17"/>
  <c r="DB83" i="17"/>
  <c r="DB85" i="17"/>
  <c r="DB75" i="17"/>
  <c r="DB74" i="17"/>
  <c r="DB66" i="17"/>
  <c r="DB84" i="17"/>
  <c r="DB67" i="17"/>
  <c r="DB59" i="17"/>
  <c r="DB68" i="17"/>
  <c r="DB60" i="17"/>
  <c r="DB69" i="17"/>
  <c r="DB61" i="17"/>
  <c r="DB70" i="17"/>
  <c r="DB62" i="17"/>
  <c r="DB71" i="17"/>
  <c r="DB58" i="17"/>
  <c r="DB52" i="17"/>
  <c r="DB72" i="17"/>
  <c r="DB53" i="17"/>
  <c r="DB39" i="17"/>
  <c r="DB73" i="17"/>
  <c r="DB54" i="17"/>
  <c r="DB55" i="17"/>
  <c r="DB56" i="17"/>
  <c r="DB48" i="17"/>
  <c r="DB63" i="17"/>
  <c r="DB49" i="17"/>
  <c r="DB64" i="17"/>
  <c r="DB65" i="17"/>
  <c r="DB35" i="17"/>
  <c r="DB27" i="17"/>
  <c r="DB19" i="17"/>
  <c r="DB57" i="17"/>
  <c r="DB36" i="17"/>
  <c r="DB28" i="17"/>
  <c r="DB50" i="17"/>
  <c r="DB37" i="17"/>
  <c r="DB29" i="17"/>
  <c r="DB51" i="17"/>
  <c r="DB38" i="17"/>
  <c r="DB30" i="17"/>
  <c r="DB22" i="17"/>
  <c r="DB31" i="17"/>
  <c r="DB23" i="17"/>
  <c r="DB46" i="17"/>
  <c r="DB33" i="17"/>
  <c r="DB25" i="17"/>
  <c r="DB47" i="17"/>
  <c r="DB34" i="17"/>
  <c r="DB15" i="17"/>
  <c r="DB9" i="17"/>
  <c r="DB16" i="17"/>
  <c r="DB17" i="17"/>
  <c r="DB18" i="17"/>
  <c r="DB10" i="17"/>
  <c r="DB24" i="17"/>
  <c r="DB20" i="17"/>
  <c r="DB11" i="17"/>
  <c r="DB26" i="17"/>
  <c r="DB13" i="17"/>
  <c r="DB32" i="17"/>
  <c r="DB21" i="17"/>
  <c r="DB12" i="17"/>
  <c r="DB14" i="17"/>
  <c r="DJ108" i="17"/>
  <c r="DJ109" i="17"/>
  <c r="DJ111" i="17"/>
  <c r="DJ112" i="17"/>
  <c r="DJ104" i="17"/>
  <c r="DJ110" i="17"/>
  <c r="DJ100" i="17"/>
  <c r="DJ113" i="17"/>
  <c r="DJ105" i="17"/>
  <c r="DJ101" i="17"/>
  <c r="DJ103" i="17"/>
  <c r="DJ95" i="17"/>
  <c r="DJ107" i="17"/>
  <c r="DJ94" i="17"/>
  <c r="DJ96" i="17"/>
  <c r="DJ91" i="17"/>
  <c r="DJ102" i="17"/>
  <c r="DJ92" i="17"/>
  <c r="DJ99" i="17"/>
  <c r="DJ97" i="17"/>
  <c r="DJ93" i="17"/>
  <c r="DJ86" i="17"/>
  <c r="DJ98" i="17"/>
  <c r="DJ87" i="17"/>
  <c r="DJ88" i="17"/>
  <c r="DJ76" i="17"/>
  <c r="DJ83" i="17"/>
  <c r="DJ90" i="17"/>
  <c r="DJ85" i="17"/>
  <c r="DJ106" i="17"/>
  <c r="DJ74" i="17"/>
  <c r="DJ66" i="17"/>
  <c r="DJ89" i="17"/>
  <c r="DJ67" i="17"/>
  <c r="DJ59" i="17"/>
  <c r="DJ75" i="17"/>
  <c r="DJ68" i="17"/>
  <c r="DJ60" i="17"/>
  <c r="DJ69" i="17"/>
  <c r="DJ61" i="17"/>
  <c r="DJ70" i="17"/>
  <c r="DJ62" i="17"/>
  <c r="DJ52" i="17"/>
  <c r="DJ63" i="17"/>
  <c r="DJ53" i="17"/>
  <c r="DJ39" i="17"/>
  <c r="DJ57" i="17"/>
  <c r="DJ54" i="17"/>
  <c r="DJ64" i="17"/>
  <c r="DJ58" i="17"/>
  <c r="DJ55" i="17"/>
  <c r="DJ65" i="17"/>
  <c r="DJ56" i="17"/>
  <c r="DJ48" i="17"/>
  <c r="DJ84" i="17"/>
  <c r="DJ71" i="17"/>
  <c r="DJ49" i="17"/>
  <c r="DJ72" i="17"/>
  <c r="DJ73" i="17"/>
  <c r="DJ50" i="17"/>
  <c r="DJ35" i="17"/>
  <c r="DJ27" i="17"/>
  <c r="DJ19" i="17"/>
  <c r="DJ51" i="17"/>
  <c r="DJ36" i="17"/>
  <c r="DJ28" i="17"/>
  <c r="DJ46" i="17"/>
  <c r="DJ37" i="17"/>
  <c r="DJ29" i="17"/>
  <c r="DJ47" i="17"/>
  <c r="DJ38" i="17"/>
  <c r="DJ30" i="17"/>
  <c r="DJ22" i="17"/>
  <c r="DJ31" i="17"/>
  <c r="DJ23" i="17"/>
  <c r="DJ33" i="17"/>
  <c r="DJ25" i="17"/>
  <c r="DJ15" i="17"/>
  <c r="DJ9" i="17"/>
  <c r="DJ24" i="17"/>
  <c r="DJ16" i="17"/>
  <c r="DJ10" i="17"/>
  <c r="DJ26" i="17"/>
  <c r="DJ17" i="17"/>
  <c r="DJ11" i="17"/>
  <c r="DJ32" i="17"/>
  <c r="DJ34" i="17"/>
  <c r="DJ20" i="17"/>
  <c r="DJ13" i="17"/>
  <c r="DJ18" i="17"/>
  <c r="DJ14" i="17"/>
  <c r="DJ12" i="17"/>
  <c r="DJ21" i="17"/>
  <c r="DQ107" i="17"/>
  <c r="DQ108" i="17"/>
  <c r="DQ110" i="17"/>
  <c r="DQ111" i="17"/>
  <c r="DQ99" i="17"/>
  <c r="DQ100" i="17"/>
  <c r="DQ102" i="17"/>
  <c r="DQ94" i="17"/>
  <c r="DQ113" i="17"/>
  <c r="DQ96" i="17"/>
  <c r="DQ112" i="17"/>
  <c r="DQ106" i="17"/>
  <c r="DQ105" i="17"/>
  <c r="DQ104" i="17"/>
  <c r="DQ97" i="17"/>
  <c r="DQ90" i="17"/>
  <c r="DQ91" i="17"/>
  <c r="DQ92" i="17"/>
  <c r="DQ98" i="17"/>
  <c r="DQ95" i="17"/>
  <c r="DQ103" i="17"/>
  <c r="DQ93" i="17"/>
  <c r="DQ89" i="17"/>
  <c r="DQ86" i="17"/>
  <c r="DQ87" i="17"/>
  <c r="DQ75" i="17"/>
  <c r="DQ88" i="17"/>
  <c r="DQ76" i="17"/>
  <c r="DQ101" i="17"/>
  <c r="DQ84" i="17"/>
  <c r="DQ73" i="17"/>
  <c r="DQ65" i="17"/>
  <c r="DQ74" i="17"/>
  <c r="DQ66" i="17"/>
  <c r="DQ58" i="17"/>
  <c r="DQ67" i="17"/>
  <c r="DQ59" i="17"/>
  <c r="DQ68" i="17"/>
  <c r="DQ60" i="17"/>
  <c r="DQ109" i="17"/>
  <c r="DQ69" i="17"/>
  <c r="DQ61" i="17"/>
  <c r="DQ51" i="17"/>
  <c r="DQ83" i="17"/>
  <c r="DQ64" i="17"/>
  <c r="DQ52" i="17"/>
  <c r="DQ38" i="17"/>
  <c r="DQ70" i="17"/>
  <c r="DQ53" i="17"/>
  <c r="DQ71" i="17"/>
  <c r="DQ54" i="17"/>
  <c r="DQ72" i="17"/>
  <c r="DQ55" i="17"/>
  <c r="DQ47" i="17"/>
  <c r="DQ62" i="17"/>
  <c r="DQ56" i="17"/>
  <c r="DQ48" i="17"/>
  <c r="DQ85" i="17"/>
  <c r="DQ63" i="17"/>
  <c r="DQ57" i="17"/>
  <c r="DQ34" i="17"/>
  <c r="DQ26" i="17"/>
  <c r="DQ18" i="17"/>
  <c r="DQ35" i="17"/>
  <c r="DQ27" i="17"/>
  <c r="DQ36" i="17"/>
  <c r="DQ28" i="17"/>
  <c r="DQ37" i="17"/>
  <c r="DQ29" i="17"/>
  <c r="DQ30" i="17"/>
  <c r="DQ22" i="17"/>
  <c r="DQ49" i="17"/>
  <c r="DQ39" i="17"/>
  <c r="DQ32" i="17"/>
  <c r="DQ24" i="17"/>
  <c r="DQ50" i="17"/>
  <c r="DQ19" i="17"/>
  <c r="DQ14" i="17"/>
  <c r="DQ23" i="17"/>
  <c r="DQ20" i="17"/>
  <c r="DQ15" i="17"/>
  <c r="DQ25" i="17"/>
  <c r="DQ21" i="17"/>
  <c r="DQ31" i="17"/>
  <c r="DQ9" i="17"/>
  <c r="DQ33" i="17"/>
  <c r="DQ10" i="17"/>
  <c r="DQ46" i="17"/>
  <c r="DQ16" i="17"/>
  <c r="DQ12" i="17"/>
  <c r="DQ11" i="17"/>
  <c r="DQ17" i="17"/>
  <c r="DQ13" i="17"/>
  <c r="DZ108" i="17"/>
  <c r="DZ109" i="17"/>
  <c r="DZ111" i="17"/>
  <c r="DZ112" i="17"/>
  <c r="DZ104" i="17"/>
  <c r="DZ110" i="17"/>
  <c r="DZ106" i="17"/>
  <c r="DZ100" i="17"/>
  <c r="DZ113" i="17"/>
  <c r="DZ101" i="17"/>
  <c r="DZ103" i="17"/>
  <c r="DZ95" i="17"/>
  <c r="DZ94" i="17"/>
  <c r="DZ105" i="17"/>
  <c r="DZ99" i="17"/>
  <c r="DZ98" i="17"/>
  <c r="DZ107" i="17"/>
  <c r="DZ102" i="17"/>
  <c r="DZ91" i="17"/>
  <c r="DZ96" i="17"/>
  <c r="DZ92" i="17"/>
  <c r="DZ93" i="17"/>
  <c r="DZ86" i="17"/>
  <c r="DZ97" i="17"/>
  <c r="DZ90" i="17"/>
  <c r="DZ74" i="17"/>
  <c r="DZ75" i="17"/>
  <c r="DZ89" i="17"/>
  <c r="DZ87" i="17"/>
  <c r="DZ76" i="17"/>
  <c r="DZ88" i="17"/>
  <c r="DZ83" i="17"/>
  <c r="DZ85" i="17"/>
  <c r="DZ66" i="17"/>
  <c r="DZ67" i="17"/>
  <c r="DZ59" i="17"/>
  <c r="DZ68" i="17"/>
  <c r="DZ60" i="17"/>
  <c r="DZ84" i="17"/>
  <c r="DZ69" i="17"/>
  <c r="DZ61" i="17"/>
  <c r="DZ70" i="17"/>
  <c r="DZ62" i="17"/>
  <c r="DZ72" i="17"/>
  <c r="DZ57" i="17"/>
  <c r="DZ52" i="17"/>
  <c r="DZ38" i="17"/>
  <c r="DZ73" i="17"/>
  <c r="DZ63" i="17"/>
  <c r="DZ58" i="17"/>
  <c r="DZ53" i="17"/>
  <c r="DZ39" i="17"/>
  <c r="DZ54" i="17"/>
  <c r="DZ55" i="17"/>
  <c r="DZ48" i="17"/>
  <c r="DZ64" i="17"/>
  <c r="DZ56" i="17"/>
  <c r="DZ49" i="17"/>
  <c r="DZ65" i="17"/>
  <c r="DZ35" i="17"/>
  <c r="DZ27" i="17"/>
  <c r="DZ19" i="17"/>
  <c r="DZ36" i="17"/>
  <c r="DZ28" i="17"/>
  <c r="DZ46" i="17"/>
  <c r="DZ37" i="17"/>
  <c r="DZ29" i="17"/>
  <c r="DZ47" i="17"/>
  <c r="DZ30" i="17"/>
  <c r="DZ22" i="17"/>
  <c r="DZ50" i="17"/>
  <c r="DZ31" i="17"/>
  <c r="DZ23" i="17"/>
  <c r="DZ33" i="17"/>
  <c r="DZ25" i="17"/>
  <c r="DZ26" i="17"/>
  <c r="DZ17" i="17"/>
  <c r="DZ15" i="17"/>
  <c r="DZ9" i="17"/>
  <c r="DZ32" i="17"/>
  <c r="DZ18" i="17"/>
  <c r="DZ34" i="17"/>
  <c r="DZ20" i="17"/>
  <c r="DZ51" i="17"/>
  <c r="DZ10" i="17"/>
  <c r="DZ21" i="17"/>
  <c r="DZ11" i="17"/>
  <c r="DZ13" i="17"/>
  <c r="DZ71" i="17"/>
  <c r="DZ12" i="17"/>
  <c r="DZ14" i="17"/>
  <c r="DZ24" i="17"/>
  <c r="DZ16" i="17"/>
  <c r="BP110" i="17"/>
  <c r="BP111" i="17"/>
  <c r="BP113" i="17"/>
  <c r="BP105" i="17"/>
  <c r="BP106" i="17"/>
  <c r="BP112" i="17"/>
  <c r="BP102" i="17"/>
  <c r="BP94" i="17"/>
  <c r="BP103" i="17"/>
  <c r="BP97" i="17"/>
  <c r="BP109" i="17"/>
  <c r="BP107" i="17"/>
  <c r="BP96" i="17"/>
  <c r="BP108" i="17"/>
  <c r="BP101" i="17"/>
  <c r="BP104" i="17"/>
  <c r="BP93" i="17"/>
  <c r="BP98" i="17"/>
  <c r="BP88" i="17"/>
  <c r="BP89" i="17"/>
  <c r="BP99" i="17"/>
  <c r="BP95" i="17"/>
  <c r="BP92" i="17"/>
  <c r="BP100" i="17"/>
  <c r="BP76" i="17"/>
  <c r="BP90" i="17"/>
  <c r="BP87" i="17"/>
  <c r="BP83" i="17"/>
  <c r="BP84" i="17"/>
  <c r="BP85" i="17"/>
  <c r="BP91" i="17"/>
  <c r="BP68" i="17"/>
  <c r="BP75" i="17"/>
  <c r="BP69" i="17"/>
  <c r="BP61" i="17"/>
  <c r="BP70" i="17"/>
  <c r="BP62" i="17"/>
  <c r="BP86" i="17"/>
  <c r="BP71" i="17"/>
  <c r="BP63" i="17"/>
  <c r="BP72" i="17"/>
  <c r="BP64" i="17"/>
  <c r="BP74" i="17"/>
  <c r="BP59" i="17"/>
  <c r="BP54" i="17"/>
  <c r="BP46" i="17"/>
  <c r="BP60" i="17"/>
  <c r="BP55" i="17"/>
  <c r="BP47" i="17"/>
  <c r="BP56" i="17"/>
  <c r="BP49" i="17"/>
  <c r="BP65" i="17"/>
  <c r="BP57" i="17"/>
  <c r="BP50" i="17"/>
  <c r="BP66" i="17"/>
  <c r="BP51" i="17"/>
  <c r="BP67" i="17"/>
  <c r="BP37" i="17"/>
  <c r="BP29" i="17"/>
  <c r="BP21" i="17"/>
  <c r="BP39" i="17"/>
  <c r="BP38" i="17"/>
  <c r="BP30" i="17"/>
  <c r="BP22" i="17"/>
  <c r="BP73" i="17"/>
  <c r="BP48" i="17"/>
  <c r="BP31" i="17"/>
  <c r="BP32" i="17"/>
  <c r="BP24" i="17"/>
  <c r="BP52" i="17"/>
  <c r="BP33" i="17"/>
  <c r="BP25" i="17"/>
  <c r="BP17" i="17"/>
  <c r="BP35" i="17"/>
  <c r="BP27" i="17"/>
  <c r="BP28" i="17"/>
  <c r="BP19" i="17"/>
  <c r="BP9" i="17"/>
  <c r="BP34" i="17"/>
  <c r="BP20" i="17"/>
  <c r="BP10" i="17"/>
  <c r="BP36" i="17"/>
  <c r="BP11" i="17"/>
  <c r="BP12" i="17"/>
  <c r="BP58" i="17"/>
  <c r="BP23" i="17"/>
  <c r="BP13" i="17"/>
  <c r="BP15" i="17"/>
  <c r="BP53" i="17"/>
  <c r="BP26" i="17"/>
  <c r="BP14" i="17"/>
  <c r="BP18" i="17"/>
  <c r="BP16" i="17"/>
  <c r="CA113" i="17"/>
  <c r="CA106" i="17"/>
  <c r="CA108" i="17"/>
  <c r="CA109" i="17"/>
  <c r="CA105" i="17"/>
  <c r="CA97" i="17"/>
  <c r="CA110" i="17"/>
  <c r="CA107" i="17"/>
  <c r="CA112" i="17"/>
  <c r="CA100" i="17"/>
  <c r="CA96" i="17"/>
  <c r="CA101" i="17"/>
  <c r="CA111" i="17"/>
  <c r="CA102" i="17"/>
  <c r="CA95" i="17"/>
  <c r="CA99" i="17"/>
  <c r="CA94" i="17"/>
  <c r="CA91" i="17"/>
  <c r="CA92" i="17"/>
  <c r="CA104" i="17"/>
  <c r="CA103" i="17"/>
  <c r="CA98" i="17"/>
  <c r="CA87" i="17"/>
  <c r="CA84" i="17"/>
  <c r="CA88" i="17"/>
  <c r="CA85" i="17"/>
  <c r="CA86" i="17"/>
  <c r="CA90" i="17"/>
  <c r="CA89" i="17"/>
  <c r="CA76" i="17"/>
  <c r="CA83" i="17"/>
  <c r="CA71" i="17"/>
  <c r="CA72" i="17"/>
  <c r="CA64" i="17"/>
  <c r="CA73" i="17"/>
  <c r="CA65" i="17"/>
  <c r="CA57" i="17"/>
  <c r="CA74" i="17"/>
  <c r="CA66" i="17"/>
  <c r="CA58" i="17"/>
  <c r="CA93" i="17"/>
  <c r="CA67" i="17"/>
  <c r="CA59" i="17"/>
  <c r="CA49" i="17"/>
  <c r="CA68" i="17"/>
  <c r="CA60" i="17"/>
  <c r="CA50" i="17"/>
  <c r="CA69" i="17"/>
  <c r="CA61" i="17"/>
  <c r="CA51" i="17"/>
  <c r="CA70" i="17"/>
  <c r="CA62" i="17"/>
  <c r="CA52" i="17"/>
  <c r="CA63" i="17"/>
  <c r="CA53" i="17"/>
  <c r="CA39" i="17"/>
  <c r="CA54" i="17"/>
  <c r="CA46" i="17"/>
  <c r="CA75" i="17"/>
  <c r="CA55" i="17"/>
  <c r="CA32" i="17"/>
  <c r="CA24" i="17"/>
  <c r="CA16" i="17"/>
  <c r="CA33" i="17"/>
  <c r="CA25" i="17"/>
  <c r="CA34" i="17"/>
  <c r="CA26" i="17"/>
  <c r="CA56" i="17"/>
  <c r="CA35" i="17"/>
  <c r="CA27" i="17"/>
  <c r="CA47" i="17"/>
  <c r="CA36" i="17"/>
  <c r="CA28" i="17"/>
  <c r="CA20" i="17"/>
  <c r="CA48" i="17"/>
  <c r="CA38" i="17"/>
  <c r="CA30" i="17"/>
  <c r="CA19" i="17"/>
  <c r="CA12" i="17"/>
  <c r="CA21" i="17"/>
  <c r="CA13" i="17"/>
  <c r="CA14" i="17"/>
  <c r="CA15" i="17"/>
  <c r="CA29" i="17"/>
  <c r="CA31" i="17"/>
  <c r="CA22" i="17"/>
  <c r="CA17" i="17"/>
  <c r="CA10" i="17"/>
  <c r="CA37" i="17"/>
  <c r="CA18" i="17"/>
  <c r="CA11" i="17"/>
  <c r="CA23" i="17"/>
  <c r="CA9" i="17"/>
  <c r="CY113" i="17"/>
  <c r="CY106" i="17"/>
  <c r="CY108" i="17"/>
  <c r="CY109" i="17"/>
  <c r="CY104" i="17"/>
  <c r="CY97" i="17"/>
  <c r="CY105" i="17"/>
  <c r="CY100" i="17"/>
  <c r="CY110" i="17"/>
  <c r="CY107" i="17"/>
  <c r="CY99" i="17"/>
  <c r="CY101" i="17"/>
  <c r="CY94" i="17"/>
  <c r="CY93" i="17"/>
  <c r="CY90" i="17"/>
  <c r="CY112" i="17"/>
  <c r="CY98" i="17"/>
  <c r="CY95" i="17"/>
  <c r="CY91" i="17"/>
  <c r="CY111" i="17"/>
  <c r="CY92" i="17"/>
  <c r="CY96" i="17"/>
  <c r="CY84" i="17"/>
  <c r="CY102" i="17"/>
  <c r="CY85" i="17"/>
  <c r="CY86" i="17"/>
  <c r="CY103" i="17"/>
  <c r="CY87" i="17"/>
  <c r="CY89" i="17"/>
  <c r="CY88" i="17"/>
  <c r="CY76" i="17"/>
  <c r="CY71" i="17"/>
  <c r="CY72" i="17"/>
  <c r="CY64" i="17"/>
  <c r="CY83" i="17"/>
  <c r="CY73" i="17"/>
  <c r="CY65" i="17"/>
  <c r="CY57" i="17"/>
  <c r="CY75" i="17"/>
  <c r="CY74" i="17"/>
  <c r="CY66" i="17"/>
  <c r="CY58" i="17"/>
  <c r="CY67" i="17"/>
  <c r="CY68" i="17"/>
  <c r="CY63" i="17"/>
  <c r="CY49" i="17"/>
  <c r="CY69" i="17"/>
  <c r="CY59" i="17"/>
  <c r="CY50" i="17"/>
  <c r="CY70" i="17"/>
  <c r="CY51" i="17"/>
  <c r="CY52" i="17"/>
  <c r="CY53" i="17"/>
  <c r="CY39" i="17"/>
  <c r="CY60" i="17"/>
  <c r="CY54" i="17"/>
  <c r="CY46" i="17"/>
  <c r="CY61" i="17"/>
  <c r="CY55" i="17"/>
  <c r="CY56" i="17"/>
  <c r="CY47" i="17"/>
  <c r="CY32" i="17"/>
  <c r="CY24" i="17"/>
  <c r="CY16" i="17"/>
  <c r="CY33" i="17"/>
  <c r="CY25" i="17"/>
  <c r="CY34" i="17"/>
  <c r="CY26" i="17"/>
  <c r="CY62" i="17"/>
  <c r="CY35" i="17"/>
  <c r="CY27" i="17"/>
  <c r="CY36" i="17"/>
  <c r="CY28" i="17"/>
  <c r="CY20" i="17"/>
  <c r="CY38" i="17"/>
  <c r="CY30" i="17"/>
  <c r="CY31" i="17"/>
  <c r="CY12" i="17"/>
  <c r="CY48" i="17"/>
  <c r="CY37" i="17"/>
  <c r="CY13" i="17"/>
  <c r="CY22" i="17"/>
  <c r="CY14" i="17"/>
  <c r="CY23" i="17"/>
  <c r="CY15" i="17"/>
  <c r="CY17" i="17"/>
  <c r="CY19" i="17"/>
  <c r="CY10" i="17"/>
  <c r="CY29" i="17"/>
  <c r="CY9" i="17"/>
  <c r="CY21" i="17"/>
  <c r="CY11" i="17"/>
  <c r="CY18" i="17"/>
  <c r="DO113" i="17"/>
  <c r="DO106" i="17"/>
  <c r="DO108" i="17"/>
  <c r="DO109" i="17"/>
  <c r="DO97" i="17"/>
  <c r="DO100" i="17"/>
  <c r="DO111" i="17"/>
  <c r="DO94" i="17"/>
  <c r="DO110" i="17"/>
  <c r="DO102" i="17"/>
  <c r="DO98" i="17"/>
  <c r="DO103" i="17"/>
  <c r="DO112" i="17"/>
  <c r="DO101" i="17"/>
  <c r="DO93" i="17"/>
  <c r="DO107" i="17"/>
  <c r="DO105" i="17"/>
  <c r="DO99" i="17"/>
  <c r="DO90" i="17"/>
  <c r="DO91" i="17"/>
  <c r="DO95" i="17"/>
  <c r="DO92" i="17"/>
  <c r="DO96" i="17"/>
  <c r="DO84" i="17"/>
  <c r="DO85" i="17"/>
  <c r="DO89" i="17"/>
  <c r="DO86" i="17"/>
  <c r="DO88" i="17"/>
  <c r="DO76" i="17"/>
  <c r="DO104" i="17"/>
  <c r="DO71" i="17"/>
  <c r="DO87" i="17"/>
  <c r="DO72" i="17"/>
  <c r="DO64" i="17"/>
  <c r="DO73" i="17"/>
  <c r="DO65" i="17"/>
  <c r="DO57" i="17"/>
  <c r="DO74" i="17"/>
  <c r="DO66" i="17"/>
  <c r="DO58" i="17"/>
  <c r="DO67" i="17"/>
  <c r="DO63" i="17"/>
  <c r="DO49" i="17"/>
  <c r="DO50" i="17"/>
  <c r="DO83" i="17"/>
  <c r="DO75" i="17"/>
  <c r="DO68" i="17"/>
  <c r="DO51" i="17"/>
  <c r="DO69" i="17"/>
  <c r="DO52" i="17"/>
  <c r="DO70" i="17"/>
  <c r="DO53" i="17"/>
  <c r="DO39" i="17"/>
  <c r="DO60" i="17"/>
  <c r="DO54" i="17"/>
  <c r="DO46" i="17"/>
  <c r="DO61" i="17"/>
  <c r="DO55" i="17"/>
  <c r="DO47" i="17"/>
  <c r="DO32" i="17"/>
  <c r="DO24" i="17"/>
  <c r="DO16" i="17"/>
  <c r="DO33" i="17"/>
  <c r="DO25" i="17"/>
  <c r="DO62" i="17"/>
  <c r="DO34" i="17"/>
  <c r="DO26" i="17"/>
  <c r="DO35" i="17"/>
  <c r="DO27" i="17"/>
  <c r="DO36" i="17"/>
  <c r="DO28" i="17"/>
  <c r="DO20" i="17"/>
  <c r="DO59" i="17"/>
  <c r="DO56" i="17"/>
  <c r="DO30" i="17"/>
  <c r="DO48" i="17"/>
  <c r="DO17" i="17"/>
  <c r="DO12" i="17"/>
  <c r="DO18" i="17"/>
  <c r="DO13" i="17"/>
  <c r="DO22" i="17"/>
  <c r="DO19" i="17"/>
  <c r="DO14" i="17"/>
  <c r="DO29" i="17"/>
  <c r="DO23" i="17"/>
  <c r="DO21" i="17"/>
  <c r="DO15" i="17"/>
  <c r="DO37" i="17"/>
  <c r="DO31" i="17"/>
  <c r="DO38" i="17"/>
  <c r="DO10" i="17"/>
  <c r="DO9" i="17"/>
  <c r="DO11" i="17"/>
  <c r="CJ107" i="17"/>
  <c r="CJ109" i="17"/>
  <c r="CJ110" i="17"/>
  <c r="CJ98" i="17"/>
  <c r="CJ104" i="17"/>
  <c r="CJ99" i="17"/>
  <c r="CJ106" i="17"/>
  <c r="CJ101" i="17"/>
  <c r="CJ95" i="17"/>
  <c r="CJ111" i="17"/>
  <c r="CJ105" i="17"/>
  <c r="CJ113" i="17"/>
  <c r="CJ108" i="17"/>
  <c r="CJ97" i="17"/>
  <c r="CJ89" i="17"/>
  <c r="CJ90" i="17"/>
  <c r="CJ91" i="17"/>
  <c r="CJ103" i="17"/>
  <c r="CJ102" i="17"/>
  <c r="CJ92" i="17"/>
  <c r="CJ100" i="17"/>
  <c r="CJ94" i="17"/>
  <c r="CJ87" i="17"/>
  <c r="CJ85" i="17"/>
  <c r="CJ112" i="17"/>
  <c r="CJ88" i="17"/>
  <c r="CJ86" i="17"/>
  <c r="CJ96" i="17"/>
  <c r="CJ83" i="17"/>
  <c r="CJ72" i="17"/>
  <c r="CJ73" i="17"/>
  <c r="CJ65" i="17"/>
  <c r="CJ74" i="17"/>
  <c r="CJ66" i="17"/>
  <c r="CJ58" i="17"/>
  <c r="CJ93" i="17"/>
  <c r="CJ76" i="17"/>
  <c r="CJ67" i="17"/>
  <c r="CJ59" i="17"/>
  <c r="CJ68" i="17"/>
  <c r="CJ60" i="17"/>
  <c r="CJ71" i="17"/>
  <c r="CJ64" i="17"/>
  <c r="CJ50" i="17"/>
  <c r="CJ51" i="17"/>
  <c r="CJ52" i="17"/>
  <c r="CJ75" i="17"/>
  <c r="CJ57" i="17"/>
  <c r="CJ53" i="17"/>
  <c r="CJ54" i="17"/>
  <c r="CJ46" i="17"/>
  <c r="CJ61" i="17"/>
  <c r="CJ55" i="17"/>
  <c r="CJ47" i="17"/>
  <c r="CJ69" i="17"/>
  <c r="CJ62" i="17"/>
  <c r="CJ56" i="17"/>
  <c r="CJ84" i="17"/>
  <c r="CJ63" i="17"/>
  <c r="CJ33" i="17"/>
  <c r="CJ25" i="17"/>
  <c r="CJ17" i="17"/>
  <c r="CJ34" i="17"/>
  <c r="CJ26" i="17"/>
  <c r="CJ70" i="17"/>
  <c r="CJ48" i="17"/>
  <c r="CJ35" i="17"/>
  <c r="CJ27" i="17"/>
  <c r="CJ36" i="17"/>
  <c r="CJ28" i="17"/>
  <c r="CJ37" i="17"/>
  <c r="CJ29" i="17"/>
  <c r="CJ21" i="17"/>
  <c r="CJ31" i="17"/>
  <c r="CJ18" i="17"/>
  <c r="CJ13" i="17"/>
  <c r="CJ22" i="17"/>
  <c r="CJ19" i="17"/>
  <c r="CJ14" i="17"/>
  <c r="CJ39" i="17"/>
  <c r="CJ23" i="17"/>
  <c r="CJ20" i="17"/>
  <c r="CJ15" i="17"/>
  <c r="CJ30" i="17"/>
  <c r="CJ32" i="17"/>
  <c r="CJ24" i="17"/>
  <c r="CJ9" i="17"/>
  <c r="CJ38" i="17"/>
  <c r="CJ49" i="17"/>
  <c r="CJ11" i="17"/>
  <c r="CJ10" i="17"/>
  <c r="CJ16" i="17"/>
  <c r="CJ12" i="17"/>
  <c r="DP107" i="17"/>
  <c r="DP109" i="17"/>
  <c r="DP110" i="17"/>
  <c r="DP98" i="17"/>
  <c r="DP99" i="17"/>
  <c r="DP101" i="17"/>
  <c r="DP93" i="17"/>
  <c r="DP95" i="17"/>
  <c r="DP113" i="17"/>
  <c r="DP103" i="17"/>
  <c r="DP112" i="17"/>
  <c r="DP105" i="17"/>
  <c r="DP100" i="17"/>
  <c r="DP89" i="17"/>
  <c r="DP97" i="17"/>
  <c r="DP90" i="17"/>
  <c r="DP111" i="17"/>
  <c r="DP91" i="17"/>
  <c r="DP92" i="17"/>
  <c r="DP106" i="17"/>
  <c r="DP104" i="17"/>
  <c r="DP94" i="17"/>
  <c r="DP96" i="17"/>
  <c r="DP102" i="17"/>
  <c r="DP85" i="17"/>
  <c r="DP108" i="17"/>
  <c r="DP86" i="17"/>
  <c r="DP87" i="17"/>
  <c r="DP75" i="17"/>
  <c r="DP83" i="17"/>
  <c r="DP72" i="17"/>
  <c r="DP64" i="17"/>
  <c r="DP73" i="17"/>
  <c r="DP65" i="17"/>
  <c r="DP57" i="17"/>
  <c r="DP74" i="17"/>
  <c r="DP66" i="17"/>
  <c r="DP58" i="17"/>
  <c r="DP88" i="17"/>
  <c r="DP67" i="17"/>
  <c r="DP59" i="17"/>
  <c r="DP68" i="17"/>
  <c r="DP60" i="17"/>
  <c r="DP50" i="17"/>
  <c r="DP76" i="17"/>
  <c r="DP51" i="17"/>
  <c r="DP69" i="17"/>
  <c r="DP52" i="17"/>
  <c r="DP70" i="17"/>
  <c r="DP53" i="17"/>
  <c r="DP84" i="17"/>
  <c r="DP71" i="17"/>
  <c r="DP54" i="17"/>
  <c r="DP46" i="17"/>
  <c r="DP61" i="17"/>
  <c r="DP55" i="17"/>
  <c r="DP47" i="17"/>
  <c r="DP62" i="17"/>
  <c r="DP56" i="17"/>
  <c r="DP33" i="17"/>
  <c r="DP25" i="17"/>
  <c r="DP17" i="17"/>
  <c r="DP34" i="17"/>
  <c r="DP26" i="17"/>
  <c r="DP35" i="17"/>
  <c r="DP27" i="17"/>
  <c r="DP36" i="17"/>
  <c r="DP28" i="17"/>
  <c r="DP37" i="17"/>
  <c r="DP29" i="17"/>
  <c r="DP21" i="17"/>
  <c r="DP63" i="17"/>
  <c r="DP48" i="17"/>
  <c r="DP38" i="17"/>
  <c r="DP31" i="17"/>
  <c r="DP18" i="17"/>
  <c r="DP13" i="17"/>
  <c r="DP22" i="17"/>
  <c r="DP19" i="17"/>
  <c r="DP14" i="17"/>
  <c r="DP24" i="17"/>
  <c r="DP23" i="17"/>
  <c r="DP20" i="17"/>
  <c r="DP15" i="17"/>
  <c r="DP30" i="17"/>
  <c r="DP49" i="17"/>
  <c r="DP32" i="17"/>
  <c r="DP9" i="17"/>
  <c r="DP39" i="17"/>
  <c r="DP11" i="17"/>
  <c r="DP16" i="17"/>
  <c r="DP10" i="17"/>
  <c r="DP12" i="17"/>
  <c r="BO75" i="17"/>
  <c r="BO67" i="17"/>
  <c r="BO59" i="17"/>
  <c r="BO51" i="17"/>
  <c r="BO111" i="17"/>
  <c r="BO103" i="17"/>
  <c r="BO95" i="17"/>
  <c r="BO87" i="17"/>
  <c r="BO74" i="17"/>
  <c r="BO66" i="17"/>
  <c r="BO58" i="17"/>
  <c r="BO50" i="17"/>
  <c r="BO110" i="17"/>
  <c r="BO102" i="17"/>
  <c r="BO94" i="17"/>
  <c r="BO86" i="17"/>
  <c r="BO72" i="17"/>
  <c r="BO64" i="17"/>
  <c r="BO56" i="17"/>
  <c r="BO48" i="17"/>
  <c r="BO108" i="17"/>
  <c r="BO100" i="17"/>
  <c r="BO92" i="17"/>
  <c r="BO84" i="17"/>
  <c r="BO71" i="17"/>
  <c r="BO63" i="17"/>
  <c r="BO55" i="17"/>
  <c r="BO47" i="17"/>
  <c r="BO107" i="17"/>
  <c r="BO99" i="17"/>
  <c r="BO91" i="17"/>
  <c r="BO83" i="17"/>
  <c r="BO65" i="17"/>
  <c r="BO49" i="17"/>
  <c r="BO101" i="17"/>
  <c r="BO85" i="17"/>
  <c r="BO62" i="17"/>
  <c r="BO46" i="17"/>
  <c r="BO98" i="17"/>
  <c r="BO76" i="17"/>
  <c r="BO60" i="17"/>
  <c r="BO112" i="17"/>
  <c r="BO96" i="17"/>
  <c r="BO54" i="17"/>
  <c r="BO97" i="17"/>
  <c r="BO53" i="17"/>
  <c r="BO93" i="17"/>
  <c r="BO70" i="17"/>
  <c r="BO113" i="17"/>
  <c r="BO89" i="17"/>
  <c r="BO69" i="17"/>
  <c r="BO109" i="17"/>
  <c r="BO88" i="17"/>
  <c r="BO106" i="17"/>
  <c r="BO105" i="17"/>
  <c r="BO104" i="17"/>
  <c r="BO73" i="17"/>
  <c r="BO90" i="17"/>
  <c r="BO68" i="17"/>
  <c r="BO57" i="17"/>
  <c r="BO61" i="17"/>
  <c r="BO52" i="17"/>
  <c r="BO32" i="17"/>
  <c r="BO24" i="17"/>
  <c r="BO16" i="17"/>
  <c r="BO31" i="17"/>
  <c r="BO15" i="17"/>
  <c r="BO38" i="17"/>
  <c r="BO22" i="17"/>
  <c r="BO39" i="17"/>
  <c r="BO23" i="17"/>
  <c r="BO14" i="17"/>
  <c r="BO30" i="17"/>
  <c r="BO37" i="17"/>
  <c r="BO29" i="17"/>
  <c r="BO21" i="17"/>
  <c r="BO13" i="17"/>
  <c r="BO36" i="17"/>
  <c r="BO28" i="17"/>
  <c r="BO20" i="17"/>
  <c r="BO12" i="17"/>
  <c r="BO34" i="17"/>
  <c r="BO26" i="17"/>
  <c r="BO18" i="17"/>
  <c r="BO10" i="17"/>
  <c r="BO11" i="17"/>
  <c r="BO9" i="17"/>
  <c r="BO35" i="17"/>
  <c r="BO27" i="17"/>
  <c r="BO17" i="17"/>
  <c r="BO33" i="17"/>
  <c r="BO19" i="17"/>
  <c r="BO25" i="17"/>
  <c r="BW109" i="17"/>
  <c r="BW110" i="17"/>
  <c r="BW112" i="17"/>
  <c r="BW113" i="17"/>
  <c r="BW105" i="17"/>
  <c r="BW101" i="17"/>
  <c r="BW102" i="17"/>
  <c r="BW108" i="17"/>
  <c r="BW107" i="17"/>
  <c r="BW104" i="17"/>
  <c r="BW96" i="17"/>
  <c r="BW97" i="17"/>
  <c r="BW98" i="17"/>
  <c r="BW111" i="17"/>
  <c r="BW103" i="17"/>
  <c r="BW92" i="17"/>
  <c r="BW93" i="17"/>
  <c r="BW100" i="17"/>
  <c r="BW99" i="17"/>
  <c r="BW95" i="17"/>
  <c r="BW87" i="17"/>
  <c r="BW106" i="17"/>
  <c r="BW75" i="17"/>
  <c r="BW76" i="17"/>
  <c r="BW83" i="17"/>
  <c r="BW88" i="17"/>
  <c r="BW84" i="17"/>
  <c r="BW90" i="17"/>
  <c r="BW89" i="17"/>
  <c r="BW86" i="17"/>
  <c r="BW67" i="17"/>
  <c r="BW94" i="17"/>
  <c r="BW85" i="17"/>
  <c r="BW68" i="17"/>
  <c r="BW60" i="17"/>
  <c r="BW69" i="17"/>
  <c r="BW61" i="17"/>
  <c r="BW70" i="17"/>
  <c r="BW62" i="17"/>
  <c r="BW71" i="17"/>
  <c r="BW63" i="17"/>
  <c r="BW53" i="17"/>
  <c r="BW39" i="17"/>
  <c r="BW54" i="17"/>
  <c r="BW46" i="17"/>
  <c r="BW65" i="17"/>
  <c r="BW55" i="17"/>
  <c r="BW66" i="17"/>
  <c r="BW58" i="17"/>
  <c r="BW56" i="17"/>
  <c r="BW72" i="17"/>
  <c r="BW59" i="17"/>
  <c r="BW49" i="17"/>
  <c r="BW73" i="17"/>
  <c r="BW64" i="17"/>
  <c r="BW50" i="17"/>
  <c r="BW74" i="17"/>
  <c r="BW57" i="17"/>
  <c r="BW36" i="17"/>
  <c r="BW28" i="17"/>
  <c r="BW20" i="17"/>
  <c r="BW37" i="17"/>
  <c r="BW29" i="17"/>
  <c r="BW51" i="17"/>
  <c r="BW38" i="17"/>
  <c r="BW30" i="17"/>
  <c r="BW52" i="17"/>
  <c r="BW31" i="17"/>
  <c r="BW23" i="17"/>
  <c r="BW91" i="17"/>
  <c r="BW32" i="17"/>
  <c r="BW24" i="17"/>
  <c r="BW16" i="17"/>
  <c r="BW47" i="17"/>
  <c r="BW34" i="17"/>
  <c r="BW26" i="17"/>
  <c r="BW35" i="17"/>
  <c r="BW22" i="17"/>
  <c r="BW9" i="17"/>
  <c r="BW17" i="17"/>
  <c r="BW18" i="17"/>
  <c r="BW10" i="17"/>
  <c r="BW19" i="17"/>
  <c r="BW11" i="17"/>
  <c r="BW48" i="17"/>
  <c r="BW21" i="17"/>
  <c r="BW12" i="17"/>
  <c r="BW25" i="17"/>
  <c r="BW27" i="17"/>
  <c r="BW14" i="17"/>
  <c r="BW33" i="17"/>
  <c r="BW13" i="17"/>
  <c r="BW15" i="17"/>
  <c r="CE109" i="17"/>
  <c r="CE110" i="17"/>
  <c r="CE112" i="17"/>
  <c r="CE104" i="17"/>
  <c r="CE113" i="17"/>
  <c r="CE105" i="17"/>
  <c r="CE111" i="17"/>
  <c r="CE101" i="17"/>
  <c r="CE102" i="17"/>
  <c r="CE96" i="17"/>
  <c r="CE99" i="17"/>
  <c r="CE95" i="17"/>
  <c r="CE92" i="17"/>
  <c r="CE97" i="17"/>
  <c r="CE94" i="17"/>
  <c r="CE93" i="17"/>
  <c r="CE106" i="17"/>
  <c r="CE87" i="17"/>
  <c r="CE98" i="17"/>
  <c r="CE108" i="17"/>
  <c r="CE100" i="17"/>
  <c r="CE89" i="17"/>
  <c r="CE90" i="17"/>
  <c r="CE75" i="17"/>
  <c r="CE91" i="17"/>
  <c r="CE76" i="17"/>
  <c r="CE83" i="17"/>
  <c r="CE84" i="17"/>
  <c r="CE107" i="17"/>
  <c r="CE86" i="17"/>
  <c r="CE67" i="17"/>
  <c r="CE103" i="17"/>
  <c r="CE68" i="17"/>
  <c r="CE60" i="17"/>
  <c r="CE69" i="17"/>
  <c r="CE61" i="17"/>
  <c r="CE88" i="17"/>
  <c r="CE70" i="17"/>
  <c r="CE62" i="17"/>
  <c r="CE71" i="17"/>
  <c r="CE63" i="17"/>
  <c r="CE66" i="17"/>
  <c r="CE53" i="17"/>
  <c r="CE39" i="17"/>
  <c r="CE72" i="17"/>
  <c r="CE64" i="17"/>
  <c r="CE54" i="17"/>
  <c r="CE46" i="17"/>
  <c r="CE85" i="17"/>
  <c r="CE73" i="17"/>
  <c r="CE55" i="17"/>
  <c r="CE74" i="17"/>
  <c r="CE56" i="17"/>
  <c r="CE49" i="17"/>
  <c r="CE50" i="17"/>
  <c r="CE58" i="17"/>
  <c r="CE51" i="17"/>
  <c r="CE36" i="17"/>
  <c r="CE28" i="17"/>
  <c r="CE20" i="17"/>
  <c r="CE65" i="17"/>
  <c r="CE59" i="17"/>
  <c r="CE52" i="17"/>
  <c r="CE37" i="17"/>
  <c r="CE29" i="17"/>
  <c r="CE47" i="17"/>
  <c r="CE38" i="17"/>
  <c r="CE30" i="17"/>
  <c r="CE57" i="17"/>
  <c r="CE31" i="17"/>
  <c r="CE23" i="17"/>
  <c r="CE48" i="17"/>
  <c r="CE32" i="17"/>
  <c r="CE24" i="17"/>
  <c r="CE16" i="17"/>
  <c r="CE34" i="17"/>
  <c r="CE26" i="17"/>
  <c r="CE10" i="17"/>
  <c r="CE33" i="17"/>
  <c r="CE9" i="17"/>
  <c r="CE25" i="17"/>
  <c r="CE17" i="17"/>
  <c r="CE11" i="17"/>
  <c r="CE27" i="17"/>
  <c r="CE22" i="17"/>
  <c r="CE18" i="17"/>
  <c r="CE12" i="17"/>
  <c r="CE35" i="17"/>
  <c r="CE21" i="17"/>
  <c r="CE14" i="17"/>
  <c r="CE13" i="17"/>
  <c r="CE15" i="17"/>
  <c r="CE19" i="17"/>
  <c r="CM109" i="17"/>
  <c r="CM110" i="17"/>
  <c r="CM112" i="17"/>
  <c r="CM104" i="17"/>
  <c r="CM113" i="17"/>
  <c r="CM105" i="17"/>
  <c r="CM106" i="17"/>
  <c r="CM101" i="17"/>
  <c r="CM93" i="17"/>
  <c r="CM102" i="17"/>
  <c r="CM108" i="17"/>
  <c r="CM96" i="17"/>
  <c r="CM111" i="17"/>
  <c r="CM98" i="17"/>
  <c r="CM99" i="17"/>
  <c r="CM100" i="17"/>
  <c r="CM92" i="17"/>
  <c r="CM103" i="17"/>
  <c r="CM95" i="17"/>
  <c r="CM87" i="17"/>
  <c r="CM94" i="17"/>
  <c r="CM107" i="17"/>
  <c r="CM97" i="17"/>
  <c r="CM75" i="17"/>
  <c r="CM76" i="17"/>
  <c r="CM89" i="17"/>
  <c r="CM83" i="17"/>
  <c r="CM84" i="17"/>
  <c r="CM90" i="17"/>
  <c r="CM88" i="17"/>
  <c r="CM86" i="17"/>
  <c r="CM67" i="17"/>
  <c r="CM68" i="17"/>
  <c r="CM60" i="17"/>
  <c r="CM69" i="17"/>
  <c r="CM61" i="17"/>
  <c r="CM70" i="17"/>
  <c r="CM62" i="17"/>
  <c r="CM71" i="17"/>
  <c r="CM63" i="17"/>
  <c r="CM85" i="17"/>
  <c r="CM74" i="17"/>
  <c r="CM57" i="17"/>
  <c r="CM53" i="17"/>
  <c r="CM39" i="17"/>
  <c r="CM58" i="17"/>
  <c r="CM54" i="17"/>
  <c r="CM46" i="17"/>
  <c r="CM59" i="17"/>
  <c r="CM55" i="17"/>
  <c r="CM56" i="17"/>
  <c r="CM65" i="17"/>
  <c r="CM49" i="17"/>
  <c r="CM66" i="17"/>
  <c r="CM64" i="17"/>
  <c r="CM50" i="17"/>
  <c r="CM91" i="17"/>
  <c r="CM72" i="17"/>
  <c r="CM36" i="17"/>
  <c r="CM28" i="17"/>
  <c r="CM20" i="17"/>
  <c r="CM73" i="17"/>
  <c r="CM48" i="17"/>
  <c r="CM37" i="17"/>
  <c r="CM29" i="17"/>
  <c r="CM38" i="17"/>
  <c r="CM30" i="17"/>
  <c r="CM31" i="17"/>
  <c r="CM23" i="17"/>
  <c r="CM32" i="17"/>
  <c r="CM24" i="17"/>
  <c r="CM16" i="17"/>
  <c r="CM51" i="17"/>
  <c r="CM47" i="17"/>
  <c r="CM34" i="17"/>
  <c r="CM26" i="17"/>
  <c r="CM22" i="17"/>
  <c r="CM21" i="17"/>
  <c r="CM9" i="17"/>
  <c r="CM25" i="17"/>
  <c r="CM52" i="17"/>
  <c r="CM27" i="17"/>
  <c r="CM10" i="17"/>
  <c r="CM33" i="17"/>
  <c r="CM11" i="17"/>
  <c r="CM35" i="17"/>
  <c r="CM12" i="17"/>
  <c r="CM18" i="17"/>
  <c r="CM14" i="17"/>
  <c r="CM17" i="17"/>
  <c r="CM19" i="17"/>
  <c r="CM13" i="17"/>
  <c r="CM15" i="17"/>
  <c r="CU109" i="17"/>
  <c r="CU110" i="17"/>
  <c r="CU112" i="17"/>
  <c r="CU104" i="17"/>
  <c r="CU113" i="17"/>
  <c r="CU105" i="17"/>
  <c r="CU111" i="17"/>
  <c r="CU101" i="17"/>
  <c r="CU93" i="17"/>
  <c r="CU102" i="17"/>
  <c r="CU106" i="17"/>
  <c r="CU96" i="17"/>
  <c r="CU103" i="17"/>
  <c r="CU95" i="17"/>
  <c r="CU94" i="17"/>
  <c r="CU92" i="17"/>
  <c r="CU100" i="17"/>
  <c r="CU99" i="17"/>
  <c r="CU97" i="17"/>
  <c r="CU108" i="17"/>
  <c r="CU87" i="17"/>
  <c r="CU107" i="17"/>
  <c r="CU75" i="17"/>
  <c r="CU76" i="17"/>
  <c r="CU98" i="17"/>
  <c r="CU90" i="17"/>
  <c r="CU83" i="17"/>
  <c r="CU91" i="17"/>
  <c r="CU84" i="17"/>
  <c r="CU89" i="17"/>
  <c r="CU86" i="17"/>
  <c r="CU88" i="17"/>
  <c r="CU67" i="17"/>
  <c r="CU68" i="17"/>
  <c r="CU60" i="17"/>
  <c r="CU69" i="17"/>
  <c r="CU61" i="17"/>
  <c r="CU85" i="17"/>
  <c r="CU70" i="17"/>
  <c r="CU62" i="17"/>
  <c r="CU71" i="17"/>
  <c r="CU63" i="17"/>
  <c r="CU53" i="17"/>
  <c r="CU39" i="17"/>
  <c r="CU65" i="17"/>
  <c r="CU64" i="17"/>
  <c r="CU54" i="17"/>
  <c r="CU46" i="17"/>
  <c r="CU66" i="17"/>
  <c r="CU55" i="17"/>
  <c r="CU72" i="17"/>
  <c r="CU57" i="17"/>
  <c r="CU56" i="17"/>
  <c r="CU73" i="17"/>
  <c r="CU58" i="17"/>
  <c r="CU49" i="17"/>
  <c r="CU74" i="17"/>
  <c r="CU59" i="17"/>
  <c r="CU50" i="17"/>
  <c r="CU36" i="17"/>
  <c r="CU28" i="17"/>
  <c r="CU20" i="17"/>
  <c r="CU37" i="17"/>
  <c r="CU29" i="17"/>
  <c r="CU47" i="17"/>
  <c r="CU38" i="17"/>
  <c r="CU30" i="17"/>
  <c r="CU31" i="17"/>
  <c r="CU23" i="17"/>
  <c r="CU51" i="17"/>
  <c r="CU32" i="17"/>
  <c r="CU24" i="17"/>
  <c r="CU16" i="17"/>
  <c r="CU48" i="17"/>
  <c r="CU34" i="17"/>
  <c r="CU26" i="17"/>
  <c r="CU27" i="17"/>
  <c r="CU18" i="17"/>
  <c r="CU52" i="17"/>
  <c r="CU33" i="17"/>
  <c r="CU19" i="17"/>
  <c r="CU9" i="17"/>
  <c r="CU35" i="17"/>
  <c r="CU21" i="17"/>
  <c r="CU10" i="17"/>
  <c r="CU11" i="17"/>
  <c r="CU22" i="17"/>
  <c r="CU12" i="17"/>
  <c r="CU14" i="17"/>
  <c r="CU17" i="17"/>
  <c r="CU13" i="17"/>
  <c r="CU25" i="17"/>
  <c r="CU15" i="17"/>
  <c r="DC109" i="17"/>
  <c r="DC110" i="17"/>
  <c r="DC112" i="17"/>
  <c r="DC104" i="17"/>
  <c r="DC113" i="17"/>
  <c r="DC105" i="17"/>
  <c r="DC101" i="17"/>
  <c r="DC93" i="17"/>
  <c r="DC102" i="17"/>
  <c r="DC108" i="17"/>
  <c r="DC96" i="17"/>
  <c r="DC106" i="17"/>
  <c r="DC111" i="17"/>
  <c r="DC103" i="17"/>
  <c r="DC97" i="17"/>
  <c r="DC98" i="17"/>
  <c r="DC92" i="17"/>
  <c r="DC95" i="17"/>
  <c r="DC107" i="17"/>
  <c r="DC94" i="17"/>
  <c r="DC87" i="17"/>
  <c r="DC100" i="17"/>
  <c r="DC99" i="17"/>
  <c r="DC90" i="17"/>
  <c r="DC88" i="17"/>
  <c r="DC91" i="17"/>
  <c r="DC89" i="17"/>
  <c r="DC75" i="17"/>
  <c r="DC76" i="17"/>
  <c r="DC83" i="17"/>
  <c r="DC84" i="17"/>
  <c r="DC67" i="17"/>
  <c r="DC85" i="17"/>
  <c r="DC68" i="17"/>
  <c r="DC60" i="17"/>
  <c r="DC86" i="17"/>
  <c r="DC69" i="17"/>
  <c r="DC61" i="17"/>
  <c r="DC70" i="17"/>
  <c r="DC62" i="17"/>
  <c r="DC71" i="17"/>
  <c r="DC63" i="17"/>
  <c r="DC72" i="17"/>
  <c r="DC59" i="17"/>
  <c r="DC53" i="17"/>
  <c r="DC39" i="17"/>
  <c r="DC73" i="17"/>
  <c r="DC54" i="17"/>
  <c r="DC46" i="17"/>
  <c r="DC74" i="17"/>
  <c r="DC55" i="17"/>
  <c r="DC56" i="17"/>
  <c r="DC49" i="17"/>
  <c r="DC64" i="17"/>
  <c r="DC50" i="17"/>
  <c r="DC65" i="17"/>
  <c r="DC57" i="17"/>
  <c r="DC36" i="17"/>
  <c r="DC28" i="17"/>
  <c r="DC20" i="17"/>
  <c r="DC37" i="17"/>
  <c r="DC29" i="17"/>
  <c r="DC51" i="17"/>
  <c r="DC38" i="17"/>
  <c r="DC30" i="17"/>
  <c r="DC52" i="17"/>
  <c r="DC48" i="17"/>
  <c r="DC31" i="17"/>
  <c r="DC23" i="17"/>
  <c r="DC58" i="17"/>
  <c r="DC32" i="17"/>
  <c r="DC24" i="17"/>
  <c r="DC16" i="17"/>
  <c r="DC47" i="17"/>
  <c r="DC34" i="17"/>
  <c r="DC26" i="17"/>
  <c r="DC35" i="17"/>
  <c r="DC22" i="17"/>
  <c r="DC9" i="17"/>
  <c r="DC25" i="17"/>
  <c r="DC17" i="17"/>
  <c r="DC10" i="17"/>
  <c r="DC18" i="17"/>
  <c r="DC66" i="17"/>
  <c r="DC19" i="17"/>
  <c r="DC11" i="17"/>
  <c r="DC21" i="17"/>
  <c r="DC12" i="17"/>
  <c r="DC27" i="17"/>
  <c r="DC14" i="17"/>
  <c r="DC33" i="17"/>
  <c r="DC13" i="17"/>
  <c r="DC15" i="17"/>
  <c r="DK109" i="17"/>
  <c r="DK110" i="17"/>
  <c r="DK112" i="17"/>
  <c r="DK104" i="17"/>
  <c r="DK113" i="17"/>
  <c r="DK105" i="17"/>
  <c r="DK111" i="17"/>
  <c r="DK101" i="17"/>
  <c r="DK93" i="17"/>
  <c r="DK106" i="17"/>
  <c r="DK102" i="17"/>
  <c r="DK96" i="17"/>
  <c r="DK107" i="17"/>
  <c r="DK99" i="17"/>
  <c r="DK95" i="17"/>
  <c r="DK108" i="17"/>
  <c r="DK103" i="17"/>
  <c r="DK92" i="17"/>
  <c r="DK100" i="17"/>
  <c r="DK97" i="17"/>
  <c r="DK87" i="17"/>
  <c r="DK94" i="17"/>
  <c r="DK86" i="17"/>
  <c r="DK98" i="17"/>
  <c r="DK88" i="17"/>
  <c r="DK75" i="17"/>
  <c r="DK76" i="17"/>
  <c r="DK83" i="17"/>
  <c r="DK89" i="17"/>
  <c r="DK84" i="17"/>
  <c r="DK91" i="17"/>
  <c r="DK67" i="17"/>
  <c r="DK90" i="17"/>
  <c r="DK68" i="17"/>
  <c r="DK60" i="17"/>
  <c r="DK69" i="17"/>
  <c r="DK61" i="17"/>
  <c r="DK70" i="17"/>
  <c r="DK62" i="17"/>
  <c r="DK71" i="17"/>
  <c r="DK63" i="17"/>
  <c r="DK53" i="17"/>
  <c r="DK39" i="17"/>
  <c r="DK57" i="17"/>
  <c r="DK54" i="17"/>
  <c r="DK46" i="17"/>
  <c r="DK64" i="17"/>
  <c r="DK58" i="17"/>
  <c r="DK55" i="17"/>
  <c r="DK65" i="17"/>
  <c r="DK59" i="17"/>
  <c r="DK56" i="17"/>
  <c r="DK66" i="17"/>
  <c r="DK49" i="17"/>
  <c r="DK72" i="17"/>
  <c r="DK50" i="17"/>
  <c r="DK73" i="17"/>
  <c r="DK51" i="17"/>
  <c r="DK48" i="17"/>
  <c r="DK36" i="17"/>
  <c r="DK28" i="17"/>
  <c r="DK20" i="17"/>
  <c r="DK52" i="17"/>
  <c r="DK37" i="17"/>
  <c r="DK29" i="17"/>
  <c r="DK47" i="17"/>
  <c r="DK38" i="17"/>
  <c r="DK30" i="17"/>
  <c r="DK31" i="17"/>
  <c r="DK23" i="17"/>
  <c r="DK32" i="17"/>
  <c r="DK24" i="17"/>
  <c r="DK16" i="17"/>
  <c r="DK34" i="17"/>
  <c r="DK26" i="17"/>
  <c r="DK10" i="17"/>
  <c r="DK9" i="17"/>
  <c r="DK25" i="17"/>
  <c r="DK17" i="17"/>
  <c r="DK11" i="17"/>
  <c r="DK74" i="17"/>
  <c r="DK33" i="17"/>
  <c r="DK85" i="17"/>
  <c r="DK27" i="17"/>
  <c r="DK22" i="17"/>
  <c r="DK18" i="17"/>
  <c r="DK12" i="17"/>
  <c r="DK35" i="17"/>
  <c r="DK21" i="17"/>
  <c r="DK14" i="17"/>
  <c r="DK19" i="17"/>
  <c r="DK15" i="17"/>
  <c r="DK13" i="17"/>
  <c r="DS109" i="17"/>
  <c r="DS110" i="17"/>
  <c r="DS112" i="17"/>
  <c r="DS104" i="17"/>
  <c r="DS113" i="17"/>
  <c r="DS105" i="17"/>
  <c r="DS101" i="17"/>
  <c r="DS93" i="17"/>
  <c r="DS102" i="17"/>
  <c r="DS108" i="17"/>
  <c r="DS96" i="17"/>
  <c r="DS100" i="17"/>
  <c r="DS98" i="17"/>
  <c r="DS107" i="17"/>
  <c r="DS99" i="17"/>
  <c r="DS92" i="17"/>
  <c r="DS111" i="17"/>
  <c r="DS95" i="17"/>
  <c r="DS94" i="17"/>
  <c r="DS106" i="17"/>
  <c r="DS87" i="17"/>
  <c r="DS97" i="17"/>
  <c r="DS103" i="17"/>
  <c r="DS86" i="17"/>
  <c r="DS75" i="17"/>
  <c r="DS90" i="17"/>
  <c r="DS88" i="17"/>
  <c r="DS76" i="17"/>
  <c r="DS91" i="17"/>
  <c r="DS83" i="17"/>
  <c r="DS84" i="17"/>
  <c r="DS89" i="17"/>
  <c r="DS74" i="17"/>
  <c r="DS67" i="17"/>
  <c r="DS68" i="17"/>
  <c r="DS60" i="17"/>
  <c r="DS69" i="17"/>
  <c r="DS61" i="17"/>
  <c r="DS70" i="17"/>
  <c r="DS62" i="17"/>
  <c r="DS71" i="17"/>
  <c r="DS63" i="17"/>
  <c r="DS65" i="17"/>
  <c r="DS53" i="17"/>
  <c r="DS39" i="17"/>
  <c r="DS66" i="17"/>
  <c r="DS54" i="17"/>
  <c r="DS46" i="17"/>
  <c r="DS72" i="17"/>
  <c r="DS55" i="17"/>
  <c r="DS73" i="17"/>
  <c r="DS56" i="17"/>
  <c r="DS48" i="17"/>
  <c r="DS57" i="17"/>
  <c r="DS49" i="17"/>
  <c r="DS85" i="17"/>
  <c r="DS58" i="17"/>
  <c r="DS50" i="17"/>
  <c r="DS59" i="17"/>
  <c r="DS36" i="17"/>
  <c r="DS28" i="17"/>
  <c r="DS20" i="17"/>
  <c r="DS37" i="17"/>
  <c r="DS29" i="17"/>
  <c r="DS21" i="17"/>
  <c r="DS64" i="17"/>
  <c r="DS30" i="17"/>
  <c r="DS31" i="17"/>
  <c r="DS23" i="17"/>
  <c r="DS32" i="17"/>
  <c r="DS24" i="17"/>
  <c r="DS16" i="17"/>
  <c r="DS51" i="17"/>
  <c r="DS47" i="17"/>
  <c r="DS34" i="17"/>
  <c r="DS26" i="17"/>
  <c r="DS52" i="17"/>
  <c r="DS22" i="17"/>
  <c r="DS9" i="17"/>
  <c r="DS38" i="17"/>
  <c r="DS25" i="17"/>
  <c r="DS27" i="17"/>
  <c r="DS10" i="17"/>
  <c r="DS33" i="17"/>
  <c r="DS11" i="17"/>
  <c r="DS35" i="17"/>
  <c r="DS12" i="17"/>
  <c r="DS18" i="17"/>
  <c r="DS14" i="17"/>
  <c r="DS13" i="17"/>
  <c r="DS17" i="17"/>
  <c r="DS19" i="17"/>
  <c r="DS15" i="17"/>
  <c r="AK14" i="8"/>
  <c r="AV20" i="8"/>
  <c r="AN24" i="8"/>
  <c r="AF27" i="8"/>
  <c r="AW10" i="8"/>
  <c r="AL34" i="8"/>
  <c r="AN34" i="8"/>
  <c r="AD13" i="8"/>
  <c r="AS15" i="8"/>
  <c r="AE13" i="8"/>
  <c r="AW20" i="8"/>
  <c r="AT24" i="8"/>
  <c r="AT13" i="8"/>
  <c r="AL16" i="8"/>
  <c r="AN21" i="8"/>
  <c r="AT25" i="8"/>
  <c r="AO47" i="8"/>
  <c r="AT15" i="8"/>
  <c r="AU13" i="8"/>
  <c r="AN16" i="8"/>
  <c r="AO21" i="8"/>
  <c r="AV25" i="8"/>
  <c r="AO48" i="8"/>
  <c r="AO18" i="8"/>
  <c r="AF22" i="8"/>
  <c r="AW26" i="8"/>
  <c r="AN61" i="8"/>
  <c r="AT18" i="8"/>
  <c r="AL22" i="8"/>
  <c r="AD63" i="8"/>
  <c r="AW31" i="8"/>
  <c r="AL14" i="8"/>
  <c r="AC15" i="8"/>
  <c r="AW19" i="8"/>
  <c r="AG23" i="8"/>
  <c r="AG12" i="8"/>
  <c r="AD15" i="8"/>
  <c r="AE20" i="8"/>
  <c r="AL23" i="8"/>
  <c r="AF32" i="8"/>
  <c r="AG11" i="8"/>
  <c r="AM12" i="8"/>
  <c r="AF13" i="8"/>
  <c r="AV13" i="8"/>
  <c r="AM14" i="8"/>
  <c r="AE15" i="8"/>
  <c r="AU15" i="8"/>
  <c r="AS16" i="8"/>
  <c r="AW18" i="8"/>
  <c r="AF20" i="8"/>
  <c r="AD21" i="8"/>
  <c r="AT21" i="8"/>
  <c r="AM22" i="8"/>
  <c r="AO23" i="8"/>
  <c r="AW24" i="8"/>
  <c r="AW25" i="8"/>
  <c r="AL28" i="8"/>
  <c r="AN32" i="8"/>
  <c r="AT34" i="8"/>
  <c r="AO49" i="8"/>
  <c r="AT64" i="8"/>
  <c r="AD10" i="8"/>
  <c r="AN11" i="8"/>
  <c r="AN12" i="8"/>
  <c r="AG13" i="8"/>
  <c r="AW13" i="8"/>
  <c r="AN14" i="8"/>
  <c r="AG15" i="8"/>
  <c r="AW15" i="8"/>
  <c r="AT16" i="8"/>
  <c r="AF19" i="8"/>
  <c r="AG20" i="8"/>
  <c r="AE21" i="8"/>
  <c r="AU21" i="8"/>
  <c r="AN22" i="8"/>
  <c r="AT23" i="8"/>
  <c r="AD25" i="8"/>
  <c r="AD26" i="8"/>
  <c r="AT28" i="8"/>
  <c r="AT32" i="8"/>
  <c r="AN36" i="8"/>
  <c r="AD51" i="8"/>
  <c r="AL68" i="8"/>
  <c r="AG10" i="8"/>
  <c r="AO11" i="8"/>
  <c r="AO12" i="8"/>
  <c r="AL13" i="8"/>
  <c r="AC14" i="8"/>
  <c r="AS14" i="8"/>
  <c r="AK15" i="8"/>
  <c r="AC16" i="8"/>
  <c r="AV16" i="8"/>
  <c r="AG19" i="8"/>
  <c r="AM20" i="8"/>
  <c r="AF21" i="8"/>
  <c r="AV21" i="8"/>
  <c r="AT22" i="8"/>
  <c r="AW23" i="8"/>
  <c r="AG25" i="8"/>
  <c r="AF26" i="8"/>
  <c r="AG29" i="8"/>
  <c r="AV32" i="8"/>
  <c r="AG37" i="8"/>
  <c r="AO51" i="8"/>
  <c r="AN72" i="8"/>
  <c r="AL10" i="8"/>
  <c r="AV11" i="8"/>
  <c r="AU12" i="8"/>
  <c r="AM13" i="8"/>
  <c r="AD14" i="8"/>
  <c r="AT14" i="8"/>
  <c r="AL15" i="8"/>
  <c r="AD16" i="8"/>
  <c r="AD18" i="8"/>
  <c r="AN19" i="8"/>
  <c r="AN20" i="8"/>
  <c r="AG21" i="8"/>
  <c r="AW21" i="8"/>
  <c r="AU22" i="8"/>
  <c r="AD24" i="8"/>
  <c r="AL25" i="8"/>
  <c r="AG26" i="8"/>
  <c r="AF30" i="8"/>
  <c r="AO33" i="8"/>
  <c r="AL37" i="8"/>
  <c r="AD52" i="8"/>
  <c r="AO86" i="8"/>
  <c r="AO10" i="8"/>
  <c r="AW11" i="8"/>
  <c r="AV12" i="8"/>
  <c r="AN13" i="8"/>
  <c r="AE14" i="8"/>
  <c r="AU14" i="8"/>
  <c r="AM15" i="8"/>
  <c r="AF16" i="8"/>
  <c r="AG18" i="8"/>
  <c r="AO19" i="8"/>
  <c r="AO20" i="8"/>
  <c r="AL21" i="8"/>
  <c r="AD22" i="8"/>
  <c r="AV22" i="8"/>
  <c r="AF24" i="8"/>
  <c r="AM25" i="8"/>
  <c r="AN26" i="8"/>
  <c r="AN30" i="8"/>
  <c r="AW33" i="8"/>
  <c r="AL38" i="8"/>
  <c r="AW55" i="8"/>
  <c r="AE12" i="8"/>
  <c r="AW12" i="8"/>
  <c r="AO13" i="8"/>
  <c r="AF14" i="8"/>
  <c r="AV14" i="8"/>
  <c r="AO15" i="8"/>
  <c r="AL18" i="8"/>
  <c r="AV19" i="8"/>
  <c r="AU20" i="8"/>
  <c r="AM21" i="8"/>
  <c r="AE22" i="8"/>
  <c r="AL24" i="8"/>
  <c r="AN25" i="8"/>
  <c r="AO26" i="8"/>
  <c r="AV30" i="8"/>
  <c r="AF34" i="8"/>
  <c r="AN56" i="8"/>
  <c r="AP112" i="8"/>
  <c r="AP104" i="8"/>
  <c r="AP96" i="8"/>
  <c r="AP111" i="8"/>
  <c r="AP110" i="8"/>
  <c r="AP109" i="8"/>
  <c r="AP101" i="8"/>
  <c r="AP93" i="8"/>
  <c r="AP108" i="8"/>
  <c r="AP100" i="8"/>
  <c r="AP92" i="8"/>
  <c r="AP107" i="8"/>
  <c r="AP99" i="8"/>
  <c r="AP106" i="8"/>
  <c r="AP98" i="8"/>
  <c r="AP90" i="8"/>
  <c r="AP103" i="8"/>
  <c r="AP97" i="8"/>
  <c r="AP83" i="8"/>
  <c r="AP69" i="8"/>
  <c r="AP87" i="8"/>
  <c r="AP76" i="8"/>
  <c r="AP68" i="8"/>
  <c r="AP113" i="8"/>
  <c r="AP102" i="8"/>
  <c r="AP75" i="8"/>
  <c r="AP67" i="8"/>
  <c r="AP94" i="8"/>
  <c r="AP66" i="8"/>
  <c r="AP65" i="8"/>
  <c r="AP61" i="8"/>
  <c r="AP105" i="8"/>
  <c r="AP89" i="8"/>
  <c r="AP60" i="8"/>
  <c r="AP95" i="8"/>
  <c r="AP91" i="8"/>
  <c r="AP74" i="8"/>
  <c r="AP73" i="8"/>
  <c r="AP72" i="8"/>
  <c r="AP71" i="8"/>
  <c r="AP70" i="8"/>
  <c r="AP58" i="8"/>
  <c r="AP85" i="8"/>
  <c r="AP54" i="8"/>
  <c r="AP53" i="8"/>
  <c r="AP39" i="8"/>
  <c r="AP52" i="8"/>
  <c r="AP38" i="8"/>
  <c r="AP84" i="8"/>
  <c r="AP55" i="8"/>
  <c r="AP51" i="8"/>
  <c r="AP37" i="8"/>
  <c r="AP57" i="8"/>
  <c r="AP31" i="8"/>
  <c r="AP59" i="8"/>
  <c r="AP64" i="8"/>
  <c r="AP29" i="8"/>
  <c r="AP63" i="8"/>
  <c r="AP35" i="8"/>
  <c r="AP27" i="8"/>
  <c r="AP62" i="8"/>
  <c r="AP56" i="8"/>
  <c r="AP36" i="8"/>
  <c r="AP34" i="8"/>
  <c r="AP86" i="8"/>
  <c r="AP50" i="8"/>
  <c r="AP49" i="8"/>
  <c r="AP48" i="8"/>
  <c r="AP47" i="8"/>
  <c r="AP46" i="8"/>
  <c r="AP33" i="8"/>
  <c r="AH9" i="8"/>
  <c r="AY111" i="8"/>
  <c r="AY103" i="8"/>
  <c r="AY95" i="8"/>
  <c r="AY110" i="8"/>
  <c r="AY109" i="8"/>
  <c r="AY108" i="8"/>
  <c r="AY100" i="8"/>
  <c r="AY92" i="8"/>
  <c r="AY107" i="8"/>
  <c r="AY99" i="8"/>
  <c r="AY106" i="8"/>
  <c r="AY98" i="8"/>
  <c r="AY113" i="8"/>
  <c r="AY105" i="8"/>
  <c r="AY97" i="8"/>
  <c r="AY89" i="8"/>
  <c r="AY101" i="8"/>
  <c r="AY94" i="8"/>
  <c r="AY93" i="8"/>
  <c r="AY76" i="8"/>
  <c r="AY68" i="8"/>
  <c r="AY75" i="8"/>
  <c r="AY67" i="8"/>
  <c r="AY90" i="8"/>
  <c r="AY87" i="8"/>
  <c r="AY74" i="8"/>
  <c r="AY66" i="8"/>
  <c r="AY102" i="8"/>
  <c r="AY85" i="8"/>
  <c r="AY84" i="8"/>
  <c r="AY83" i="8"/>
  <c r="AY60" i="8"/>
  <c r="AY96" i="8"/>
  <c r="AY86" i="8"/>
  <c r="AY59" i="8"/>
  <c r="AY88" i="8"/>
  <c r="AY112" i="8"/>
  <c r="AY104" i="8"/>
  <c r="AY72" i="8"/>
  <c r="AY54" i="8"/>
  <c r="AY52" i="8"/>
  <c r="AY38" i="8"/>
  <c r="AY64" i="8"/>
  <c r="AY51" i="8"/>
  <c r="AY37" i="8"/>
  <c r="AY71" i="8"/>
  <c r="AY55" i="8"/>
  <c r="AY50" i="8"/>
  <c r="AY36" i="8"/>
  <c r="AY70" i="8"/>
  <c r="AY63" i="8"/>
  <c r="AY58" i="8"/>
  <c r="AY56" i="8"/>
  <c r="AY49" i="8"/>
  <c r="AY48" i="8"/>
  <c r="AY47" i="8"/>
  <c r="AY46" i="8"/>
  <c r="AY39" i="8"/>
  <c r="AY30" i="8"/>
  <c r="AY62" i="8"/>
  <c r="AY28" i="8"/>
  <c r="AY57" i="8"/>
  <c r="AY53" i="8"/>
  <c r="AY61" i="8"/>
  <c r="AY34" i="8"/>
  <c r="AY26" i="8"/>
  <c r="AY33" i="8"/>
  <c r="AY73" i="8"/>
  <c r="AY65" i="8"/>
  <c r="AY32" i="8"/>
  <c r="AJ110" i="8"/>
  <c r="AJ102" i="8"/>
  <c r="AJ109" i="8"/>
  <c r="AJ108" i="8"/>
  <c r="AJ107" i="8"/>
  <c r="AJ99" i="8"/>
  <c r="AJ91" i="8"/>
  <c r="AJ106" i="8"/>
  <c r="AJ98" i="8"/>
  <c r="AJ113" i="8"/>
  <c r="AJ105" i="8"/>
  <c r="AJ97" i="8"/>
  <c r="AJ112" i="8"/>
  <c r="AJ104" i="8"/>
  <c r="AJ96" i="8"/>
  <c r="AJ88" i="8"/>
  <c r="AJ89" i="8"/>
  <c r="AJ75" i="8"/>
  <c r="AJ67" i="8"/>
  <c r="AJ111" i="8"/>
  <c r="AJ95" i="8"/>
  <c r="AJ94" i="8"/>
  <c r="AJ93" i="8"/>
  <c r="AJ92" i="8"/>
  <c r="AJ74" i="8"/>
  <c r="AJ66" i="8"/>
  <c r="AJ103" i="8"/>
  <c r="AJ73" i="8"/>
  <c r="AJ100" i="8"/>
  <c r="AJ101" i="8"/>
  <c r="AJ59" i="8"/>
  <c r="AJ90" i="8"/>
  <c r="AJ86" i="8"/>
  <c r="AJ85" i="8"/>
  <c r="AJ84" i="8"/>
  <c r="AJ83" i="8"/>
  <c r="AJ76" i="8"/>
  <c r="AJ58" i="8"/>
  <c r="AJ64" i="8"/>
  <c r="AJ71" i="8"/>
  <c r="AJ63" i="8"/>
  <c r="AJ62" i="8"/>
  <c r="AJ61" i="8"/>
  <c r="AJ60" i="8"/>
  <c r="AJ51" i="8"/>
  <c r="AJ37" i="8"/>
  <c r="AJ87" i="8"/>
  <c r="AJ56" i="8"/>
  <c r="AJ50" i="8"/>
  <c r="AJ70" i="8"/>
  <c r="AJ49" i="8"/>
  <c r="AJ72" i="8"/>
  <c r="AJ29" i="8"/>
  <c r="AJ68" i="8"/>
  <c r="AJ48" i="8"/>
  <c r="AJ47" i="8"/>
  <c r="AJ69" i="8"/>
  <c r="AJ65" i="8"/>
  <c r="AJ57" i="8"/>
  <c r="AJ36" i="8"/>
  <c r="AJ35" i="8"/>
  <c r="AJ27" i="8"/>
  <c r="AJ54" i="8"/>
  <c r="AJ53" i="8"/>
  <c r="AJ52" i="8"/>
  <c r="AJ33" i="8"/>
  <c r="AJ25" i="8"/>
  <c r="AJ32" i="8"/>
  <c r="AJ31" i="8"/>
  <c r="AI10" i="8"/>
  <c r="AX11" i="8"/>
  <c r="AB17" i="8"/>
  <c r="AY18" i="8"/>
  <c r="AK109" i="8"/>
  <c r="AK101" i="8"/>
  <c r="AK108" i="8"/>
  <c r="AK107" i="8"/>
  <c r="AK106" i="8"/>
  <c r="AK98" i="8"/>
  <c r="AK90" i="8"/>
  <c r="AK113" i="8"/>
  <c r="AK105" i="8"/>
  <c r="AK97" i="8"/>
  <c r="AK112" i="8"/>
  <c r="AK104" i="8"/>
  <c r="AK96" i="8"/>
  <c r="AK111" i="8"/>
  <c r="AK103" i="8"/>
  <c r="AK95" i="8"/>
  <c r="AK87" i="8"/>
  <c r="AK99" i="8"/>
  <c r="AK94" i="8"/>
  <c r="AK93" i="8"/>
  <c r="AK92" i="8"/>
  <c r="AK74" i="8"/>
  <c r="AK66" i="8"/>
  <c r="AK73" i="8"/>
  <c r="AK91" i="8"/>
  <c r="AK88" i="8"/>
  <c r="AK86" i="8"/>
  <c r="AK72" i="8"/>
  <c r="AK100" i="8"/>
  <c r="AK89" i="8"/>
  <c r="AK110" i="8"/>
  <c r="AK102" i="8"/>
  <c r="AK85" i="8"/>
  <c r="AK84" i="8"/>
  <c r="AK83" i="8"/>
  <c r="AK76" i="8"/>
  <c r="AK75" i="8"/>
  <c r="AK58" i="8"/>
  <c r="AK63" i="8"/>
  <c r="AK64" i="8"/>
  <c r="AK56" i="8"/>
  <c r="AK50" i="8"/>
  <c r="AK36" i="8"/>
  <c r="AK70" i="8"/>
  <c r="AK49" i="8"/>
  <c r="AK65" i="8"/>
  <c r="AK57" i="8"/>
  <c r="AK48" i="8"/>
  <c r="AK68" i="8"/>
  <c r="AK47" i="8"/>
  <c r="AK46" i="8"/>
  <c r="AK39" i="8"/>
  <c r="AK38" i="8"/>
  <c r="AK37" i="8"/>
  <c r="AK28" i="8"/>
  <c r="AK69" i="8"/>
  <c r="AK61" i="8"/>
  <c r="AK34" i="8"/>
  <c r="AK60" i="8"/>
  <c r="AK54" i="8"/>
  <c r="AK53" i="8"/>
  <c r="AK52" i="8"/>
  <c r="AK51" i="8"/>
  <c r="AK32" i="8"/>
  <c r="AK59" i="8"/>
  <c r="AK31" i="8"/>
  <c r="AK71" i="8"/>
  <c r="AK55" i="8"/>
  <c r="AK30" i="8"/>
  <c r="AC9" i="8"/>
  <c r="AB10" i="8"/>
  <c r="AQ11" i="8"/>
  <c r="AY11" i="8"/>
  <c r="AX12" i="8"/>
  <c r="AC17" i="8"/>
  <c r="AK17" i="8"/>
  <c r="AS17" i="8"/>
  <c r="AB18" i="8"/>
  <c r="AJ18" i="8"/>
  <c r="AR18" i="8"/>
  <c r="AZ18" i="8"/>
  <c r="AI19" i="8"/>
  <c r="AQ19" i="8"/>
  <c r="AY19" i="8"/>
  <c r="AH20" i="8"/>
  <c r="AP20" i="8"/>
  <c r="AX20" i="8"/>
  <c r="AE23" i="8"/>
  <c r="AM23" i="8"/>
  <c r="AU23" i="8"/>
  <c r="AU24" i="8"/>
  <c r="AE25" i="8"/>
  <c r="AP26" i="8"/>
  <c r="AC27" i="8"/>
  <c r="AS27" i="8"/>
  <c r="AP28" i="8"/>
  <c r="AK29" i="8"/>
  <c r="AH30" i="8"/>
  <c r="AE31" i="8"/>
  <c r="AY31" i="8"/>
  <c r="AS33" i="8"/>
  <c r="AK35" i="8"/>
  <c r="AI36" i="8"/>
  <c r="AU38" i="8"/>
  <c r="AH46" i="8"/>
  <c r="AR52" i="8"/>
  <c r="AZ56" i="8"/>
  <c r="AY91" i="8"/>
  <c r="AD108" i="8"/>
  <c r="AD100" i="8"/>
  <c r="AD107" i="8"/>
  <c r="AD106" i="8"/>
  <c r="AD113" i="8"/>
  <c r="AD105" i="8"/>
  <c r="AD97" i="8"/>
  <c r="AD89" i="8"/>
  <c r="AD112" i="8"/>
  <c r="AD104" i="8"/>
  <c r="AD96" i="8"/>
  <c r="AD111" i="8"/>
  <c r="AD103" i="8"/>
  <c r="AD110" i="8"/>
  <c r="AD102" i="8"/>
  <c r="AD94" i="8"/>
  <c r="AD109" i="8"/>
  <c r="AD73" i="8"/>
  <c r="AD65" i="8"/>
  <c r="AD86" i="8"/>
  <c r="AD72" i="8"/>
  <c r="AD99" i="8"/>
  <c r="AD90" i="8"/>
  <c r="AD87" i="8"/>
  <c r="AD85" i="8"/>
  <c r="AD71" i="8"/>
  <c r="AD57" i="8"/>
  <c r="AD101" i="8"/>
  <c r="AD91" i="8"/>
  <c r="AD70" i="8"/>
  <c r="AD69" i="8"/>
  <c r="AD68" i="8"/>
  <c r="AD67" i="8"/>
  <c r="AD66" i="8"/>
  <c r="AD64" i="8"/>
  <c r="AD98" i="8"/>
  <c r="AD93" i="8"/>
  <c r="AD62" i="8"/>
  <c r="AD49" i="8"/>
  <c r="AD76" i="8"/>
  <c r="AD48" i="8"/>
  <c r="AD95" i="8"/>
  <c r="AD47" i="8"/>
  <c r="AD36" i="8"/>
  <c r="AD35" i="8"/>
  <c r="AD27" i="8"/>
  <c r="AD88" i="8"/>
  <c r="AD58" i="8"/>
  <c r="AD55" i="8"/>
  <c r="AD61" i="8"/>
  <c r="AD33" i="8"/>
  <c r="AD83" i="8"/>
  <c r="AD84" i="8"/>
  <c r="AD60" i="8"/>
  <c r="AD56" i="8"/>
  <c r="AD46" i="8"/>
  <c r="AD39" i="8"/>
  <c r="AD38" i="8"/>
  <c r="AD37" i="8"/>
  <c r="AD31" i="8"/>
  <c r="AD92" i="8"/>
  <c r="AD74" i="8"/>
  <c r="AD30" i="8"/>
  <c r="AD75" i="8"/>
  <c r="AD59" i="8"/>
  <c r="AD29" i="8"/>
  <c r="AL108" i="8"/>
  <c r="AL100" i="8"/>
  <c r="AL107" i="8"/>
  <c r="AL106" i="8"/>
  <c r="AL113" i="8"/>
  <c r="AL105" i="8"/>
  <c r="AL97" i="8"/>
  <c r="AL89" i="8"/>
  <c r="AL112" i="8"/>
  <c r="AL104" i="8"/>
  <c r="AL96" i="8"/>
  <c r="AL111" i="8"/>
  <c r="AL103" i="8"/>
  <c r="AL110" i="8"/>
  <c r="AL102" i="8"/>
  <c r="AL94" i="8"/>
  <c r="AL95" i="8"/>
  <c r="AL73" i="8"/>
  <c r="AL65" i="8"/>
  <c r="AL98" i="8"/>
  <c r="AL91" i="8"/>
  <c r="AL88" i="8"/>
  <c r="AL86" i="8"/>
  <c r="AL72" i="8"/>
  <c r="AL85" i="8"/>
  <c r="AL71" i="8"/>
  <c r="AL101" i="8"/>
  <c r="AL93" i="8"/>
  <c r="AL90" i="8"/>
  <c r="AL57" i="8"/>
  <c r="AL64" i="8"/>
  <c r="AL92" i="8"/>
  <c r="AL109" i="8"/>
  <c r="AL99" i="8"/>
  <c r="AL87" i="8"/>
  <c r="AL62" i="8"/>
  <c r="AL70" i="8"/>
  <c r="AL66" i="8"/>
  <c r="AL49" i="8"/>
  <c r="AL75" i="8"/>
  <c r="AL48" i="8"/>
  <c r="AL69" i="8"/>
  <c r="AL47" i="8"/>
  <c r="AL76" i="8"/>
  <c r="AL61" i="8"/>
  <c r="AL56" i="8"/>
  <c r="AL35" i="8"/>
  <c r="AL27" i="8"/>
  <c r="AL83" i="8"/>
  <c r="AL84" i="8"/>
  <c r="AL60" i="8"/>
  <c r="AL54" i="8"/>
  <c r="AL53" i="8"/>
  <c r="AL52" i="8"/>
  <c r="AL51" i="8"/>
  <c r="AL50" i="8"/>
  <c r="AL33" i="8"/>
  <c r="AL74" i="8"/>
  <c r="AL59" i="8"/>
  <c r="AL31" i="8"/>
  <c r="AL63" i="8"/>
  <c r="AL55" i="8"/>
  <c r="AL30" i="8"/>
  <c r="AL67" i="8"/>
  <c r="AL58" i="8"/>
  <c r="AL29" i="8"/>
  <c r="AT108" i="8"/>
  <c r="AT100" i="8"/>
  <c r="AT107" i="8"/>
  <c r="AT106" i="8"/>
  <c r="AT113" i="8"/>
  <c r="AT105" i="8"/>
  <c r="AT97" i="8"/>
  <c r="AT89" i="8"/>
  <c r="AT112" i="8"/>
  <c r="AT104" i="8"/>
  <c r="AT96" i="8"/>
  <c r="AT111" i="8"/>
  <c r="AT103" i="8"/>
  <c r="AT110" i="8"/>
  <c r="AT102" i="8"/>
  <c r="AT94" i="8"/>
  <c r="AT73" i="8"/>
  <c r="AT65" i="8"/>
  <c r="AT101" i="8"/>
  <c r="AT86" i="8"/>
  <c r="AT72" i="8"/>
  <c r="AT93" i="8"/>
  <c r="AT92" i="8"/>
  <c r="AT85" i="8"/>
  <c r="AT71" i="8"/>
  <c r="AT90" i="8"/>
  <c r="AT99" i="8"/>
  <c r="AT95" i="8"/>
  <c r="AT91" i="8"/>
  <c r="AT87" i="8"/>
  <c r="AT57" i="8"/>
  <c r="AT109" i="8"/>
  <c r="AT88" i="8"/>
  <c r="AT62" i="8"/>
  <c r="AT69" i="8"/>
  <c r="AT56" i="8"/>
  <c r="AT49" i="8"/>
  <c r="AT98" i="8"/>
  <c r="AT83" i="8"/>
  <c r="AT61" i="8"/>
  <c r="AT60" i="8"/>
  <c r="AT59" i="8"/>
  <c r="AT58" i="8"/>
  <c r="AT48" i="8"/>
  <c r="AT68" i="8"/>
  <c r="AT63" i="8"/>
  <c r="AT47" i="8"/>
  <c r="AT35" i="8"/>
  <c r="AT27" i="8"/>
  <c r="AT84" i="8"/>
  <c r="AT55" i="8"/>
  <c r="AT74" i="8"/>
  <c r="AT70" i="8"/>
  <c r="AT46" i="8"/>
  <c r="AT39" i="8"/>
  <c r="AT38" i="8"/>
  <c r="AT37" i="8"/>
  <c r="AT33" i="8"/>
  <c r="AT75" i="8"/>
  <c r="AT66" i="8"/>
  <c r="AT76" i="8"/>
  <c r="AT67" i="8"/>
  <c r="AT31" i="8"/>
  <c r="AT53" i="8"/>
  <c r="AT52" i="8"/>
  <c r="AT51" i="8"/>
  <c r="AT50" i="8"/>
  <c r="AT30" i="8"/>
  <c r="AT54" i="8"/>
  <c r="AT29" i="8"/>
  <c r="AD9" i="8"/>
  <c r="AL9" i="8"/>
  <c r="AT9" i="8"/>
  <c r="AC10" i="8"/>
  <c r="AK10" i="8"/>
  <c r="AS10" i="8"/>
  <c r="AB11" i="8"/>
  <c r="AJ11" i="8"/>
  <c r="AR11" i="8"/>
  <c r="AZ11" i="8"/>
  <c r="AI12" i="8"/>
  <c r="AQ12" i="8"/>
  <c r="AY12" i="8"/>
  <c r="AH13" i="8"/>
  <c r="AP13" i="8"/>
  <c r="AX13" i="8"/>
  <c r="AG14" i="8"/>
  <c r="AO14" i="8"/>
  <c r="AW14" i="8"/>
  <c r="AF15" i="8"/>
  <c r="AN15" i="8"/>
  <c r="AV15" i="8"/>
  <c r="AE16" i="8"/>
  <c r="AM16" i="8"/>
  <c r="AU16" i="8"/>
  <c r="AD17" i="8"/>
  <c r="AL17" i="8"/>
  <c r="AT17" i="8"/>
  <c r="AK18" i="8"/>
  <c r="AS18" i="8"/>
  <c r="AB19" i="8"/>
  <c r="AJ19" i="8"/>
  <c r="AR19" i="8"/>
  <c r="AZ19" i="8"/>
  <c r="AI20" i="8"/>
  <c r="AQ20" i="8"/>
  <c r="AY20" i="8"/>
  <c r="AH21" i="8"/>
  <c r="AP21" i="8"/>
  <c r="AX21" i="8"/>
  <c r="AG22" i="8"/>
  <c r="AO22" i="8"/>
  <c r="AW22" i="8"/>
  <c r="AF23" i="8"/>
  <c r="AN23" i="8"/>
  <c r="AV23" i="8"/>
  <c r="AE24" i="8"/>
  <c r="AM24" i="8"/>
  <c r="AF25" i="8"/>
  <c r="AO25" i="8"/>
  <c r="AX25" i="8"/>
  <c r="AR26" i="8"/>
  <c r="AE27" i="8"/>
  <c r="AU27" i="8"/>
  <c r="AR28" i="8"/>
  <c r="AO29" i="8"/>
  <c r="AJ30" i="8"/>
  <c r="AG31" i="8"/>
  <c r="AD32" i="8"/>
  <c r="AX32" i="8"/>
  <c r="AU33" i="8"/>
  <c r="AL36" i="8"/>
  <c r="AS37" i="8"/>
  <c r="AZ38" i="8"/>
  <c r="AJ46" i="8"/>
  <c r="AZ48" i="8"/>
  <c r="AD53" i="8"/>
  <c r="AQ57" i="8"/>
  <c r="AZ63" i="8"/>
  <c r="AX73" i="8"/>
  <c r="AQ94" i="8"/>
  <c r="AH112" i="8"/>
  <c r="AH104" i="8"/>
  <c r="AH96" i="8"/>
  <c r="AH111" i="8"/>
  <c r="AH110" i="8"/>
  <c r="AH109" i="8"/>
  <c r="AH101" i="8"/>
  <c r="AH93" i="8"/>
  <c r="AH108" i="8"/>
  <c r="AH100" i="8"/>
  <c r="AH92" i="8"/>
  <c r="AH107" i="8"/>
  <c r="AH99" i="8"/>
  <c r="AH106" i="8"/>
  <c r="AH98" i="8"/>
  <c r="AH90" i="8"/>
  <c r="AH83" i="8"/>
  <c r="AH69" i="8"/>
  <c r="AH89" i="8"/>
  <c r="AH76" i="8"/>
  <c r="AH68" i="8"/>
  <c r="AH75" i="8"/>
  <c r="AH67" i="8"/>
  <c r="AH95" i="8"/>
  <c r="AH74" i="8"/>
  <c r="AH73" i="8"/>
  <c r="AH72" i="8"/>
  <c r="AH71" i="8"/>
  <c r="AH70" i="8"/>
  <c r="AH61" i="8"/>
  <c r="AH88" i="8"/>
  <c r="AH60" i="8"/>
  <c r="AH113" i="8"/>
  <c r="AH105" i="8"/>
  <c r="AH102" i="8"/>
  <c r="AH103" i="8"/>
  <c r="AH86" i="8"/>
  <c r="AH85" i="8"/>
  <c r="AH84" i="8"/>
  <c r="AH91" i="8"/>
  <c r="AH59" i="8"/>
  <c r="AH58" i="8"/>
  <c r="AH53" i="8"/>
  <c r="AH39" i="8"/>
  <c r="AH66" i="8"/>
  <c r="AH55" i="8"/>
  <c r="AH52" i="8"/>
  <c r="AH38" i="8"/>
  <c r="AH87" i="8"/>
  <c r="AH64" i="8"/>
  <c r="AH63" i="8"/>
  <c r="AH62" i="8"/>
  <c r="AH51" i="8"/>
  <c r="AH37" i="8"/>
  <c r="AH31" i="8"/>
  <c r="AH94" i="8"/>
  <c r="AH56" i="8"/>
  <c r="AH97" i="8"/>
  <c r="AH29" i="8"/>
  <c r="AH50" i="8"/>
  <c r="AH49" i="8"/>
  <c r="AH48" i="8"/>
  <c r="AH47" i="8"/>
  <c r="AH65" i="8"/>
  <c r="AH57" i="8"/>
  <c r="AH36" i="8"/>
  <c r="AH35" i="8"/>
  <c r="AH27" i="8"/>
  <c r="AH34" i="8"/>
  <c r="AH54" i="8"/>
  <c r="AH33" i="8"/>
  <c r="AP9" i="8"/>
  <c r="AR110" i="8"/>
  <c r="AR102" i="8"/>
  <c r="AR109" i="8"/>
  <c r="AR108" i="8"/>
  <c r="AR107" i="8"/>
  <c r="AR99" i="8"/>
  <c r="AR91" i="8"/>
  <c r="AR106" i="8"/>
  <c r="AR98" i="8"/>
  <c r="AR113" i="8"/>
  <c r="AR105" i="8"/>
  <c r="AR97" i="8"/>
  <c r="AR112" i="8"/>
  <c r="AR104" i="8"/>
  <c r="AR96" i="8"/>
  <c r="AR88" i="8"/>
  <c r="AR111" i="8"/>
  <c r="AR75" i="8"/>
  <c r="AR67" i="8"/>
  <c r="AR74" i="8"/>
  <c r="AR66" i="8"/>
  <c r="AR101" i="8"/>
  <c r="AR89" i="8"/>
  <c r="AR73" i="8"/>
  <c r="AR65" i="8"/>
  <c r="AR93" i="8"/>
  <c r="AR59" i="8"/>
  <c r="AR95" i="8"/>
  <c r="AR87" i="8"/>
  <c r="AR72" i="8"/>
  <c r="AR71" i="8"/>
  <c r="AR70" i="8"/>
  <c r="AR69" i="8"/>
  <c r="AR68" i="8"/>
  <c r="AR58" i="8"/>
  <c r="AR103" i="8"/>
  <c r="AR100" i="8"/>
  <c r="AR94" i="8"/>
  <c r="AR84" i="8"/>
  <c r="AR55" i="8"/>
  <c r="AR51" i="8"/>
  <c r="AR37" i="8"/>
  <c r="AR50" i="8"/>
  <c r="AR83" i="8"/>
  <c r="AR56" i="8"/>
  <c r="AR49" i="8"/>
  <c r="AR64" i="8"/>
  <c r="AR54" i="8"/>
  <c r="AR29" i="8"/>
  <c r="AR90" i="8"/>
  <c r="AR63" i="8"/>
  <c r="AR35" i="8"/>
  <c r="AR27" i="8"/>
  <c r="AR85" i="8"/>
  <c r="AR62" i="8"/>
  <c r="AR92" i="8"/>
  <c r="AR48" i="8"/>
  <c r="AR47" i="8"/>
  <c r="AR46" i="8"/>
  <c r="AR39" i="8"/>
  <c r="AR38" i="8"/>
  <c r="AR36" i="8"/>
  <c r="AR33" i="8"/>
  <c r="AR25" i="8"/>
  <c r="AR86" i="8"/>
  <c r="AR76" i="8"/>
  <c r="AR61" i="8"/>
  <c r="AR32" i="8"/>
  <c r="AR57" i="8"/>
  <c r="AR31" i="8"/>
  <c r="AR9" i="8"/>
  <c r="AH11" i="8"/>
  <c r="AC109" i="8"/>
  <c r="AC101" i="8"/>
  <c r="AC108" i="8"/>
  <c r="AC107" i="8"/>
  <c r="AC106" i="8"/>
  <c r="AC98" i="8"/>
  <c r="AC90" i="8"/>
  <c r="AC113" i="8"/>
  <c r="AC105" i="8"/>
  <c r="AC97" i="8"/>
  <c r="AC112" i="8"/>
  <c r="AC104" i="8"/>
  <c r="AC111" i="8"/>
  <c r="AC103" i="8"/>
  <c r="AC95" i="8"/>
  <c r="AC87" i="8"/>
  <c r="AC91" i="8"/>
  <c r="AC88" i="8"/>
  <c r="AC74" i="8"/>
  <c r="AC66" i="8"/>
  <c r="AC100" i="8"/>
  <c r="AC73" i="8"/>
  <c r="AC86" i="8"/>
  <c r="AC72" i="8"/>
  <c r="AC92" i="8"/>
  <c r="AC89" i="8"/>
  <c r="AC58" i="8"/>
  <c r="AC110" i="8"/>
  <c r="AC94" i="8"/>
  <c r="AC102" i="8"/>
  <c r="AC93" i="8"/>
  <c r="AC65" i="8"/>
  <c r="AC63" i="8"/>
  <c r="AC83" i="8"/>
  <c r="AC68" i="8"/>
  <c r="AC50" i="8"/>
  <c r="AC36" i="8"/>
  <c r="AC57" i="8"/>
  <c r="AC49" i="8"/>
  <c r="AC76" i="8"/>
  <c r="AC71" i="8"/>
  <c r="AC67" i="8"/>
  <c r="AC48" i="8"/>
  <c r="AC54" i="8"/>
  <c r="AC53" i="8"/>
  <c r="AC52" i="8"/>
  <c r="AC51" i="8"/>
  <c r="AC28" i="8"/>
  <c r="AC99" i="8"/>
  <c r="AC62" i="8"/>
  <c r="AC55" i="8"/>
  <c r="AC34" i="8"/>
  <c r="AC61" i="8"/>
  <c r="AC69" i="8"/>
  <c r="AC32" i="8"/>
  <c r="AC84" i="8"/>
  <c r="AC70" i="8"/>
  <c r="AC60" i="8"/>
  <c r="AC56" i="8"/>
  <c r="AC47" i="8"/>
  <c r="AC46" i="8"/>
  <c r="AC39" i="8"/>
  <c r="AC38" i="8"/>
  <c r="AC37" i="8"/>
  <c r="AC31" i="8"/>
  <c r="AC96" i="8"/>
  <c r="AC85" i="8"/>
  <c r="AC64" i="8"/>
  <c r="AC30" i="8"/>
  <c r="AR10" i="8"/>
  <c r="AM107" i="8"/>
  <c r="AM99" i="8"/>
  <c r="AM106" i="8"/>
  <c r="AM113" i="8"/>
  <c r="AM105" i="8"/>
  <c r="AM112" i="8"/>
  <c r="AM104" i="8"/>
  <c r="AM96" i="8"/>
  <c r="AM88" i="8"/>
  <c r="AM111" i="8"/>
  <c r="AM103" i="8"/>
  <c r="AM95" i="8"/>
  <c r="AM110" i="8"/>
  <c r="AM102" i="8"/>
  <c r="AM109" i="8"/>
  <c r="AM101" i="8"/>
  <c r="AM93" i="8"/>
  <c r="AM98" i="8"/>
  <c r="AM91" i="8"/>
  <c r="AM86" i="8"/>
  <c r="AM72" i="8"/>
  <c r="AM64" i="8"/>
  <c r="AM85" i="8"/>
  <c r="AM71" i="8"/>
  <c r="AM108" i="8"/>
  <c r="AM97" i="8"/>
  <c r="AM84" i="8"/>
  <c r="AM70" i="8"/>
  <c r="AM56" i="8"/>
  <c r="AM92" i="8"/>
  <c r="AM63" i="8"/>
  <c r="AM87" i="8"/>
  <c r="AM69" i="8"/>
  <c r="AM68" i="8"/>
  <c r="AM67" i="8"/>
  <c r="AM66" i="8"/>
  <c r="AM65" i="8"/>
  <c r="AM61" i="8"/>
  <c r="AM89" i="8"/>
  <c r="AM75" i="8"/>
  <c r="AM48" i="8"/>
  <c r="AM57" i="8"/>
  <c r="AM47" i="8"/>
  <c r="AM74" i="8"/>
  <c r="AM54" i="8"/>
  <c r="AM46" i="8"/>
  <c r="AM100" i="8"/>
  <c r="AM94" i="8"/>
  <c r="AM83" i="8"/>
  <c r="AM36" i="8"/>
  <c r="AM34" i="8"/>
  <c r="AM73" i="8"/>
  <c r="AM60" i="8"/>
  <c r="AM53" i="8"/>
  <c r="AM52" i="8"/>
  <c r="AM51" i="8"/>
  <c r="AM50" i="8"/>
  <c r="AM49" i="8"/>
  <c r="AM90" i="8"/>
  <c r="AM32" i="8"/>
  <c r="AM59" i="8"/>
  <c r="AM55" i="8"/>
  <c r="AM30" i="8"/>
  <c r="AM58" i="8"/>
  <c r="AM29" i="8"/>
  <c r="AM62" i="8"/>
  <c r="AM39" i="8"/>
  <c r="AM38" i="8"/>
  <c r="AM37" i="8"/>
  <c r="AM28" i="8"/>
  <c r="AC11" i="8"/>
  <c r="AJ12" i="8"/>
  <c r="AY13" i="8"/>
  <c r="AE17" i="8"/>
  <c r="AB20" i="8"/>
  <c r="AQ21" i="8"/>
  <c r="AQ35" i="8"/>
  <c r="AI9" i="8"/>
  <c r="AX10" i="8"/>
  <c r="AZ110" i="8"/>
  <c r="AZ102" i="8"/>
  <c r="AZ109" i="8"/>
  <c r="AZ108" i="8"/>
  <c r="AZ107" i="8"/>
  <c r="AZ99" i="8"/>
  <c r="AZ91" i="8"/>
  <c r="AZ106" i="8"/>
  <c r="AZ98" i="8"/>
  <c r="AZ113" i="8"/>
  <c r="AZ105" i="8"/>
  <c r="AZ97" i="8"/>
  <c r="AZ112" i="8"/>
  <c r="AZ104" i="8"/>
  <c r="AZ96" i="8"/>
  <c r="AZ88" i="8"/>
  <c r="AZ95" i="8"/>
  <c r="AZ75" i="8"/>
  <c r="AZ67" i="8"/>
  <c r="AZ100" i="8"/>
  <c r="AZ90" i="8"/>
  <c r="AZ87" i="8"/>
  <c r="AZ74" i="8"/>
  <c r="AZ66" i="8"/>
  <c r="AZ73" i="8"/>
  <c r="AZ65" i="8"/>
  <c r="AZ92" i="8"/>
  <c r="AZ89" i="8"/>
  <c r="AZ111" i="8"/>
  <c r="AZ103" i="8"/>
  <c r="AZ86" i="8"/>
  <c r="AZ59" i="8"/>
  <c r="AZ94" i="8"/>
  <c r="AZ58" i="8"/>
  <c r="AZ93" i="8"/>
  <c r="AZ83" i="8"/>
  <c r="AZ64" i="8"/>
  <c r="AZ51" i="8"/>
  <c r="AZ37" i="8"/>
  <c r="AZ71" i="8"/>
  <c r="AZ55" i="8"/>
  <c r="AZ50" i="8"/>
  <c r="AZ76" i="8"/>
  <c r="AZ49" i="8"/>
  <c r="AZ84" i="8"/>
  <c r="AZ29" i="8"/>
  <c r="AZ85" i="8"/>
  <c r="AZ62" i="8"/>
  <c r="AZ57" i="8"/>
  <c r="AZ53" i="8"/>
  <c r="AZ52" i="8"/>
  <c r="AZ35" i="8"/>
  <c r="AZ27" i="8"/>
  <c r="AZ61" i="8"/>
  <c r="AZ72" i="8"/>
  <c r="AZ54" i="8"/>
  <c r="AZ33" i="8"/>
  <c r="AZ25" i="8"/>
  <c r="AZ68" i="8"/>
  <c r="AZ60" i="8"/>
  <c r="AZ32" i="8"/>
  <c r="AZ69" i="8"/>
  <c r="AZ36" i="8"/>
  <c r="AZ31" i="8"/>
  <c r="AY10" i="8"/>
  <c r="AR17" i="8"/>
  <c r="AK9" i="8"/>
  <c r="AZ10" i="8"/>
  <c r="AP12" i="8"/>
  <c r="AU107" i="8"/>
  <c r="AU99" i="8"/>
  <c r="AU106" i="8"/>
  <c r="AU113" i="8"/>
  <c r="AU105" i="8"/>
  <c r="AU112" i="8"/>
  <c r="AU104" i="8"/>
  <c r="AU96" i="8"/>
  <c r="AU88" i="8"/>
  <c r="AU111" i="8"/>
  <c r="AU103" i="8"/>
  <c r="AU95" i="8"/>
  <c r="AU110" i="8"/>
  <c r="AU102" i="8"/>
  <c r="AU109" i="8"/>
  <c r="AU101" i="8"/>
  <c r="AU93" i="8"/>
  <c r="AU89" i="8"/>
  <c r="AU86" i="8"/>
  <c r="AU72" i="8"/>
  <c r="AU64" i="8"/>
  <c r="AU108" i="8"/>
  <c r="AU92" i="8"/>
  <c r="AU85" i="8"/>
  <c r="AU71" i="8"/>
  <c r="AU100" i="8"/>
  <c r="AU94" i="8"/>
  <c r="AU91" i="8"/>
  <c r="AU84" i="8"/>
  <c r="AU70" i="8"/>
  <c r="AU97" i="8"/>
  <c r="AU56" i="8"/>
  <c r="AU83" i="8"/>
  <c r="AU76" i="8"/>
  <c r="AU75" i="8"/>
  <c r="AU74" i="8"/>
  <c r="AU73" i="8"/>
  <c r="AU63" i="8"/>
  <c r="AU61" i="8"/>
  <c r="AU98" i="8"/>
  <c r="AU87" i="8"/>
  <c r="AU60" i="8"/>
  <c r="AU59" i="8"/>
  <c r="AU58" i="8"/>
  <c r="AU48" i="8"/>
  <c r="AU68" i="8"/>
  <c r="AU62" i="8"/>
  <c r="AU47" i="8"/>
  <c r="AU90" i="8"/>
  <c r="AU57" i="8"/>
  <c r="AU46" i="8"/>
  <c r="AU69" i="8"/>
  <c r="AU55" i="8"/>
  <c r="AU34" i="8"/>
  <c r="AU26" i="8"/>
  <c r="AU65" i="8"/>
  <c r="AU66" i="8"/>
  <c r="AU36" i="8"/>
  <c r="AU32" i="8"/>
  <c r="AU67" i="8"/>
  <c r="AU53" i="8"/>
  <c r="AU52" i="8"/>
  <c r="AU51" i="8"/>
  <c r="AU50" i="8"/>
  <c r="AU49" i="8"/>
  <c r="AU30" i="8"/>
  <c r="AU54" i="8"/>
  <c r="AU29" i="8"/>
  <c r="AU28" i="8"/>
  <c r="AM9" i="8"/>
  <c r="AS11" i="8"/>
  <c r="AI13" i="8"/>
  <c r="AP14" i="8"/>
  <c r="AM17" i="8"/>
  <c r="AK19" i="8"/>
  <c r="AJ20" i="8"/>
  <c r="AZ20" i="8"/>
  <c r="AH22" i="8"/>
  <c r="AX22" i="8"/>
  <c r="AY25" i="8"/>
  <c r="AI31" i="8"/>
  <c r="AC33" i="8"/>
  <c r="AU37" i="8"/>
  <c r="AR53" i="8"/>
  <c r="AI58" i="8"/>
  <c r="AV106" i="8"/>
  <c r="AV98" i="8"/>
  <c r="AV113" i="8"/>
  <c r="AV105" i="8"/>
  <c r="AV112" i="8"/>
  <c r="AV104" i="8"/>
  <c r="AV111" i="8"/>
  <c r="AV103" i="8"/>
  <c r="AV95" i="8"/>
  <c r="AV87" i="8"/>
  <c r="AV110" i="8"/>
  <c r="AV102" i="8"/>
  <c r="AV94" i="8"/>
  <c r="AV109" i="8"/>
  <c r="AV101" i="8"/>
  <c r="AV108" i="8"/>
  <c r="AV100" i="8"/>
  <c r="AV92" i="8"/>
  <c r="AV96" i="8"/>
  <c r="AV85" i="8"/>
  <c r="AV71" i="8"/>
  <c r="AV93" i="8"/>
  <c r="AV91" i="8"/>
  <c r="AV84" i="8"/>
  <c r="AV70" i="8"/>
  <c r="AV88" i="8"/>
  <c r="AV83" i="8"/>
  <c r="AV69" i="8"/>
  <c r="AV107" i="8"/>
  <c r="AV99" i="8"/>
  <c r="AV89" i="8"/>
  <c r="AV76" i="8"/>
  <c r="AV75" i="8"/>
  <c r="AV74" i="8"/>
  <c r="AV73" i="8"/>
  <c r="AV72" i="8"/>
  <c r="AV63" i="8"/>
  <c r="AV55" i="8"/>
  <c r="AV64" i="8"/>
  <c r="AV62" i="8"/>
  <c r="AV90" i="8"/>
  <c r="AV86" i="8"/>
  <c r="AV60" i="8"/>
  <c r="AV68" i="8"/>
  <c r="AV61" i="8"/>
  <c r="AV47" i="8"/>
  <c r="AV57" i="8"/>
  <c r="AV46" i="8"/>
  <c r="AV97" i="8"/>
  <c r="AV67" i="8"/>
  <c r="AV54" i="8"/>
  <c r="AV53" i="8"/>
  <c r="AV39" i="8"/>
  <c r="AV65" i="8"/>
  <c r="AV59" i="8"/>
  <c r="AV38" i="8"/>
  <c r="AV37" i="8"/>
  <c r="AV33" i="8"/>
  <c r="AV66" i="8"/>
  <c r="AV58" i="8"/>
  <c r="AV31" i="8"/>
  <c r="AV56" i="8"/>
  <c r="AV52" i="8"/>
  <c r="AV51" i="8"/>
  <c r="AV50" i="8"/>
  <c r="AV49" i="8"/>
  <c r="AV48" i="8"/>
  <c r="AV29" i="8"/>
  <c r="AV28" i="8"/>
  <c r="AV35" i="8"/>
  <c r="AV27" i="8"/>
  <c r="AF9" i="8"/>
  <c r="AN9" i="8"/>
  <c r="AV9" i="8"/>
  <c r="AE10" i="8"/>
  <c r="AM10" i="8"/>
  <c r="AU10" i="8"/>
  <c r="AD11" i="8"/>
  <c r="AL11" i="8"/>
  <c r="AT11" i="8"/>
  <c r="AC12" i="8"/>
  <c r="AK12" i="8"/>
  <c r="AS12" i="8"/>
  <c r="AB13" i="8"/>
  <c r="AJ13" i="8"/>
  <c r="AR13" i="8"/>
  <c r="AZ13" i="8"/>
  <c r="AI14" i="8"/>
  <c r="AQ14" i="8"/>
  <c r="AY14" i="8"/>
  <c r="AH15" i="8"/>
  <c r="AP15" i="8"/>
  <c r="AX15" i="8"/>
  <c r="AG16" i="8"/>
  <c r="AO16" i="8"/>
  <c r="AW16" i="8"/>
  <c r="AV17" i="8"/>
  <c r="AE18" i="8"/>
  <c r="AM18" i="8"/>
  <c r="AU18" i="8"/>
  <c r="AD19" i="8"/>
  <c r="AL19" i="8"/>
  <c r="AT19" i="8"/>
  <c r="AC20" i="8"/>
  <c r="AK20" i="8"/>
  <c r="AS20" i="8"/>
  <c r="AB21" i="8"/>
  <c r="AJ21" i="8"/>
  <c r="AR21" i="8"/>
  <c r="AZ21" i="8"/>
  <c r="AI22" i="8"/>
  <c r="AQ22" i="8"/>
  <c r="AY22" i="8"/>
  <c r="AH23" i="8"/>
  <c r="AP23" i="8"/>
  <c r="AX23" i="8"/>
  <c r="AG24" i="8"/>
  <c r="AX24" i="8"/>
  <c r="AH25" i="8"/>
  <c r="AQ25" i="8"/>
  <c r="AB26" i="8"/>
  <c r="AK26" i="8"/>
  <c r="AT26" i="8"/>
  <c r="AB28" i="8"/>
  <c r="AX28" i="8"/>
  <c r="AS29" i="8"/>
  <c r="AP30" i="8"/>
  <c r="AM31" i="8"/>
  <c r="AH32" i="8"/>
  <c r="AB34" i="8"/>
  <c r="AV34" i="8"/>
  <c r="AS35" i="8"/>
  <c r="AT36" i="8"/>
  <c r="AW37" i="8"/>
  <c r="AJ39" i="8"/>
  <c r="AD50" i="8"/>
  <c r="AD54" i="8"/>
  <c r="AC59" i="8"/>
  <c r="AM76" i="8"/>
  <c r="AX9" i="8"/>
  <c r="AQ9" i="8"/>
  <c r="AZ9" i="8"/>
  <c r="AP11" i="8"/>
  <c r="AQ18" i="8"/>
  <c r="AS109" i="8"/>
  <c r="AS101" i="8"/>
  <c r="AS108" i="8"/>
  <c r="AS107" i="8"/>
  <c r="AS106" i="8"/>
  <c r="AS98" i="8"/>
  <c r="AS90" i="8"/>
  <c r="AS113" i="8"/>
  <c r="AS105" i="8"/>
  <c r="AS97" i="8"/>
  <c r="AS112" i="8"/>
  <c r="AS104" i="8"/>
  <c r="AS96" i="8"/>
  <c r="AS111" i="8"/>
  <c r="AS103" i="8"/>
  <c r="AS95" i="8"/>
  <c r="AS87" i="8"/>
  <c r="AS102" i="8"/>
  <c r="AS74" i="8"/>
  <c r="AS66" i="8"/>
  <c r="AS89" i="8"/>
  <c r="AS73" i="8"/>
  <c r="AS65" i="8"/>
  <c r="AS86" i="8"/>
  <c r="AS72" i="8"/>
  <c r="AS110" i="8"/>
  <c r="AS71" i="8"/>
  <c r="AS70" i="8"/>
  <c r="AS69" i="8"/>
  <c r="AS68" i="8"/>
  <c r="AS67" i="8"/>
  <c r="AS58" i="8"/>
  <c r="AS99" i="8"/>
  <c r="AS91" i="8"/>
  <c r="AS100" i="8"/>
  <c r="AS94" i="8"/>
  <c r="AS85" i="8"/>
  <c r="AS84" i="8"/>
  <c r="AS83" i="8"/>
  <c r="AS76" i="8"/>
  <c r="AS75" i="8"/>
  <c r="AS64" i="8"/>
  <c r="AS63" i="8"/>
  <c r="AS50" i="8"/>
  <c r="AS36" i="8"/>
  <c r="AS56" i="8"/>
  <c r="AS49" i="8"/>
  <c r="AS92" i="8"/>
  <c r="AS62" i="8"/>
  <c r="AS61" i="8"/>
  <c r="AS60" i="8"/>
  <c r="AS59" i="8"/>
  <c r="AS48" i="8"/>
  <c r="AS28" i="8"/>
  <c r="AS93" i="8"/>
  <c r="AS55" i="8"/>
  <c r="AS34" i="8"/>
  <c r="AS47" i="8"/>
  <c r="AS32" i="8"/>
  <c r="AS24" i="8"/>
  <c r="AS57" i="8"/>
  <c r="AS31" i="8"/>
  <c r="AS88" i="8"/>
  <c r="AS53" i="8"/>
  <c r="AS52" i="8"/>
  <c r="AS51" i="8"/>
  <c r="AS30" i="8"/>
  <c r="AS9" i="8"/>
  <c r="AJ10" i="8"/>
  <c r="AI11" i="8"/>
  <c r="AH12" i="8"/>
  <c r="AE107" i="8"/>
  <c r="AE99" i="8"/>
  <c r="AE106" i="8"/>
  <c r="AE113" i="8"/>
  <c r="AE105" i="8"/>
  <c r="AE112" i="8"/>
  <c r="AE104" i="8"/>
  <c r="AE96" i="8"/>
  <c r="AE88" i="8"/>
  <c r="AE111" i="8"/>
  <c r="AE103" i="8"/>
  <c r="AE95" i="8"/>
  <c r="AE110" i="8"/>
  <c r="AE102" i="8"/>
  <c r="AE109" i="8"/>
  <c r="AE101" i="8"/>
  <c r="AE93" i="8"/>
  <c r="AE100" i="8"/>
  <c r="AE86" i="8"/>
  <c r="AE72" i="8"/>
  <c r="AE90" i="8"/>
  <c r="AE87" i="8"/>
  <c r="AE85" i="8"/>
  <c r="AE71" i="8"/>
  <c r="AE84" i="8"/>
  <c r="AE70" i="8"/>
  <c r="AE97" i="8"/>
  <c r="AE94" i="8"/>
  <c r="AE91" i="8"/>
  <c r="AE69" i="8"/>
  <c r="AE68" i="8"/>
  <c r="AE67" i="8"/>
  <c r="AE66" i="8"/>
  <c r="AE64" i="8"/>
  <c r="AE56" i="8"/>
  <c r="AE98" i="8"/>
  <c r="AE63" i="8"/>
  <c r="AE92" i="8"/>
  <c r="AE83" i="8"/>
  <c r="AE76" i="8"/>
  <c r="AE75" i="8"/>
  <c r="AE74" i="8"/>
  <c r="AE73" i="8"/>
  <c r="AE61" i="8"/>
  <c r="AE57" i="8"/>
  <c r="AE48" i="8"/>
  <c r="AE47" i="8"/>
  <c r="AE108" i="8"/>
  <c r="AE89" i="8"/>
  <c r="AE60" i="8"/>
  <c r="AE59" i="8"/>
  <c r="AE54" i="8"/>
  <c r="AE46" i="8"/>
  <c r="AE62" i="8"/>
  <c r="AE58" i="8"/>
  <c r="AE55" i="8"/>
  <c r="AE34" i="8"/>
  <c r="AE32" i="8"/>
  <c r="AE30" i="8"/>
  <c r="AE65" i="8"/>
  <c r="AE29" i="8"/>
  <c r="AE53" i="8"/>
  <c r="AE52" i="8"/>
  <c r="AE51" i="8"/>
  <c r="AE50" i="8"/>
  <c r="AE49" i="8"/>
  <c r="AE28" i="8"/>
  <c r="AE9" i="8"/>
  <c r="AK11" i="8"/>
  <c r="AB12" i="8"/>
  <c r="AR12" i="8"/>
  <c r="AZ12" i="8"/>
  <c r="AQ13" i="8"/>
  <c r="AH14" i="8"/>
  <c r="AX14" i="8"/>
  <c r="AU17" i="8"/>
  <c r="AC19" i="8"/>
  <c r="AS19" i="8"/>
  <c r="AR20" i="8"/>
  <c r="AI21" i="8"/>
  <c r="AY21" i="8"/>
  <c r="AP22" i="8"/>
  <c r="AP25" i="8"/>
  <c r="AJ26" i="8"/>
  <c r="AS26" i="8"/>
  <c r="AY27" i="8"/>
  <c r="AQ29" i="8"/>
  <c r="AE39" i="8"/>
  <c r="AC75" i="8"/>
  <c r="AZ101" i="8"/>
  <c r="AF106" i="8"/>
  <c r="AF98" i="8"/>
  <c r="AF113" i="8"/>
  <c r="AF105" i="8"/>
  <c r="AF112" i="8"/>
  <c r="AF111" i="8"/>
  <c r="AF103" i="8"/>
  <c r="AF95" i="8"/>
  <c r="AF87" i="8"/>
  <c r="AF110" i="8"/>
  <c r="AF102" i="8"/>
  <c r="AF94" i="8"/>
  <c r="AF109" i="8"/>
  <c r="AF101" i="8"/>
  <c r="AF108" i="8"/>
  <c r="AF100" i="8"/>
  <c r="AF92" i="8"/>
  <c r="AF90" i="8"/>
  <c r="AF85" i="8"/>
  <c r="AF71" i="8"/>
  <c r="AF99" i="8"/>
  <c r="AF84" i="8"/>
  <c r="AF70" i="8"/>
  <c r="AF83" i="8"/>
  <c r="AF69" i="8"/>
  <c r="AF104" i="8"/>
  <c r="AF107" i="8"/>
  <c r="AF63" i="8"/>
  <c r="AF55" i="8"/>
  <c r="AF93" i="8"/>
  <c r="AF65" i="8"/>
  <c r="AF62" i="8"/>
  <c r="AF88" i="8"/>
  <c r="AF60" i="8"/>
  <c r="AF76" i="8"/>
  <c r="AF72" i="8"/>
  <c r="AF47" i="8"/>
  <c r="AF91" i="8"/>
  <c r="AF89" i="8"/>
  <c r="AF67" i="8"/>
  <c r="AF59" i="8"/>
  <c r="AF54" i="8"/>
  <c r="AF46" i="8"/>
  <c r="AF86" i="8"/>
  <c r="AF75" i="8"/>
  <c r="AF61" i="8"/>
  <c r="AF58" i="8"/>
  <c r="AF53" i="8"/>
  <c r="AF39" i="8"/>
  <c r="AF33" i="8"/>
  <c r="AF68" i="8"/>
  <c r="AF38" i="8"/>
  <c r="AF37" i="8"/>
  <c r="AF31" i="8"/>
  <c r="AF97" i="8"/>
  <c r="AF73" i="8"/>
  <c r="AF56" i="8"/>
  <c r="AF74" i="8"/>
  <c r="AF29" i="8"/>
  <c r="AF96" i="8"/>
  <c r="AF66" i="8"/>
  <c r="AF64" i="8"/>
  <c r="AF52" i="8"/>
  <c r="AF51" i="8"/>
  <c r="AF50" i="8"/>
  <c r="AF49" i="8"/>
  <c r="AF48" i="8"/>
  <c r="AF28" i="8"/>
  <c r="AF57" i="8"/>
  <c r="AF36" i="8"/>
  <c r="AF35" i="8"/>
  <c r="AN106" i="8"/>
  <c r="AN98" i="8"/>
  <c r="AN113" i="8"/>
  <c r="AN105" i="8"/>
  <c r="AN112" i="8"/>
  <c r="AN111" i="8"/>
  <c r="AN103" i="8"/>
  <c r="AN95" i="8"/>
  <c r="AN87" i="8"/>
  <c r="AN110" i="8"/>
  <c r="AN102" i="8"/>
  <c r="AN94" i="8"/>
  <c r="AN109" i="8"/>
  <c r="AN101" i="8"/>
  <c r="AN108" i="8"/>
  <c r="AN100" i="8"/>
  <c r="AN92" i="8"/>
  <c r="AN104" i="8"/>
  <c r="AN88" i="8"/>
  <c r="AN85" i="8"/>
  <c r="AN71" i="8"/>
  <c r="AN97" i="8"/>
  <c r="AN84" i="8"/>
  <c r="AN70" i="8"/>
  <c r="AN90" i="8"/>
  <c r="AN83" i="8"/>
  <c r="AN69" i="8"/>
  <c r="AN107" i="8"/>
  <c r="AN86" i="8"/>
  <c r="AN64" i="8"/>
  <c r="AN63" i="8"/>
  <c r="AN55" i="8"/>
  <c r="AN62" i="8"/>
  <c r="AN99" i="8"/>
  <c r="AN96" i="8"/>
  <c r="AN89" i="8"/>
  <c r="AN60" i="8"/>
  <c r="AN93" i="8"/>
  <c r="AN57" i="8"/>
  <c r="AN47" i="8"/>
  <c r="AN74" i="8"/>
  <c r="AN65" i="8"/>
  <c r="AN54" i="8"/>
  <c r="AN46" i="8"/>
  <c r="AN53" i="8"/>
  <c r="AN39" i="8"/>
  <c r="AN91" i="8"/>
  <c r="AN73" i="8"/>
  <c r="AN52" i="8"/>
  <c r="AN51" i="8"/>
  <c r="AN50" i="8"/>
  <c r="AN49" i="8"/>
  <c r="AN48" i="8"/>
  <c r="AN33" i="8"/>
  <c r="AN59" i="8"/>
  <c r="AN31" i="8"/>
  <c r="AN66" i="8"/>
  <c r="AN58" i="8"/>
  <c r="AN29" i="8"/>
  <c r="AN75" i="8"/>
  <c r="AN67" i="8"/>
  <c r="AN38" i="8"/>
  <c r="AN37" i="8"/>
  <c r="AN28" i="8"/>
  <c r="AN76" i="8"/>
  <c r="AN68" i="8"/>
  <c r="AN35" i="8"/>
  <c r="AN27" i="8"/>
  <c r="AG113" i="8"/>
  <c r="AG105" i="8"/>
  <c r="AG97" i="8"/>
  <c r="AG112" i="8"/>
  <c r="AG111" i="8"/>
  <c r="AG110" i="8"/>
  <c r="AG102" i="8"/>
  <c r="AG94" i="8"/>
  <c r="AG109" i="8"/>
  <c r="AG101" i="8"/>
  <c r="AG93" i="8"/>
  <c r="AG108" i="8"/>
  <c r="AG100" i="8"/>
  <c r="AG107" i="8"/>
  <c r="AG99" i="8"/>
  <c r="AG91" i="8"/>
  <c r="AG87" i="8"/>
  <c r="AG84" i="8"/>
  <c r="AG70" i="8"/>
  <c r="AG106" i="8"/>
  <c r="AG83" i="8"/>
  <c r="AG69" i="8"/>
  <c r="AG104" i="8"/>
  <c r="AG98" i="8"/>
  <c r="AG92" i="8"/>
  <c r="AG89" i="8"/>
  <c r="AG76" i="8"/>
  <c r="AG68" i="8"/>
  <c r="AG96" i="8"/>
  <c r="AG65" i="8"/>
  <c r="AG62" i="8"/>
  <c r="AG75" i="8"/>
  <c r="AG74" i="8"/>
  <c r="AG73" i="8"/>
  <c r="AG72" i="8"/>
  <c r="AG71" i="8"/>
  <c r="AG61" i="8"/>
  <c r="AG88" i="8"/>
  <c r="AG90" i="8"/>
  <c r="AG59" i="8"/>
  <c r="AG67" i="8"/>
  <c r="AG54" i="8"/>
  <c r="AG46" i="8"/>
  <c r="AG95" i="8"/>
  <c r="AG86" i="8"/>
  <c r="AG60" i="8"/>
  <c r="AG58" i="8"/>
  <c r="AG53" i="8"/>
  <c r="AG39" i="8"/>
  <c r="AG66" i="8"/>
  <c r="AG55" i="8"/>
  <c r="AG52" i="8"/>
  <c r="AG38" i="8"/>
  <c r="AG32" i="8"/>
  <c r="AG56" i="8"/>
  <c r="AG30" i="8"/>
  <c r="AG64" i="8"/>
  <c r="AG51" i="8"/>
  <c r="AG50" i="8"/>
  <c r="AG49" i="8"/>
  <c r="AG48" i="8"/>
  <c r="AG47" i="8"/>
  <c r="AG28" i="8"/>
  <c r="AG85" i="8"/>
  <c r="AG57" i="8"/>
  <c r="AG36" i="8"/>
  <c r="AG35" i="8"/>
  <c r="AG103" i="8"/>
  <c r="AG63" i="8"/>
  <c r="AG34" i="8"/>
  <c r="AO113" i="8"/>
  <c r="AO105" i="8"/>
  <c r="AO97" i="8"/>
  <c r="AO112" i="8"/>
  <c r="AO111" i="8"/>
  <c r="AO110" i="8"/>
  <c r="AO102" i="8"/>
  <c r="AO94" i="8"/>
  <c r="AO109" i="8"/>
  <c r="AO101" i="8"/>
  <c r="AO93" i="8"/>
  <c r="AO108" i="8"/>
  <c r="AO100" i="8"/>
  <c r="AO107" i="8"/>
  <c r="AO99" i="8"/>
  <c r="AO91" i="8"/>
  <c r="AO106" i="8"/>
  <c r="AO84" i="8"/>
  <c r="AO70" i="8"/>
  <c r="AO103" i="8"/>
  <c r="AO90" i="8"/>
  <c r="AO83" i="8"/>
  <c r="AO69" i="8"/>
  <c r="AO96" i="8"/>
  <c r="AO87" i="8"/>
  <c r="AO76" i="8"/>
  <c r="AO68" i="8"/>
  <c r="AO104" i="8"/>
  <c r="AO98" i="8"/>
  <c r="AO92" i="8"/>
  <c r="AO62" i="8"/>
  <c r="AO54" i="8"/>
  <c r="AO67" i="8"/>
  <c r="AO66" i="8"/>
  <c r="AO65" i="8"/>
  <c r="AO61" i="8"/>
  <c r="AO89" i="8"/>
  <c r="AO59" i="8"/>
  <c r="AO95" i="8"/>
  <c r="AO74" i="8"/>
  <c r="AO46" i="8"/>
  <c r="AO85" i="8"/>
  <c r="AO53" i="8"/>
  <c r="AO39" i="8"/>
  <c r="AO73" i="8"/>
  <c r="AO52" i="8"/>
  <c r="AO38" i="8"/>
  <c r="AO88" i="8"/>
  <c r="AO60" i="8"/>
  <c r="AO32" i="8"/>
  <c r="AO57" i="8"/>
  <c r="AO30" i="8"/>
  <c r="AO64" i="8"/>
  <c r="AO58" i="8"/>
  <c r="AO55" i="8"/>
  <c r="AO75" i="8"/>
  <c r="AO63" i="8"/>
  <c r="AO37" i="8"/>
  <c r="AO28" i="8"/>
  <c r="AO71" i="8"/>
  <c r="AO35" i="8"/>
  <c r="AO27" i="8"/>
  <c r="AO72" i="8"/>
  <c r="AO56" i="8"/>
  <c r="AO36" i="8"/>
  <c r="AO34" i="8"/>
  <c r="AW113" i="8"/>
  <c r="AW105" i="8"/>
  <c r="AW97" i="8"/>
  <c r="AW112" i="8"/>
  <c r="AW104" i="8"/>
  <c r="AW111" i="8"/>
  <c r="AW110" i="8"/>
  <c r="AW102" i="8"/>
  <c r="AW94" i="8"/>
  <c r="AW86" i="8"/>
  <c r="AW109" i="8"/>
  <c r="AW101" i="8"/>
  <c r="AW93" i="8"/>
  <c r="AW108" i="8"/>
  <c r="AW100" i="8"/>
  <c r="AW107" i="8"/>
  <c r="AW99" i="8"/>
  <c r="AW91" i="8"/>
  <c r="AW92" i="8"/>
  <c r="AW84" i="8"/>
  <c r="AW70" i="8"/>
  <c r="AW88" i="8"/>
  <c r="AW83" i="8"/>
  <c r="AW69" i="8"/>
  <c r="AW95" i="8"/>
  <c r="AW76" i="8"/>
  <c r="AW68" i="8"/>
  <c r="AW98" i="8"/>
  <c r="AW106" i="8"/>
  <c r="AW64" i="8"/>
  <c r="AW62" i="8"/>
  <c r="AW54" i="8"/>
  <c r="AW103" i="8"/>
  <c r="AW61" i="8"/>
  <c r="AW96" i="8"/>
  <c r="AW90" i="8"/>
  <c r="AW59" i="8"/>
  <c r="AW73" i="8"/>
  <c r="AW57" i="8"/>
  <c r="AW46" i="8"/>
  <c r="AW67" i="8"/>
  <c r="AW63" i="8"/>
  <c r="AW53" i="8"/>
  <c r="AW39" i="8"/>
  <c r="AW72" i="8"/>
  <c r="AW52" i="8"/>
  <c r="AW38" i="8"/>
  <c r="AW66" i="8"/>
  <c r="AW36" i="8"/>
  <c r="AW32" i="8"/>
  <c r="AW74" i="8"/>
  <c r="AW58" i="8"/>
  <c r="AW87" i="8"/>
  <c r="AW85" i="8"/>
  <c r="AW75" i="8"/>
  <c r="AW56" i="8"/>
  <c r="AW51" i="8"/>
  <c r="AW50" i="8"/>
  <c r="AW49" i="8"/>
  <c r="AW48" i="8"/>
  <c r="AW47" i="8"/>
  <c r="AW30" i="8"/>
  <c r="AW71" i="8"/>
  <c r="AW28" i="8"/>
  <c r="AW89" i="8"/>
  <c r="AW35" i="8"/>
  <c r="AW27" i="8"/>
  <c r="AW60" i="8"/>
  <c r="AW34" i="8"/>
  <c r="AG9" i="8"/>
  <c r="AO9" i="8"/>
  <c r="AW9" i="8"/>
  <c r="AF10" i="8"/>
  <c r="AN10" i="8"/>
  <c r="AV10" i="8"/>
  <c r="AE11" i="8"/>
  <c r="AM11" i="8"/>
  <c r="AU11" i="8"/>
  <c r="AD12" i="8"/>
  <c r="AL12" i="8"/>
  <c r="AT12" i="8"/>
  <c r="AC13" i="8"/>
  <c r="AK13" i="8"/>
  <c r="AS13" i="8"/>
  <c r="AB14" i="8"/>
  <c r="AJ14" i="8"/>
  <c r="AR14" i="8"/>
  <c r="AZ14" i="8"/>
  <c r="AI15" i="8"/>
  <c r="AQ15" i="8"/>
  <c r="AY15" i="8"/>
  <c r="AH16" i="8"/>
  <c r="AP16" i="8"/>
  <c r="AX16" i="8"/>
  <c r="AG17" i="8"/>
  <c r="AO17" i="8"/>
  <c r="AW17" i="8"/>
  <c r="AF18" i="8"/>
  <c r="AN18" i="8"/>
  <c r="AV18" i="8"/>
  <c r="AE19" i="8"/>
  <c r="AM19" i="8"/>
  <c r="AU19" i="8"/>
  <c r="AD20" i="8"/>
  <c r="AL20" i="8"/>
  <c r="AT20" i="8"/>
  <c r="AC21" i="8"/>
  <c r="AK21" i="8"/>
  <c r="AS21" i="8"/>
  <c r="AB22" i="8"/>
  <c r="AJ22" i="8"/>
  <c r="AR22" i="8"/>
  <c r="AZ22" i="8"/>
  <c r="AI23" i="8"/>
  <c r="AQ23" i="8"/>
  <c r="AY23" i="8"/>
  <c r="AH24" i="8"/>
  <c r="AP24" i="8"/>
  <c r="AY24" i="8"/>
  <c r="AI25" i="8"/>
  <c r="AS25" i="8"/>
  <c r="AC26" i="8"/>
  <c r="AL26" i="8"/>
  <c r="AV26" i="8"/>
  <c r="AI27" i="8"/>
  <c r="AD28" i="8"/>
  <c r="AZ28" i="8"/>
  <c r="AW29" i="8"/>
  <c r="AR30" i="8"/>
  <c r="AO31" i="8"/>
  <c r="AL32" i="8"/>
  <c r="AG33" i="8"/>
  <c r="AD34" i="8"/>
  <c r="AZ34" i="8"/>
  <c r="AU35" i="8"/>
  <c r="AV36" i="8"/>
  <c r="AE38" i="8"/>
  <c r="AL39" i="8"/>
  <c r="AX46" i="8"/>
  <c r="AO50" i="8"/>
  <c r="AS54" i="8"/>
  <c r="AX59" i="8"/>
  <c r="AK67" i="8"/>
  <c r="AQ83" i="8"/>
  <c r="AB15" i="8"/>
  <c r="AJ15" i="8"/>
  <c r="AR15" i="8"/>
  <c r="AZ15" i="8"/>
  <c r="AI16" i="8"/>
  <c r="AQ16" i="8"/>
  <c r="AY16" i="8"/>
  <c r="AH17" i="8"/>
  <c r="AP17" i="8"/>
  <c r="AX17" i="8"/>
  <c r="AC22" i="8"/>
  <c r="AK22" i="8"/>
  <c r="AS22" i="8"/>
  <c r="AB23" i="8"/>
  <c r="AJ23" i="8"/>
  <c r="AR23" i="8"/>
  <c r="AZ23" i="8"/>
  <c r="AI24" i="8"/>
  <c r="AQ24" i="8"/>
  <c r="AZ24" i="8"/>
  <c r="AK25" i="8"/>
  <c r="AM26" i="8"/>
  <c r="AK27" i="8"/>
  <c r="AH28" i="8"/>
  <c r="AC29" i="8"/>
  <c r="AY29" i="8"/>
  <c r="AK33" i="8"/>
  <c r="AC35" i="8"/>
  <c r="AY35" i="8"/>
  <c r="AX36" i="8"/>
  <c r="AJ38" i="8"/>
  <c r="AS39" i="8"/>
  <c r="AZ46" i="8"/>
  <c r="AJ55" i="8"/>
  <c r="AR60" i="8"/>
  <c r="AB85" i="8"/>
  <c r="AQ111" i="8"/>
  <c r="AQ103" i="8"/>
  <c r="AQ110" i="8"/>
  <c r="AQ109" i="8"/>
  <c r="AQ108" i="8"/>
  <c r="AQ100" i="8"/>
  <c r="AQ92" i="8"/>
  <c r="AQ107" i="8"/>
  <c r="AQ99" i="8"/>
  <c r="AQ106" i="8"/>
  <c r="AQ98" i="8"/>
  <c r="AQ113" i="8"/>
  <c r="AQ105" i="8"/>
  <c r="AQ97" i="8"/>
  <c r="AQ89" i="8"/>
  <c r="AQ90" i="8"/>
  <c r="AQ87" i="8"/>
  <c r="AQ76" i="8"/>
  <c r="AQ68" i="8"/>
  <c r="AQ102" i="8"/>
  <c r="AQ96" i="8"/>
  <c r="AQ75" i="8"/>
  <c r="AQ67" i="8"/>
  <c r="AQ74" i="8"/>
  <c r="AQ66" i="8"/>
  <c r="AQ101" i="8"/>
  <c r="AQ88" i="8"/>
  <c r="AQ86" i="8"/>
  <c r="AQ60" i="8"/>
  <c r="AQ59" i="8"/>
  <c r="AQ95" i="8"/>
  <c r="AQ91" i="8"/>
  <c r="AQ65" i="8"/>
  <c r="AQ52" i="8"/>
  <c r="AQ38" i="8"/>
  <c r="AQ112" i="8"/>
  <c r="AQ84" i="8"/>
  <c r="AQ73" i="8"/>
  <c r="AQ69" i="8"/>
  <c r="AQ55" i="8"/>
  <c r="AQ51" i="8"/>
  <c r="AQ37" i="8"/>
  <c r="AQ58" i="8"/>
  <c r="AQ50" i="8"/>
  <c r="AQ36" i="8"/>
  <c r="AQ53" i="8"/>
  <c r="AQ30" i="8"/>
  <c r="AQ64" i="8"/>
  <c r="AQ54" i="8"/>
  <c r="AQ63" i="8"/>
  <c r="AQ28" i="8"/>
  <c r="AQ93" i="8"/>
  <c r="AQ70" i="8"/>
  <c r="AQ85" i="8"/>
  <c r="AQ71" i="8"/>
  <c r="AQ62" i="8"/>
  <c r="AQ56" i="8"/>
  <c r="AQ34" i="8"/>
  <c r="AQ26" i="8"/>
  <c r="AQ104" i="8"/>
  <c r="AQ72" i="8"/>
  <c r="AQ49" i="8"/>
  <c r="AQ48" i="8"/>
  <c r="AQ47" i="8"/>
  <c r="AQ46" i="8"/>
  <c r="AQ39" i="8"/>
  <c r="AQ33" i="8"/>
  <c r="AQ61" i="8"/>
  <c r="AQ32" i="8"/>
  <c r="AH10" i="8"/>
  <c r="AB16" i="8"/>
  <c r="AJ16" i="8"/>
  <c r="AR16" i="8"/>
  <c r="AZ16" i="8"/>
  <c r="AQ17" i="8"/>
  <c r="AY17" i="8"/>
  <c r="AH18" i="8"/>
  <c r="AP18" i="8"/>
  <c r="AX18" i="8"/>
  <c r="AC23" i="8"/>
  <c r="AK23" i="8"/>
  <c r="AS23" i="8"/>
  <c r="AB24" i="8"/>
  <c r="AJ24" i="8"/>
  <c r="AR24" i="8"/>
  <c r="AC25" i="8"/>
  <c r="AU25" i="8"/>
  <c r="AE26" i="8"/>
  <c r="AX26" i="8"/>
  <c r="AM27" i="8"/>
  <c r="AJ28" i="8"/>
  <c r="AB30" i="8"/>
  <c r="AU31" i="8"/>
  <c r="AP32" i="8"/>
  <c r="AM33" i="8"/>
  <c r="AJ34" i="8"/>
  <c r="AE35" i="8"/>
  <c r="AE37" i="8"/>
  <c r="AU39" i="8"/>
  <c r="AY69" i="8"/>
  <c r="AX112" i="8"/>
  <c r="AX104" i="8"/>
  <c r="AX96" i="8"/>
  <c r="AX111" i="8"/>
  <c r="AX110" i="8"/>
  <c r="AX109" i="8"/>
  <c r="AX101" i="8"/>
  <c r="AX93" i="8"/>
  <c r="AX108" i="8"/>
  <c r="AX100" i="8"/>
  <c r="AX92" i="8"/>
  <c r="AX107" i="8"/>
  <c r="AX99" i="8"/>
  <c r="AX106" i="8"/>
  <c r="AX98" i="8"/>
  <c r="AX90" i="8"/>
  <c r="AX91" i="8"/>
  <c r="AX88" i="8"/>
  <c r="AX83" i="8"/>
  <c r="AX69" i="8"/>
  <c r="AX113" i="8"/>
  <c r="AX95" i="8"/>
  <c r="AX94" i="8"/>
  <c r="AX76" i="8"/>
  <c r="AX68" i="8"/>
  <c r="AX105" i="8"/>
  <c r="AX75" i="8"/>
  <c r="AX67" i="8"/>
  <c r="AX87" i="8"/>
  <c r="AX102" i="8"/>
  <c r="AX103" i="8"/>
  <c r="AX61" i="8"/>
  <c r="AX85" i="8"/>
  <c r="AX84" i="8"/>
  <c r="AX60" i="8"/>
  <c r="AX97" i="8"/>
  <c r="AX66" i="8"/>
  <c r="AX65" i="8"/>
  <c r="AX58" i="8"/>
  <c r="AX63" i="8"/>
  <c r="AX62" i="8"/>
  <c r="AX53" i="8"/>
  <c r="AX39" i="8"/>
  <c r="AX72" i="8"/>
  <c r="AX54" i="8"/>
  <c r="AX52" i="8"/>
  <c r="AX38" i="8"/>
  <c r="AX64" i="8"/>
  <c r="AX51" i="8"/>
  <c r="AX37" i="8"/>
  <c r="AX74" i="8"/>
  <c r="AX31" i="8"/>
  <c r="AX70" i="8"/>
  <c r="AX56" i="8"/>
  <c r="AX50" i="8"/>
  <c r="AX49" i="8"/>
  <c r="AX48" i="8"/>
  <c r="AX47" i="8"/>
  <c r="AX71" i="8"/>
  <c r="AX29" i="8"/>
  <c r="AX89" i="8"/>
  <c r="AX86" i="8"/>
  <c r="AX57" i="8"/>
  <c r="AX35" i="8"/>
  <c r="AX27" i="8"/>
  <c r="AX34" i="8"/>
  <c r="AX55" i="8"/>
  <c r="AX33" i="8"/>
  <c r="AI111" i="8"/>
  <c r="AI103" i="8"/>
  <c r="AI110" i="8"/>
  <c r="AI109" i="8"/>
  <c r="AI108" i="8"/>
  <c r="AI100" i="8"/>
  <c r="AI92" i="8"/>
  <c r="AI107" i="8"/>
  <c r="AI99" i="8"/>
  <c r="AI106" i="8"/>
  <c r="AI98" i="8"/>
  <c r="AI113" i="8"/>
  <c r="AI105" i="8"/>
  <c r="AI97" i="8"/>
  <c r="AI89" i="8"/>
  <c r="AI76" i="8"/>
  <c r="AI68" i="8"/>
  <c r="AI104" i="8"/>
  <c r="AI75" i="8"/>
  <c r="AI67" i="8"/>
  <c r="AI95" i="8"/>
  <c r="AI94" i="8"/>
  <c r="AI93" i="8"/>
  <c r="AI74" i="8"/>
  <c r="AI66" i="8"/>
  <c r="AI112" i="8"/>
  <c r="AI91" i="8"/>
  <c r="AI87" i="8"/>
  <c r="AI101" i="8"/>
  <c r="AI88" i="8"/>
  <c r="AI60" i="8"/>
  <c r="AI102" i="8"/>
  <c r="AI59" i="8"/>
  <c r="AI90" i="8"/>
  <c r="AI86" i="8"/>
  <c r="AI55" i="8"/>
  <c r="AI52" i="8"/>
  <c r="AI38" i="8"/>
  <c r="AI71" i="8"/>
  <c r="AI64" i="8"/>
  <c r="AI63" i="8"/>
  <c r="AI62" i="8"/>
  <c r="AI61" i="8"/>
  <c r="AI51" i="8"/>
  <c r="AI37" i="8"/>
  <c r="AI85" i="8"/>
  <c r="AI56" i="8"/>
  <c r="AI50" i="8"/>
  <c r="AI30" i="8"/>
  <c r="AI72" i="8"/>
  <c r="AI83" i="8"/>
  <c r="AI73" i="8"/>
  <c r="AI49" i="8"/>
  <c r="AI48" i="8"/>
  <c r="AI47" i="8"/>
  <c r="AI46" i="8"/>
  <c r="AI39" i="8"/>
  <c r="AI28" i="8"/>
  <c r="AI84" i="8"/>
  <c r="AI69" i="8"/>
  <c r="AI65" i="8"/>
  <c r="AI57" i="8"/>
  <c r="AI96" i="8"/>
  <c r="AI70" i="8"/>
  <c r="AI34" i="8"/>
  <c r="AI26" i="8"/>
  <c r="AI54" i="8"/>
  <c r="AI53" i="8"/>
  <c r="AI33" i="8"/>
  <c r="AI32" i="8"/>
  <c r="AY9" i="8"/>
  <c r="AP10" i="8"/>
  <c r="AB9" i="8"/>
  <c r="AB110" i="8"/>
  <c r="AB102" i="8"/>
  <c r="AB109" i="8"/>
  <c r="AB108" i="8"/>
  <c r="AB107" i="8"/>
  <c r="AB99" i="8"/>
  <c r="AB91" i="8"/>
  <c r="AB106" i="8"/>
  <c r="AB98" i="8"/>
  <c r="AB113" i="8"/>
  <c r="AB105" i="8"/>
  <c r="AB97" i="8"/>
  <c r="AB112" i="8"/>
  <c r="AB104" i="8"/>
  <c r="AB96" i="8"/>
  <c r="AB88" i="8"/>
  <c r="AB101" i="8"/>
  <c r="AB75" i="8"/>
  <c r="AB67" i="8"/>
  <c r="AB74" i="8"/>
  <c r="AB66" i="8"/>
  <c r="AB111" i="8"/>
  <c r="AB100" i="8"/>
  <c r="AB73" i="8"/>
  <c r="AB103" i="8"/>
  <c r="AB95" i="8"/>
  <c r="AB59" i="8"/>
  <c r="AB89" i="8"/>
  <c r="AB58" i="8"/>
  <c r="AB94" i="8"/>
  <c r="AB72" i="8"/>
  <c r="AB71" i="8"/>
  <c r="AB70" i="8"/>
  <c r="AB69" i="8"/>
  <c r="AB68" i="8"/>
  <c r="AB64" i="8"/>
  <c r="AB56" i="8"/>
  <c r="AB51" i="8"/>
  <c r="AB37" i="8"/>
  <c r="AB93" i="8"/>
  <c r="AB83" i="8"/>
  <c r="AB50" i="8"/>
  <c r="AB57" i="8"/>
  <c r="AB49" i="8"/>
  <c r="AB86" i="8"/>
  <c r="AB63" i="8"/>
  <c r="AB29" i="8"/>
  <c r="AB76" i="8"/>
  <c r="AB54" i="8"/>
  <c r="AB53" i="8"/>
  <c r="AB52" i="8"/>
  <c r="AB62" i="8"/>
  <c r="AB35" i="8"/>
  <c r="AB27" i="8"/>
  <c r="AB90" i="8"/>
  <c r="AB87" i="8"/>
  <c r="AB55" i="8"/>
  <c r="AB61" i="8"/>
  <c r="AB33" i="8"/>
  <c r="AB25" i="8"/>
  <c r="AB32" i="8"/>
  <c r="AB92" i="8"/>
  <c r="AB84" i="8"/>
  <c r="AB65" i="8"/>
  <c r="AB60" i="8"/>
  <c r="AB48" i="8"/>
  <c r="AB47" i="8"/>
  <c r="AB46" i="8"/>
  <c r="AB39" i="8"/>
  <c r="AB38" i="8"/>
  <c r="AB31" i="8"/>
  <c r="AJ9" i="8"/>
  <c r="AQ10" i="8"/>
  <c r="AJ17" i="8"/>
  <c r="AI18" i="8"/>
  <c r="AH19" i="8"/>
  <c r="AP19" i="8"/>
  <c r="AX19" i="8"/>
  <c r="AC24" i="8"/>
  <c r="AK24" i="8"/>
  <c r="AZ26" i="8"/>
  <c r="AQ27" i="8"/>
  <c r="AI29" i="8"/>
  <c r="AZ30" i="8"/>
  <c r="AI35" i="8"/>
  <c r="AE36" i="8"/>
  <c r="AS38" i="8"/>
  <c r="AZ39" i="8"/>
  <c r="AZ47" i="8"/>
  <c r="AK62" i="8"/>
  <c r="AZ70" i="8"/>
  <c r="AP88" i="8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F118" i="4"/>
  <c r="E118" i="4"/>
  <c r="D118" i="4"/>
  <c r="C118" i="4"/>
  <c r="B118" i="4"/>
  <c r="AJ76" i="2" l="1"/>
  <c r="AJ77" i="2"/>
  <c r="AJ40" i="2"/>
  <c r="AJ114" i="2"/>
  <c r="AC39" i="2"/>
  <c r="AC114" i="2"/>
  <c r="AC77" i="2"/>
  <c r="AC40" i="2"/>
  <c r="AK113" i="2"/>
  <c r="AK114" i="2"/>
  <c r="AK77" i="2"/>
  <c r="AK40" i="2"/>
  <c r="AS113" i="2"/>
  <c r="AS114" i="2"/>
  <c r="AS77" i="2"/>
  <c r="AS40" i="2"/>
  <c r="AB76" i="2"/>
  <c r="AB114" i="2"/>
  <c r="AB77" i="2"/>
  <c r="AB40" i="2"/>
  <c r="AD76" i="2"/>
  <c r="AD114" i="2"/>
  <c r="AD77" i="2"/>
  <c r="AD40" i="2"/>
  <c r="AL113" i="2"/>
  <c r="AL114" i="2"/>
  <c r="AL77" i="2"/>
  <c r="AL40" i="2"/>
  <c r="AT76" i="2"/>
  <c r="AT114" i="2"/>
  <c r="AT77" i="2"/>
  <c r="AT40" i="2"/>
  <c r="AE113" i="2"/>
  <c r="AE114" i="2"/>
  <c r="AE77" i="2"/>
  <c r="AE40" i="2"/>
  <c r="AM113" i="2"/>
  <c r="AM114" i="2"/>
  <c r="AM77" i="2"/>
  <c r="AM40" i="2"/>
  <c r="AU113" i="2"/>
  <c r="AU114" i="2"/>
  <c r="AU77" i="2"/>
  <c r="AU40" i="2"/>
  <c r="AF113" i="2"/>
  <c r="AF114" i="2"/>
  <c r="AF77" i="2"/>
  <c r="AF40" i="2"/>
  <c r="AN113" i="2"/>
  <c r="AN114" i="2"/>
  <c r="AN77" i="2"/>
  <c r="AN40" i="2"/>
  <c r="AV113" i="2"/>
  <c r="AV114" i="2"/>
  <c r="AV77" i="2"/>
  <c r="AV40" i="2"/>
  <c r="AW113" i="2"/>
  <c r="AW114" i="2"/>
  <c r="AW77" i="2"/>
  <c r="AW40" i="2"/>
  <c r="AX113" i="2"/>
  <c r="AX114" i="2"/>
  <c r="AX77" i="2"/>
  <c r="AX40" i="2"/>
  <c r="AR113" i="2"/>
  <c r="AR40" i="2"/>
  <c r="AR77" i="2"/>
  <c r="AR114" i="2"/>
  <c r="AG113" i="2"/>
  <c r="AG114" i="2"/>
  <c r="AG77" i="2"/>
  <c r="AG40" i="2"/>
  <c r="AO113" i="2"/>
  <c r="AO114" i="2"/>
  <c r="AO77" i="2"/>
  <c r="AO40" i="2"/>
  <c r="AH113" i="2"/>
  <c r="AH114" i="2"/>
  <c r="AH77" i="2"/>
  <c r="AH40" i="2"/>
  <c r="AP113" i="2"/>
  <c r="AP114" i="2"/>
  <c r="AP77" i="2"/>
  <c r="AP40" i="2"/>
  <c r="AI113" i="2"/>
  <c r="AI114" i="2"/>
  <c r="AI77" i="2"/>
  <c r="AI40" i="2"/>
  <c r="AQ113" i="2"/>
  <c r="AQ114" i="2"/>
  <c r="AQ77" i="2"/>
  <c r="AQ40" i="2"/>
  <c r="AY113" i="2"/>
  <c r="AY114" i="2"/>
  <c r="AY77" i="2"/>
  <c r="AY40" i="2"/>
  <c r="AS39" i="2"/>
  <c r="AB113" i="2"/>
  <c r="AB39" i="2"/>
  <c r="AJ113" i="2"/>
  <c r="AK39" i="2"/>
  <c r="AS76" i="2"/>
  <c r="AD39" i="2"/>
  <c r="AT39" i="2"/>
  <c r="AL76" i="2"/>
  <c r="AD113" i="2"/>
  <c r="AT113" i="2"/>
  <c r="AE39" i="2"/>
  <c r="AM39" i="2"/>
  <c r="AU39" i="2"/>
  <c r="AE76" i="2"/>
  <c r="AM76" i="2"/>
  <c r="AU76" i="2"/>
  <c r="AF39" i="2"/>
  <c r="AN39" i="2"/>
  <c r="AV39" i="2"/>
  <c r="AF76" i="2"/>
  <c r="AN76" i="2"/>
  <c r="AV76" i="2"/>
  <c r="AJ39" i="2"/>
  <c r="AR76" i="2"/>
  <c r="AC76" i="2"/>
  <c r="AC113" i="2"/>
  <c r="AG39" i="2"/>
  <c r="AO39" i="2"/>
  <c r="AW39" i="2"/>
  <c r="AG76" i="2"/>
  <c r="AO76" i="2"/>
  <c r="AW76" i="2"/>
  <c r="AH39" i="2"/>
  <c r="AP39" i="2"/>
  <c r="AX39" i="2"/>
  <c r="AH76" i="2"/>
  <c r="AP76" i="2"/>
  <c r="AX76" i="2"/>
  <c r="AR39" i="2"/>
  <c r="AK76" i="2"/>
  <c r="AL39" i="2"/>
  <c r="AI39" i="2"/>
  <c r="AQ39" i="2"/>
  <c r="AY39" i="2"/>
  <c r="AI76" i="2"/>
  <c r="AQ76" i="2"/>
  <c r="AY76" i="2"/>
  <c r="AF113" i="4"/>
  <c r="AE113" i="4"/>
  <c r="AD113" i="4"/>
  <c r="AC113" i="4"/>
  <c r="AB113" i="4"/>
  <c r="AF112" i="4"/>
  <c r="AE112" i="4"/>
  <c r="AD112" i="4"/>
  <c r="AC112" i="4"/>
  <c r="AB112" i="4"/>
  <c r="AF87" i="4"/>
  <c r="AE87" i="4"/>
  <c r="AD87" i="4"/>
  <c r="AC87" i="4"/>
  <c r="AB87" i="4"/>
  <c r="AF86" i="4"/>
  <c r="AE86" i="4"/>
  <c r="AD86" i="4"/>
  <c r="AC86" i="4"/>
  <c r="AB86" i="4"/>
  <c r="AF85" i="4"/>
  <c r="AE85" i="4"/>
  <c r="AD85" i="4"/>
  <c r="AC85" i="4"/>
  <c r="AB85" i="4"/>
  <c r="AF84" i="4"/>
  <c r="AE84" i="4"/>
  <c r="AD84" i="4"/>
  <c r="AC84" i="4"/>
  <c r="AB84" i="4"/>
  <c r="AF83" i="4"/>
  <c r="AE83" i="4"/>
  <c r="AD83" i="4"/>
  <c r="AC83" i="4"/>
  <c r="AB83" i="4"/>
  <c r="AF76" i="4"/>
  <c r="AE76" i="4"/>
  <c r="AD76" i="4"/>
  <c r="AC76" i="4"/>
  <c r="AB76" i="4"/>
  <c r="AF75" i="4"/>
  <c r="AE75" i="4"/>
  <c r="AD75" i="4"/>
  <c r="AC75" i="4"/>
  <c r="AB75" i="4"/>
  <c r="AF39" i="4"/>
  <c r="AE39" i="4"/>
  <c r="AD39" i="4"/>
  <c r="AC39" i="4"/>
  <c r="AB39" i="4"/>
  <c r="AF38" i="4"/>
  <c r="AE38" i="4"/>
  <c r="AD38" i="4"/>
  <c r="AC38" i="4"/>
  <c r="AB38" i="4"/>
  <c r="AF50" i="4"/>
  <c r="AE50" i="4"/>
  <c r="AD50" i="4"/>
  <c r="AC50" i="4"/>
  <c r="AB50" i="4"/>
  <c r="AF49" i="4"/>
  <c r="AE49" i="4"/>
  <c r="AD49" i="4"/>
  <c r="AC49" i="4"/>
  <c r="AB49" i="4"/>
  <c r="AF48" i="4"/>
  <c r="AE48" i="4"/>
  <c r="AD48" i="4"/>
  <c r="AC48" i="4"/>
  <c r="AB48" i="4"/>
  <c r="AF47" i="4"/>
  <c r="AE47" i="4"/>
  <c r="AD47" i="4"/>
  <c r="AC47" i="4"/>
  <c r="AB47" i="4"/>
  <c r="AF46" i="4"/>
  <c r="AE46" i="4"/>
  <c r="AD46" i="4"/>
  <c r="AC46" i="4"/>
  <c r="AB46" i="4"/>
  <c r="AF13" i="4"/>
  <c r="AE13" i="4"/>
  <c r="AD13" i="4"/>
  <c r="AC13" i="4"/>
  <c r="AB13" i="4"/>
  <c r="AF12" i="4"/>
  <c r="AE12" i="4"/>
  <c r="AD12" i="4"/>
  <c r="AC12" i="4"/>
  <c r="AB12" i="4"/>
  <c r="AF11" i="4"/>
  <c r="AE11" i="4"/>
  <c r="AD11" i="4"/>
  <c r="AC11" i="4"/>
  <c r="AB11" i="4"/>
  <c r="AF10" i="4"/>
  <c r="AE10" i="4"/>
  <c r="AD10" i="4"/>
  <c r="AC10" i="4"/>
  <c r="AB10" i="4"/>
  <c r="AF9" i="4"/>
  <c r="AE9" i="4"/>
  <c r="AD9" i="4"/>
  <c r="AC9" i="4"/>
  <c r="AB9" i="4"/>
  <c r="AB9" i="2" l="1"/>
  <c r="AY112" i="2" l="1"/>
  <c r="AX112" i="2"/>
  <c r="AW112" i="2"/>
  <c r="AV112" i="2"/>
  <c r="AU112" i="2"/>
  <c r="AT112" i="2"/>
  <c r="AS112" i="2"/>
  <c r="AR112" i="2"/>
  <c r="AQ112" i="2"/>
  <c r="AP112" i="2"/>
  <c r="AO112" i="2"/>
  <c r="AN112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Y85" i="2"/>
  <c r="AX85" i="2"/>
  <c r="AW85" i="2"/>
  <c r="AV85" i="2"/>
  <c r="AU85" i="2"/>
  <c r="AT85" i="2"/>
  <c r="AS85" i="2"/>
  <c r="AR85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Y84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Y83" i="2"/>
  <c r="AX83" i="2"/>
  <c r="AW83" i="2"/>
  <c r="AV83" i="2"/>
  <c r="AU83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K209" i="4" l="1"/>
  <c r="K189" i="4"/>
  <c r="K169" i="4"/>
  <c r="K149" i="4"/>
  <c r="K129" i="4"/>
  <c r="AF37" i="4"/>
  <c r="AE37" i="4"/>
  <c r="AD37" i="4"/>
  <c r="AC37" i="4"/>
  <c r="AB37" i="4"/>
  <c r="AF36" i="4"/>
  <c r="AE36" i="4"/>
  <c r="AD36" i="4"/>
  <c r="AC36" i="4"/>
  <c r="AB36" i="4"/>
  <c r="AF35" i="4"/>
  <c r="AE35" i="4"/>
  <c r="AD35" i="4"/>
  <c r="AC35" i="4"/>
  <c r="AB35" i="4"/>
  <c r="AF34" i="4"/>
  <c r="AE34" i="4"/>
  <c r="AD34" i="4"/>
  <c r="AC34" i="4"/>
  <c r="AB34" i="4"/>
  <c r="AF33" i="4"/>
  <c r="AE33" i="4"/>
  <c r="AD33" i="4"/>
  <c r="AC33" i="4"/>
  <c r="AB33" i="4"/>
  <c r="AF32" i="4"/>
  <c r="AE32" i="4"/>
  <c r="AD32" i="4"/>
  <c r="AC32" i="4"/>
  <c r="AB32" i="4"/>
  <c r="AF31" i="4"/>
  <c r="AE31" i="4"/>
  <c r="AD31" i="4"/>
  <c r="AC31" i="4"/>
  <c r="AB31" i="4"/>
  <c r="AF30" i="4"/>
  <c r="AE30" i="4"/>
  <c r="AD30" i="4"/>
  <c r="AC30" i="4"/>
  <c r="AB30" i="4"/>
  <c r="AF29" i="4"/>
  <c r="AE29" i="4"/>
  <c r="AD29" i="4"/>
  <c r="AC29" i="4"/>
  <c r="AB29" i="4"/>
  <c r="AF28" i="4"/>
  <c r="AE28" i="4"/>
  <c r="AD28" i="4"/>
  <c r="AC28" i="4"/>
  <c r="AB28" i="4"/>
  <c r="AF27" i="4"/>
  <c r="AE27" i="4"/>
  <c r="AD27" i="4"/>
  <c r="AC27" i="4"/>
  <c r="AB27" i="4"/>
  <c r="AF26" i="4"/>
  <c r="AE26" i="4"/>
  <c r="AD26" i="4"/>
  <c r="AC26" i="4"/>
  <c r="AB26" i="4"/>
  <c r="AF25" i="4"/>
  <c r="AE25" i="4"/>
  <c r="AD25" i="4"/>
  <c r="AC25" i="4"/>
  <c r="AB25" i="4"/>
  <c r="AF24" i="4"/>
  <c r="AE24" i="4"/>
  <c r="AD24" i="4"/>
  <c r="AC24" i="4"/>
  <c r="AB24" i="4"/>
  <c r="AF23" i="4"/>
  <c r="AE23" i="4"/>
  <c r="AD23" i="4"/>
  <c r="AC23" i="4"/>
  <c r="AB23" i="4"/>
  <c r="AF22" i="4"/>
  <c r="AE22" i="4"/>
  <c r="AD22" i="4"/>
  <c r="AC22" i="4"/>
  <c r="AB22" i="4"/>
  <c r="AF21" i="4"/>
  <c r="AE21" i="4"/>
  <c r="AD21" i="4"/>
  <c r="AC21" i="4"/>
  <c r="AB21" i="4"/>
  <c r="AF20" i="4"/>
  <c r="AE20" i="4"/>
  <c r="AD20" i="4"/>
  <c r="AC20" i="4"/>
  <c r="AB20" i="4"/>
  <c r="AF19" i="4"/>
  <c r="AE19" i="4"/>
  <c r="AD19" i="4"/>
  <c r="AC19" i="4"/>
  <c r="AB19" i="4"/>
  <c r="AF18" i="4"/>
  <c r="AE18" i="4"/>
  <c r="AD18" i="4"/>
  <c r="AC18" i="4"/>
  <c r="AB18" i="4"/>
  <c r="AF17" i="4"/>
  <c r="AE17" i="4"/>
  <c r="AD17" i="4"/>
  <c r="AC17" i="4"/>
  <c r="AB17" i="4"/>
  <c r="AF16" i="4"/>
  <c r="AE16" i="4"/>
  <c r="AD16" i="4"/>
  <c r="AC16" i="4"/>
  <c r="AB16" i="4"/>
  <c r="AF15" i="4"/>
  <c r="AE15" i="4"/>
  <c r="AD15" i="4"/>
  <c r="AC15" i="4"/>
  <c r="AB15" i="4"/>
  <c r="AF14" i="4"/>
  <c r="AE14" i="4"/>
  <c r="AD14" i="4"/>
  <c r="AC14" i="4"/>
  <c r="AB14" i="4"/>
  <c r="AF111" i="4"/>
  <c r="AE111" i="4"/>
  <c r="AD111" i="4"/>
  <c r="AC111" i="4"/>
  <c r="AB111" i="4"/>
  <c r="AF110" i="4"/>
  <c r="AE110" i="4"/>
  <c r="AD110" i="4"/>
  <c r="AC110" i="4"/>
  <c r="AB110" i="4"/>
  <c r="AF109" i="4"/>
  <c r="AE109" i="4"/>
  <c r="AD109" i="4"/>
  <c r="AC109" i="4"/>
  <c r="AB109" i="4"/>
  <c r="AF108" i="4"/>
  <c r="AE108" i="4"/>
  <c r="AD108" i="4"/>
  <c r="AC108" i="4"/>
  <c r="AB108" i="4"/>
  <c r="AF107" i="4"/>
  <c r="AE107" i="4"/>
  <c r="AD107" i="4"/>
  <c r="AC107" i="4"/>
  <c r="AB107" i="4"/>
  <c r="AF106" i="4"/>
  <c r="AE106" i="4"/>
  <c r="AD106" i="4"/>
  <c r="AC106" i="4"/>
  <c r="AB106" i="4"/>
  <c r="AF105" i="4"/>
  <c r="AE105" i="4"/>
  <c r="AD105" i="4"/>
  <c r="AC105" i="4"/>
  <c r="AB105" i="4"/>
  <c r="AF104" i="4"/>
  <c r="AE104" i="4"/>
  <c r="AD104" i="4"/>
  <c r="AC104" i="4"/>
  <c r="AB104" i="4"/>
  <c r="AF103" i="4"/>
  <c r="AE103" i="4"/>
  <c r="AD103" i="4"/>
  <c r="AC103" i="4"/>
  <c r="AB103" i="4"/>
  <c r="AF102" i="4"/>
  <c r="AE102" i="4"/>
  <c r="AD102" i="4"/>
  <c r="AC102" i="4"/>
  <c r="AB102" i="4"/>
  <c r="AF101" i="4"/>
  <c r="AE101" i="4"/>
  <c r="AD101" i="4"/>
  <c r="AC101" i="4"/>
  <c r="AB101" i="4"/>
  <c r="AF100" i="4"/>
  <c r="AE100" i="4"/>
  <c r="AD100" i="4"/>
  <c r="AC100" i="4"/>
  <c r="AB100" i="4"/>
  <c r="AF99" i="4"/>
  <c r="AE99" i="4"/>
  <c r="AD99" i="4"/>
  <c r="AC99" i="4"/>
  <c r="AB99" i="4"/>
  <c r="AF98" i="4"/>
  <c r="AE98" i="4"/>
  <c r="AD98" i="4"/>
  <c r="AC98" i="4"/>
  <c r="AB98" i="4"/>
  <c r="AF97" i="4"/>
  <c r="AE97" i="4"/>
  <c r="AD97" i="4"/>
  <c r="AC97" i="4"/>
  <c r="AB97" i="4"/>
  <c r="AF96" i="4"/>
  <c r="AE96" i="4"/>
  <c r="AD96" i="4"/>
  <c r="AC96" i="4"/>
  <c r="AB96" i="4"/>
  <c r="AF95" i="4"/>
  <c r="AE95" i="4"/>
  <c r="AD95" i="4"/>
  <c r="AC95" i="4"/>
  <c r="AB95" i="4"/>
  <c r="AF94" i="4"/>
  <c r="AE94" i="4"/>
  <c r="AD94" i="4"/>
  <c r="AC94" i="4"/>
  <c r="AB94" i="4"/>
  <c r="AF93" i="4"/>
  <c r="AE93" i="4"/>
  <c r="AD93" i="4"/>
  <c r="AC93" i="4"/>
  <c r="AB93" i="4"/>
  <c r="AF92" i="4"/>
  <c r="AE92" i="4"/>
  <c r="AD92" i="4"/>
  <c r="AC92" i="4"/>
  <c r="AB92" i="4"/>
  <c r="AF91" i="4"/>
  <c r="AE91" i="4"/>
  <c r="AD91" i="4"/>
  <c r="AC91" i="4"/>
  <c r="AB91" i="4"/>
  <c r="AF90" i="4"/>
  <c r="AE90" i="4"/>
  <c r="AD90" i="4"/>
  <c r="AC90" i="4"/>
  <c r="AB90" i="4"/>
  <c r="AF89" i="4"/>
  <c r="AE89" i="4"/>
  <c r="AD89" i="4"/>
  <c r="AC89" i="4"/>
  <c r="AB89" i="4"/>
  <c r="AF88" i="4"/>
  <c r="AE88" i="4"/>
  <c r="AD88" i="4"/>
  <c r="AC88" i="4"/>
  <c r="AB88" i="4"/>
  <c r="AF74" i="4"/>
  <c r="AE74" i="4"/>
  <c r="AD74" i="4"/>
  <c r="AC74" i="4"/>
  <c r="AB74" i="4"/>
  <c r="AF73" i="4"/>
  <c r="AE73" i="4"/>
  <c r="AD73" i="4"/>
  <c r="AC73" i="4"/>
  <c r="AB73" i="4"/>
  <c r="AF72" i="4"/>
  <c r="AE72" i="4"/>
  <c r="AD72" i="4"/>
  <c r="AC72" i="4"/>
  <c r="AB72" i="4"/>
  <c r="AF71" i="4"/>
  <c r="AE71" i="4"/>
  <c r="AD71" i="4"/>
  <c r="AC71" i="4"/>
  <c r="AB71" i="4"/>
  <c r="AF70" i="4"/>
  <c r="AE70" i="4"/>
  <c r="AD70" i="4"/>
  <c r="AC70" i="4"/>
  <c r="AB70" i="4"/>
  <c r="AF69" i="4"/>
  <c r="AE69" i="4"/>
  <c r="AD69" i="4"/>
  <c r="AC69" i="4"/>
  <c r="AB69" i="4"/>
  <c r="AF68" i="4"/>
  <c r="AE68" i="4"/>
  <c r="AD68" i="4"/>
  <c r="AC68" i="4"/>
  <c r="AB68" i="4"/>
  <c r="AF67" i="4"/>
  <c r="AE67" i="4"/>
  <c r="AD67" i="4"/>
  <c r="AC67" i="4"/>
  <c r="AB67" i="4"/>
  <c r="AF66" i="4"/>
  <c r="AE66" i="4"/>
  <c r="AD66" i="4"/>
  <c r="AC66" i="4"/>
  <c r="AB66" i="4"/>
  <c r="AF65" i="4"/>
  <c r="AE65" i="4"/>
  <c r="AD65" i="4"/>
  <c r="AC65" i="4"/>
  <c r="AB65" i="4"/>
  <c r="AF64" i="4"/>
  <c r="AE64" i="4"/>
  <c r="AD64" i="4"/>
  <c r="AC64" i="4"/>
  <c r="AB64" i="4"/>
  <c r="AF63" i="4"/>
  <c r="AE63" i="4"/>
  <c r="AD63" i="4"/>
  <c r="AC63" i="4"/>
  <c r="AB63" i="4"/>
  <c r="AF62" i="4"/>
  <c r="AE62" i="4"/>
  <c r="AD62" i="4"/>
  <c r="AC62" i="4"/>
  <c r="AB62" i="4"/>
  <c r="AF61" i="4"/>
  <c r="AE61" i="4"/>
  <c r="AD61" i="4"/>
  <c r="AC61" i="4"/>
  <c r="AB61" i="4"/>
  <c r="AF60" i="4"/>
  <c r="AE60" i="4"/>
  <c r="AD60" i="4"/>
  <c r="AC60" i="4"/>
  <c r="AB60" i="4"/>
  <c r="AF59" i="4"/>
  <c r="AE59" i="4"/>
  <c r="AD59" i="4"/>
  <c r="AC59" i="4"/>
  <c r="AB59" i="4"/>
  <c r="AF58" i="4"/>
  <c r="AE58" i="4"/>
  <c r="AD58" i="4"/>
  <c r="AC58" i="4"/>
  <c r="AB58" i="4"/>
  <c r="AF57" i="4"/>
  <c r="AE57" i="4"/>
  <c r="AD57" i="4"/>
  <c r="AC57" i="4"/>
  <c r="AB57" i="4"/>
  <c r="AF56" i="4"/>
  <c r="AE56" i="4"/>
  <c r="AD56" i="4"/>
  <c r="AC56" i="4"/>
  <c r="AB56" i="4"/>
  <c r="AF55" i="4"/>
  <c r="AE55" i="4"/>
  <c r="AD55" i="4"/>
  <c r="AC55" i="4"/>
  <c r="AB55" i="4"/>
  <c r="AF54" i="4"/>
  <c r="AE54" i="4"/>
  <c r="AD54" i="4"/>
  <c r="AC54" i="4"/>
  <c r="AB54" i="4"/>
  <c r="AF53" i="4"/>
  <c r="AE53" i="4"/>
  <c r="AD53" i="4"/>
  <c r="AC53" i="4"/>
  <c r="AB53" i="4"/>
  <c r="AF52" i="4"/>
  <c r="AE52" i="4"/>
  <c r="AD52" i="4"/>
  <c r="AC52" i="4"/>
  <c r="AB52" i="4"/>
  <c r="AF51" i="4"/>
  <c r="AE51" i="4"/>
  <c r="AD51" i="4"/>
  <c r="AC51" i="4"/>
  <c r="AB51" i="4"/>
  <c r="L589" i="2"/>
  <c r="L569" i="2"/>
  <c r="L549" i="2"/>
  <c r="L529" i="2"/>
  <c r="L509" i="2"/>
  <c r="L489" i="2"/>
  <c r="L469" i="2"/>
  <c r="L449" i="2"/>
  <c r="L429" i="2"/>
  <c r="L409" i="2"/>
  <c r="L389" i="2"/>
  <c r="L369" i="2"/>
  <c r="L349" i="2"/>
  <c r="L329" i="2"/>
  <c r="L309" i="2"/>
  <c r="L289" i="2"/>
  <c r="L269" i="2"/>
  <c r="L249" i="2"/>
  <c r="L229" i="2"/>
  <c r="L209" i="2"/>
  <c r="L189" i="2"/>
  <c r="L169" i="2"/>
  <c r="L148" i="2"/>
  <c r="L128" i="2"/>
  <c r="AY111" i="2"/>
  <c r="AX111" i="2"/>
  <c r="AW111" i="2"/>
  <c r="AV111" i="2"/>
  <c r="AU111" i="2"/>
  <c r="AT111" i="2"/>
  <c r="AS111" i="2"/>
  <c r="AR111" i="2"/>
  <c r="AQ111" i="2"/>
  <c r="AP111" i="2"/>
  <c r="AO111" i="2"/>
  <c r="AN111" i="2"/>
  <c r="AM111" i="2"/>
  <c r="AL111" i="2"/>
  <c r="AK111" i="2"/>
  <c r="AJ111" i="2"/>
  <c r="AI111" i="2"/>
  <c r="AH111" i="2"/>
  <c r="AG111" i="2"/>
  <c r="AF111" i="2"/>
  <c r="AE111" i="2"/>
  <c r="AD111" i="2"/>
  <c r="AC111" i="2"/>
  <c r="AB111" i="2"/>
  <c r="AY110" i="2"/>
  <c r="AX110" i="2"/>
  <c r="AW110" i="2"/>
  <c r="AV110" i="2"/>
  <c r="AU110" i="2"/>
  <c r="AT110" i="2"/>
  <c r="AS110" i="2"/>
  <c r="AR110" i="2"/>
  <c r="AQ110" i="2"/>
  <c r="AP110" i="2"/>
  <c r="AO110" i="2"/>
  <c r="AN110" i="2"/>
  <c r="AM110" i="2"/>
  <c r="AL110" i="2"/>
  <c r="AK110" i="2"/>
  <c r="AJ110" i="2"/>
  <c r="AI110" i="2"/>
  <c r="AH110" i="2"/>
  <c r="AG110" i="2"/>
  <c r="AF110" i="2"/>
  <c r="AE110" i="2"/>
  <c r="AD110" i="2"/>
  <c r="AC110" i="2"/>
  <c r="AB110" i="2"/>
  <c r="AY109" i="2"/>
  <c r="AX109" i="2"/>
  <c r="AW109" i="2"/>
  <c r="AV109" i="2"/>
  <c r="AU109" i="2"/>
  <c r="AT109" i="2"/>
  <c r="AS109" i="2"/>
  <c r="AR109" i="2"/>
  <c r="AQ109" i="2"/>
  <c r="AP109" i="2"/>
  <c r="AO109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Y108" i="2"/>
  <c r="AX108" i="2"/>
  <c r="AW108" i="2"/>
  <c r="AV108" i="2"/>
  <c r="AU108" i="2"/>
  <c r="AT108" i="2"/>
  <c r="AS108" i="2"/>
  <c r="AR108" i="2"/>
  <c r="AQ108" i="2"/>
  <c r="AP108" i="2"/>
  <c r="AO108" i="2"/>
  <c r="AN108" i="2"/>
  <c r="AM108" i="2"/>
  <c r="AL108" i="2"/>
  <c r="AK108" i="2"/>
  <c r="AJ108" i="2"/>
  <c r="AI108" i="2"/>
  <c r="AH108" i="2"/>
  <c r="AG108" i="2"/>
  <c r="AF108" i="2"/>
  <c r="AE108" i="2"/>
  <c r="AD108" i="2"/>
  <c r="AC108" i="2"/>
  <c r="AB108" i="2"/>
  <c r="AY107" i="2"/>
  <c r="AX107" i="2"/>
  <c r="AW107" i="2"/>
  <c r="AV107" i="2"/>
  <c r="AU107" i="2"/>
  <c r="AT107" i="2"/>
  <c r="AS107" i="2"/>
  <c r="AR107" i="2"/>
  <c r="AQ107" i="2"/>
  <c r="AP107" i="2"/>
  <c r="AO107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Y106" i="2"/>
  <c r="AX106" i="2"/>
  <c r="AW106" i="2"/>
  <c r="AV106" i="2"/>
  <c r="AU106" i="2"/>
  <c r="AT106" i="2"/>
  <c r="AS106" i="2"/>
  <c r="AR106" i="2"/>
  <c r="AQ106" i="2"/>
  <c r="AP106" i="2"/>
  <c r="AO106" i="2"/>
  <c r="AN106" i="2"/>
  <c r="AM106" i="2"/>
  <c r="AL106" i="2"/>
  <c r="AK106" i="2"/>
  <c r="AJ106" i="2"/>
  <c r="AI106" i="2"/>
  <c r="AH106" i="2"/>
  <c r="AG106" i="2"/>
  <c r="AF106" i="2"/>
  <c r="AE106" i="2"/>
  <c r="AD106" i="2"/>
  <c r="AC106" i="2"/>
  <c r="AB106" i="2"/>
  <c r="AY105" i="2"/>
  <c r="AX105" i="2"/>
  <c r="AW105" i="2"/>
  <c r="AV105" i="2"/>
  <c r="AU105" i="2"/>
  <c r="AT105" i="2"/>
  <c r="AS105" i="2"/>
  <c r="AR105" i="2"/>
  <c r="AQ105" i="2"/>
  <c r="AP105" i="2"/>
  <c r="AO105" i="2"/>
  <c r="AN105" i="2"/>
  <c r="AM105" i="2"/>
  <c r="AL105" i="2"/>
  <c r="AK105" i="2"/>
  <c r="AJ105" i="2"/>
  <c r="AI105" i="2"/>
  <c r="AH105" i="2"/>
  <c r="AG105" i="2"/>
  <c r="AF105" i="2"/>
  <c r="AE105" i="2"/>
  <c r="AD105" i="2"/>
  <c r="AC105" i="2"/>
  <c r="AB105" i="2"/>
  <c r="AY104" i="2"/>
  <c r="AX104" i="2"/>
  <c r="AW104" i="2"/>
  <c r="AV104" i="2"/>
  <c r="AU104" i="2"/>
  <c r="AT104" i="2"/>
  <c r="AS104" i="2"/>
  <c r="AR104" i="2"/>
  <c r="AQ104" i="2"/>
  <c r="AP104" i="2"/>
  <c r="AO104" i="2"/>
  <c r="AN104" i="2"/>
  <c r="AM104" i="2"/>
  <c r="AL104" i="2"/>
  <c r="AK104" i="2"/>
  <c r="AJ104" i="2"/>
  <c r="AI104" i="2"/>
  <c r="AH104" i="2"/>
  <c r="AG104" i="2"/>
  <c r="AF104" i="2"/>
  <c r="AE104" i="2"/>
  <c r="AD104" i="2"/>
  <c r="AC104" i="2"/>
  <c r="AB104" i="2"/>
  <c r="AY103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Y102" i="2"/>
  <c r="AX102" i="2"/>
  <c r="AW102" i="2"/>
  <c r="AV102" i="2"/>
  <c r="AU102" i="2"/>
  <c r="AT102" i="2"/>
  <c r="AS102" i="2"/>
  <c r="AR102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Y101" i="2"/>
  <c r="AX101" i="2"/>
  <c r="AW101" i="2"/>
  <c r="AV101" i="2"/>
  <c r="AU101" i="2"/>
  <c r="AT101" i="2"/>
  <c r="AS101" i="2"/>
  <c r="AR101" i="2"/>
  <c r="AQ101" i="2"/>
  <c r="AP101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C101" i="2"/>
  <c r="AB101" i="2"/>
  <c r="AY100" i="2"/>
  <c r="AX100" i="2"/>
  <c r="AW100" i="2"/>
  <c r="AV100" i="2"/>
  <c r="AU100" i="2"/>
  <c r="AT100" i="2"/>
  <c r="AS100" i="2"/>
  <c r="AR100" i="2"/>
  <c r="AQ100" i="2"/>
  <c r="AP100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Y99" i="2"/>
  <c r="AX99" i="2"/>
  <c r="AW99" i="2"/>
  <c r="AV99" i="2"/>
  <c r="AU99" i="2"/>
  <c r="AT99" i="2"/>
  <c r="AS99" i="2"/>
  <c r="AR99" i="2"/>
  <c r="AQ99" i="2"/>
  <c r="AP99" i="2"/>
  <c r="AO99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Y98" i="2"/>
  <c r="AX98" i="2"/>
  <c r="AW98" i="2"/>
  <c r="AV98" i="2"/>
  <c r="AU98" i="2"/>
  <c r="AT98" i="2"/>
  <c r="AS98" i="2"/>
  <c r="AR98" i="2"/>
  <c r="AQ98" i="2"/>
  <c r="AP98" i="2"/>
  <c r="AO98" i="2"/>
  <c r="AN98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Y97" i="2"/>
  <c r="AX97" i="2"/>
  <c r="AW97" i="2"/>
  <c r="AV97" i="2"/>
  <c r="AU97" i="2"/>
  <c r="AT97" i="2"/>
  <c r="AS97" i="2"/>
  <c r="AR97" i="2"/>
  <c r="AQ97" i="2"/>
  <c r="AP97" i="2"/>
  <c r="AO97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Y95" i="2"/>
  <c r="AX95" i="2"/>
  <c r="AW95" i="2"/>
  <c r="AV95" i="2"/>
  <c r="AU95" i="2"/>
  <c r="AT95" i="2"/>
  <c r="AS95" i="2"/>
  <c r="AR95" i="2"/>
  <c r="AQ95" i="2"/>
  <c r="AP95" i="2"/>
  <c r="AO95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Y94" i="2"/>
  <c r="AX94" i="2"/>
  <c r="AW94" i="2"/>
  <c r="AV94" i="2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Y92" i="2"/>
  <c r="AX92" i="2"/>
  <c r="AW92" i="2"/>
  <c r="AV92" i="2"/>
  <c r="AU92" i="2"/>
  <c r="AT92" i="2"/>
  <c r="AS92" i="2"/>
  <c r="AR92" i="2"/>
  <c r="AQ92" i="2"/>
  <c r="AP92" i="2"/>
  <c r="AO92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Y90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Y89" i="2"/>
  <c r="AX89" i="2"/>
  <c r="AW89" i="2"/>
  <c r="AV89" i="2"/>
  <c r="AU89" i="2"/>
  <c r="AT89" i="2"/>
  <c r="AS89" i="2"/>
  <c r="AR89" i="2"/>
  <c r="AQ89" i="2"/>
  <c r="AP89" i="2"/>
  <c r="AO89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Y88" i="2"/>
  <c r="AX88" i="2"/>
  <c r="AW88" i="2"/>
  <c r="AV88" i="2"/>
  <c r="AU88" i="2"/>
  <c r="AT88" i="2"/>
  <c r="AS88" i="2"/>
  <c r="AR88" i="2"/>
  <c r="AQ88" i="2"/>
  <c r="AP88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Y72" i="2"/>
  <c r="AX72" i="2"/>
  <c r="AW72" i="2"/>
  <c r="AV72" i="2"/>
  <c r="AU72" i="2"/>
  <c r="AT72" i="2"/>
  <c r="AS72" i="2"/>
  <c r="AR72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Gauss</author>
  </authors>
  <commentList>
    <comment ref="A63" authorId="0" shapeId="0" xr:uid="{39372666-C5A0-45D3-934F-4721F9024C8A}">
      <text>
        <r>
          <rPr>
            <b/>
            <sz val="9"/>
            <color indexed="81"/>
            <rFont val="Tahoma"/>
            <family val="2"/>
          </rPr>
          <t>Michael Gauss:</t>
        </r>
        <r>
          <rPr>
            <sz val="9"/>
            <color indexed="81"/>
            <rFont val="Tahoma"/>
            <family val="2"/>
          </rPr>
          <t xml:space="preserve">
COMP4 assessment units larger than 10000 km2 are marked in dark grey, smaller areas included in the top-40 are marked in light grey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eez_definitions" type="6" refreshedVersion="6" deleted="1" background="1" saveData="1">
    <textPr codePage="850" sourceFile="C:\Users\michaelg\Documents\eez_definitions.txt" decimal="," thousands=" ">
      <textFields count="5">
        <textField/>
        <textField/>
        <textField/>
        <textField/>
        <textField/>
      </textFields>
    </textPr>
  </connection>
  <connection id="2" xr16:uid="{FC8721E1-85B1-4430-9D48-CCF57A5EDD4A}" keepAlive="1" name="Spørring - dep_excel" description="Tilkobling til spørringen dep_excel i arbeidsboken." type="5" refreshedVersion="0" background="1">
    <dbPr connection="Provider=Microsoft.Mashup.OleDb.1;Data Source=$Workbook$;Location=dep_excel;Extended Properties=&quot;&quot;" command="SELECT * FROM [dep_excel]"/>
  </connection>
</connections>
</file>

<file path=xl/sharedStrings.xml><?xml version="1.0" encoding="utf-8"?>
<sst xmlns="http://schemas.openxmlformats.org/spreadsheetml/2006/main" count="2545" uniqueCount="362">
  <si>
    <t>EEZ_48</t>
  </si>
  <si>
    <t>Portugal</t>
  </si>
  <si>
    <t>Portuguese Exclusive Economic Zone (Azores)</t>
  </si>
  <si>
    <t>EEZ_65</t>
  </si>
  <si>
    <t>Denmark</t>
  </si>
  <si>
    <t>Faeroe Exclusive Economic Zone</t>
  </si>
  <si>
    <t>EEZ_71</t>
  </si>
  <si>
    <t>Iceland</t>
  </si>
  <si>
    <t>Icelandic Exclusive Economic Zone</t>
  </si>
  <si>
    <t>EEZ_91</t>
  </si>
  <si>
    <t>Portuguese Exclusive Economic Zone</t>
  </si>
  <si>
    <t>EEZ_99</t>
  </si>
  <si>
    <t>Joint regime area Spain / France</t>
  </si>
  <si>
    <t>EEZ_100</t>
  </si>
  <si>
    <t>Joint regime area United Kingdom / Denmark (Faeroe Islands)</t>
  </si>
  <si>
    <t>EEZ_108</t>
  </si>
  <si>
    <t>Ireland</t>
  </si>
  <si>
    <t>Irish Exclusive Economic Zone</t>
  </si>
  <si>
    <t>EEZ_109</t>
  </si>
  <si>
    <t>United Kingdom</t>
  </si>
  <si>
    <t>Guernsey Exclusive Economic Zone</t>
  </si>
  <si>
    <t>EEZ_110</t>
  </si>
  <si>
    <t>Jersey Exclusive Economic Zone</t>
  </si>
  <si>
    <t>EEZ_119</t>
  </si>
  <si>
    <t>Joint regime area Iceland / Denmark (Faeroe Islands)</t>
  </si>
  <si>
    <t>EEZ_123</t>
  </si>
  <si>
    <t>Joint regime area Iceland / Norway (Jan Mayen)</t>
  </si>
  <si>
    <t>EEZ_185</t>
  </si>
  <si>
    <t>Sweden</t>
  </si>
  <si>
    <t>Swedish Exclusive Economic Zone</t>
  </si>
  <si>
    <t>EEZ_187</t>
  </si>
  <si>
    <t>Joint regime area Sweden / Norway</t>
  </si>
  <si>
    <t>EEZ_188</t>
  </si>
  <si>
    <t>Belgium</t>
  </si>
  <si>
    <t>Belgian Exclusive Economic Zone</t>
  </si>
  <si>
    <t>EEZ_189</t>
  </si>
  <si>
    <t>Netherlands</t>
  </si>
  <si>
    <t>Dutch Exclusive Economic Zone</t>
  </si>
  <si>
    <t>EEZ_190</t>
  </si>
  <si>
    <t>Germany</t>
  </si>
  <si>
    <t>German Exclusive Economic Zone</t>
  </si>
  <si>
    <t>EEZ_191</t>
  </si>
  <si>
    <t>Danish Exclusive Economic Zone</t>
  </si>
  <si>
    <t>EEZ_209</t>
  </si>
  <si>
    <t>France</t>
  </si>
  <si>
    <t>French Exclusive Economic Zone</t>
  </si>
  <si>
    <t>EEZ_212</t>
  </si>
  <si>
    <t>Greenlandic Exclusive Economic Zone</t>
  </si>
  <si>
    <t>EEZ_213</t>
  </si>
  <si>
    <t>United Kingdom Exclusive Economic Zone</t>
  </si>
  <si>
    <t>EEZ_215</t>
  </si>
  <si>
    <t>Norway</t>
  </si>
  <si>
    <t>EEZ_216</t>
  </si>
  <si>
    <t>Norwegian Exclusive Economic Zone</t>
  </si>
  <si>
    <t>EEZ_224</t>
  </si>
  <si>
    <t>Jan Mayen Exclusive Economic Zone</t>
  </si>
  <si>
    <t>EEZ_273</t>
  </si>
  <si>
    <t>Spain</t>
  </si>
  <si>
    <t>Spanish Exclusive Economic Zone</t>
  </si>
  <si>
    <t>United Kingdom, Denmark</t>
  </si>
  <si>
    <t>France, Spain</t>
  </si>
  <si>
    <t>Denmark, Iceland</t>
  </si>
  <si>
    <t>Iceland, Norway</t>
  </si>
  <si>
    <t>Norway, Sweden</t>
  </si>
  <si>
    <t>year</t>
  </si>
  <si>
    <t>Total N</t>
  </si>
  <si>
    <t>OSPAR Region I</t>
  </si>
  <si>
    <t>OSPAR Region II</t>
  </si>
  <si>
    <t>OSPAR Region III</t>
  </si>
  <si>
    <t>OSPAR Region IV</t>
  </si>
  <si>
    <t>OSPAR Region V</t>
  </si>
  <si>
    <t>EEZ 48</t>
  </si>
  <si>
    <t>EEZ 65</t>
  </si>
  <si>
    <t>EEZ 71</t>
  </si>
  <si>
    <t>EEZ 91</t>
  </si>
  <si>
    <t>EEZ 99</t>
  </si>
  <si>
    <t>EEZ 100</t>
  </si>
  <si>
    <t>EEZ 108</t>
  </si>
  <si>
    <t>EEZ 109</t>
  </si>
  <si>
    <t>EEZ 110</t>
  </si>
  <si>
    <t>EEZ 119</t>
  </si>
  <si>
    <t>EEZ 123</t>
  </si>
  <si>
    <t>EEZ 185</t>
  </si>
  <si>
    <t>EEZ 187</t>
  </si>
  <si>
    <t>EEZ 188</t>
  </si>
  <si>
    <t>EEZ 189</t>
  </si>
  <si>
    <t>EEZ 190</t>
  </si>
  <si>
    <t>EEZ 191</t>
  </si>
  <si>
    <t>EEZ 209</t>
  </si>
  <si>
    <t>EEZ 212</t>
  </si>
  <si>
    <t>EEZ 213</t>
  </si>
  <si>
    <t>EEZ 215</t>
  </si>
  <si>
    <t>EEZ 216</t>
  </si>
  <si>
    <t>EEZ 224</t>
  </si>
  <si>
    <t>EEZ 273</t>
  </si>
  <si>
    <t>-</t>
  </si>
  <si>
    <t>Country (countries)</t>
  </si>
  <si>
    <t>Svalbard Exclusive Economic Zone</t>
  </si>
  <si>
    <t>Oxidized N</t>
  </si>
  <si>
    <t>Reduced N</t>
  </si>
  <si>
    <t>area (km2)</t>
  </si>
  <si>
    <t>Unit: Gg(N)/year.</t>
  </si>
  <si>
    <t>Max right</t>
  </si>
  <si>
    <t>Max left</t>
  </si>
  <si>
    <t>Scaling factor Gg --&gt; mg :</t>
  </si>
  <si>
    <t>Scaling factor km-2 --&gt; m-2 :</t>
  </si>
  <si>
    <t>Unit: mg(N)/m2/year</t>
  </si>
  <si>
    <t>Regression analysis:</t>
  </si>
  <si>
    <t>Contact: michael.gauss@met.no</t>
  </si>
  <si>
    <t>Notes:</t>
  </si>
  <si>
    <t>Key info:</t>
  </si>
  <si>
    <t>EEZ_I_065</t>
  </si>
  <si>
    <t>EEZ_II_065</t>
  </si>
  <si>
    <t>EEZ_V_065</t>
  </si>
  <si>
    <t>EEZ_I_071</t>
  </si>
  <si>
    <t>EEZ_V_071</t>
  </si>
  <si>
    <t>EEZ_IV_091</t>
  </si>
  <si>
    <t>EEZ_V_091</t>
  </si>
  <si>
    <t>EEZ_I_100</t>
  </si>
  <si>
    <t>EEZ_II_100</t>
  </si>
  <si>
    <t>EEZ_V_100</t>
  </si>
  <si>
    <t>EEZ_III_108</t>
  </si>
  <si>
    <t>EEZ_V_108</t>
  </si>
  <si>
    <t>EEZ_II_209</t>
  </si>
  <si>
    <t>EEZ_III_209</t>
  </si>
  <si>
    <t>EEZ_IV_209</t>
  </si>
  <si>
    <t>EEZ_V_209</t>
  </si>
  <si>
    <t>EEZ_I_213</t>
  </si>
  <si>
    <t>EEZ_II_213</t>
  </si>
  <si>
    <t>EEZ_III_213</t>
  </si>
  <si>
    <t>EEZ_IV_213</t>
  </si>
  <si>
    <t>EEZ_V_213</t>
  </si>
  <si>
    <t>EEZ_I_216</t>
  </si>
  <si>
    <t>EEZ_II_216</t>
  </si>
  <si>
    <t>EEZ_IV_273</t>
  </si>
  <si>
    <t>EEZ_V_273</t>
  </si>
  <si>
    <t>Unit: Gg(N)/year</t>
  </si>
  <si>
    <t>United Kingdom,Denmark</t>
  </si>
  <si>
    <t>Area (in km2) included in the EMEP model domain (0.1 x 0.1 degree grid)</t>
  </si>
  <si>
    <t xml:space="preserve"> part of EEZ in OSPAR Region I</t>
  </si>
  <si>
    <t xml:space="preserve"> part of EEZ in OSPAR Region II</t>
  </si>
  <si>
    <t xml:space="preserve"> part of EEZ in OSPAR Region V</t>
  </si>
  <si>
    <t xml:space="preserve"> part of EEZ in OSPAR Region IV</t>
  </si>
  <si>
    <t xml:space="preserve"> part of EEZ in OSPAR Region III</t>
  </si>
  <si>
    <t>Sheets in this Excel file:</t>
  </si>
  <si>
    <t>EEZ048</t>
  </si>
  <si>
    <t>EEZ065</t>
  </si>
  <si>
    <t>EEZ071</t>
  </si>
  <si>
    <t>EEZ091</t>
  </si>
  <si>
    <t>EEZ099</t>
  </si>
  <si>
    <t>EEZ100</t>
  </si>
  <si>
    <t>EEZ108</t>
  </si>
  <si>
    <t>EEZ109</t>
  </si>
  <si>
    <t>EEZ110</t>
  </si>
  <si>
    <t>EEZ119</t>
  </si>
  <si>
    <t>EEZ123</t>
  </si>
  <si>
    <t>EEZ185</t>
  </si>
  <si>
    <t>EEZ187</t>
  </si>
  <si>
    <t>EEZ188</t>
  </si>
  <si>
    <t>EEZ189</t>
  </si>
  <si>
    <t>EEZ190</t>
  </si>
  <si>
    <t>EEZ191</t>
  </si>
  <si>
    <t>EEZ209</t>
  </si>
  <si>
    <t>EEZ212</t>
  </si>
  <si>
    <t>EEZ213</t>
  </si>
  <si>
    <t>EEZ215</t>
  </si>
  <si>
    <t>EEZ216</t>
  </si>
  <si>
    <t>EEZ224</t>
  </si>
  <si>
    <t>EEZ273</t>
  </si>
  <si>
    <t>CFR</t>
  </si>
  <si>
    <t>CCTI</t>
  </si>
  <si>
    <t>ATL</t>
  </si>
  <si>
    <t>SHPM</t>
  </si>
  <si>
    <t>CNOR1</t>
  </si>
  <si>
    <t>CNOR2</t>
  </si>
  <si>
    <t>CNOR3</t>
  </si>
  <si>
    <t>DB</t>
  </si>
  <si>
    <t>KD</t>
  </si>
  <si>
    <t>NT</t>
  </si>
  <si>
    <t>SNS</t>
  </si>
  <si>
    <t>GBC</t>
  </si>
  <si>
    <t>ADPM</t>
  </si>
  <si>
    <t>GBSW</t>
  </si>
  <si>
    <t>SPM</t>
  </si>
  <si>
    <t>GDPM</t>
  </si>
  <si>
    <t>CUKC</t>
  </si>
  <si>
    <t>CWMTI</t>
  </si>
  <si>
    <t>SCHPM1</t>
  </si>
  <si>
    <t>ELPM</t>
  </si>
  <si>
    <t>SCHPM2</t>
  </si>
  <si>
    <t>MPM</t>
  </si>
  <si>
    <t>RHPM</t>
  </si>
  <si>
    <t>EMPM</t>
  </si>
  <si>
    <t>THPM</t>
  </si>
  <si>
    <t>HPM</t>
  </si>
  <si>
    <t>ECPM1</t>
  </si>
  <si>
    <t>ECPM2</t>
  </si>
  <si>
    <t>IS2</t>
  </si>
  <si>
    <t>ENS</t>
  </si>
  <si>
    <t>CWCC</t>
  </si>
  <si>
    <t>OWCO</t>
  </si>
  <si>
    <t>OWAO</t>
  </si>
  <si>
    <t>OWBO</t>
  </si>
  <si>
    <t>ASS</t>
  </si>
  <si>
    <t>CIRL</t>
  </si>
  <si>
    <t>CUK1</t>
  </si>
  <si>
    <t>IS1</t>
  </si>
  <si>
    <t>IRS</t>
  </si>
  <si>
    <t>KC</t>
  </si>
  <si>
    <t>NNS</t>
  </si>
  <si>
    <t>CWM</t>
  </si>
  <si>
    <t>LBPM</t>
  </si>
  <si>
    <t>SK</t>
  </si>
  <si>
    <t>SS</t>
  </si>
  <si>
    <t>CWBC</t>
  </si>
  <si>
    <t>CWAC</t>
  </si>
  <si>
    <t>LPM</t>
  </si>
  <si>
    <t>GBCW</t>
  </si>
  <si>
    <t>NAAP2</t>
  </si>
  <si>
    <t>NAAO1</t>
  </si>
  <si>
    <t>NAAPF</t>
  </si>
  <si>
    <t>NAAC3</t>
  </si>
  <si>
    <t>NAAC2</t>
  </si>
  <si>
    <t>NAAC1A</t>
  </si>
  <si>
    <t>NAAC1B</t>
  </si>
  <si>
    <t>NAAC1C</t>
  </si>
  <si>
    <t>NAAC1D</t>
  </si>
  <si>
    <t>SAAP2</t>
  </si>
  <si>
    <t>SAAOC</t>
  </si>
  <si>
    <t>SAAP1</t>
  </si>
  <si>
    <t>SAAC1</t>
  </si>
  <si>
    <t>SAAC2</t>
  </si>
  <si>
    <t>Coastal FR channel</t>
  </si>
  <si>
    <t>Channel coastal shelf tidal influenced</t>
  </si>
  <si>
    <t>Atlantic</t>
  </si>
  <si>
    <t>Shannon plume</t>
  </si>
  <si>
    <t>Coastal NOR 1</t>
  </si>
  <si>
    <t>Coastal NOR 2</t>
  </si>
  <si>
    <t>Coastal NOR 3</t>
  </si>
  <si>
    <t>Dogger Bank</t>
  </si>
  <si>
    <t>Kattegat Deep</t>
  </si>
  <si>
    <t>Norwegian Trench</t>
  </si>
  <si>
    <t>Southern North Sea</t>
  </si>
  <si>
    <t>Adour plume</t>
  </si>
  <si>
    <t>Gulf of Biscay shelf waters</t>
  </si>
  <si>
    <t>Seine plume</t>
  </si>
  <si>
    <t>Gironde plume</t>
  </si>
  <si>
    <t>Coastal UK channel</t>
  </si>
  <si>
    <t>Channel well mixed tidal influenced</t>
  </si>
  <si>
    <t>Scheldt plume 1</t>
  </si>
  <si>
    <t>Elbe plume</t>
  </si>
  <si>
    <t>Scheldt plume 2</t>
  </si>
  <si>
    <t>Meuse plume</t>
  </si>
  <si>
    <t>Rhine plume</t>
  </si>
  <si>
    <t>Ems plume</t>
  </si>
  <si>
    <t>Thames plume</t>
  </si>
  <si>
    <t>Humber plume</t>
  </si>
  <si>
    <t>East Coast (permanently mixed) 1</t>
  </si>
  <si>
    <t>East Coast (permanently mixed) 2</t>
  </si>
  <si>
    <t>Intermittently Stratified 2</t>
  </si>
  <si>
    <t>Eastern North Sea</t>
  </si>
  <si>
    <t>Coastal Waters CC (D5)</t>
  </si>
  <si>
    <t>Ocean Waters CO (D5)</t>
  </si>
  <si>
    <t>Ocean Waters AO (D5)</t>
  </si>
  <si>
    <t>Ocean Waters BO (D5)</t>
  </si>
  <si>
    <t>Atlantic Seasonally Stratified</t>
  </si>
  <si>
    <t>Coastal IRL 3</t>
  </si>
  <si>
    <t>Coastal UK 1</t>
  </si>
  <si>
    <t>Intermittently Stratified 1</t>
  </si>
  <si>
    <t>Irish Sea</t>
  </si>
  <si>
    <t>Kattegat Coastal</t>
  </si>
  <si>
    <t>Northern North Sea</t>
  </si>
  <si>
    <t>Channel well mixed</t>
  </si>
  <si>
    <t>Liverpool Bay plume</t>
  </si>
  <si>
    <t>Skagerak</t>
  </si>
  <si>
    <t>Scottish Sea</t>
  </si>
  <si>
    <t>Coastal Waters BC (D5)</t>
  </si>
  <si>
    <t>Coastal Waters AC (D5)</t>
  </si>
  <si>
    <t>Loire plume</t>
  </si>
  <si>
    <t>Gulf of Biscay coastal waters</t>
  </si>
  <si>
    <t>Noratlantic Area NOR-NorP2(D5)</t>
  </si>
  <si>
    <t>Noratlantic Area NOR-NorO1(D5)</t>
  </si>
  <si>
    <t>Noratlantic Area NOR-Plataforma</t>
  </si>
  <si>
    <t>Noratlantic Area NOR-NorC3(D5)</t>
  </si>
  <si>
    <t>Noratlantic Area NOR-NorC2(D5)</t>
  </si>
  <si>
    <t>Noratlantic Area NOR-NorC1(D5)A</t>
  </si>
  <si>
    <t>Noratlantic Area NOR-NorC1(D5)B</t>
  </si>
  <si>
    <t>Noratlantic Area NOR-NorC1(D5)C</t>
  </si>
  <si>
    <t>Noratlantic Area NOR-NorC1(D5)D</t>
  </si>
  <si>
    <t>Sudatlantic Area SUD-P2(D5)</t>
  </si>
  <si>
    <t>Sudatlantic Area SUD-OCEAN(D5)</t>
  </si>
  <si>
    <t>Sudatlantic Area SUD-P1(D5)</t>
  </si>
  <si>
    <t>Sudatlantic Area SUD-C1(D5)</t>
  </si>
  <si>
    <t>Sudatlantic Area SUD-C2(D5)</t>
  </si>
  <si>
    <t>Long name</t>
  </si>
  <si>
    <t>Short name</t>
  </si>
  <si>
    <t>partial EEZs:</t>
  </si>
  <si>
    <t>OSPAR Regions:</t>
  </si>
  <si>
    <t>EEZs:</t>
  </si>
  <si>
    <t>COMP4 Units:</t>
  </si>
  <si>
    <r>
      <rPr>
        <sz val="11"/>
        <color rgb="FFFF0000"/>
        <rFont val="Calibri"/>
        <family val="2"/>
        <scheme val="minor"/>
      </rPr>
      <t>"</t>
    </r>
    <r>
      <rPr>
        <i/>
        <sz val="11"/>
        <color rgb="FFFF0000"/>
        <rFont val="Calibri"/>
        <family val="2"/>
        <scheme val="minor"/>
      </rPr>
      <t>Receptor definitions"</t>
    </r>
    <r>
      <rPr>
        <sz val="11"/>
        <color theme="1"/>
        <rFont val="Calibri"/>
        <family val="2"/>
        <scheme val="minor"/>
      </rPr>
      <t>: Definitions and areas of OSPAR Regions, EEZs, partial EEZs and COMP4 Assessment Units included in the EMEP MSC-W model domain</t>
    </r>
  </si>
  <si>
    <t>FR, UK</t>
  </si>
  <si>
    <t>ES, FR, IE, UK, NO</t>
  </si>
  <si>
    <t>IE</t>
  </si>
  <si>
    <t>NO</t>
  </si>
  <si>
    <t>NL, DE, DK, UK</t>
  </si>
  <si>
    <t>DK, SE</t>
  </si>
  <si>
    <t>NO, SE?, DK?</t>
  </si>
  <si>
    <t>FR, BE, NL, UK</t>
  </si>
  <si>
    <t>DE</t>
  </si>
  <si>
    <t>FR</t>
  </si>
  <si>
    <t>UK</t>
  </si>
  <si>
    <t>BE, NL</t>
  </si>
  <si>
    <t>NL</t>
  </si>
  <si>
    <t>IE, UK</t>
  </si>
  <si>
    <t>DE, DK</t>
  </si>
  <si>
    <t>NL, DE, DK</t>
  </si>
  <si>
    <t>PT</t>
  </si>
  <si>
    <t>FR, IE, UK</t>
  </si>
  <si>
    <t>UK, DK, SE, NO</t>
  </si>
  <si>
    <t>ES</t>
  </si>
  <si>
    <t>OC</t>
  </si>
  <si>
    <t>Output: atmospheric deposition of Nitrogen (N-dep) to 5 OSPAR Regions, 24 EEZs (Exclusive Economic Zones), 25 partial EEZs (part of EEZ within each OSPAR region), and 64 COMP4 Assessment Units</t>
  </si>
  <si>
    <t>Outer Coastal DEDK</t>
  </si>
  <si>
    <t>COMP4 units sorted by size</t>
  </si>
  <si>
    <t xml:space="preserve">dark grey: COMP4 areas larger than 10000 km2 </t>
  </si>
  <si>
    <t>dark grey + light grey: top-40 largest COMP4 areas (required by the contract between OSPAR and EMEP MSC-W for normalized deposition calculations)</t>
  </si>
  <si>
    <r>
      <rPr>
        <i/>
        <sz val="11"/>
        <color rgb="FFFF0000"/>
        <rFont val="Calibri"/>
        <family val="2"/>
        <scheme val="minor"/>
      </rPr>
      <t>"misc. notes"</t>
    </r>
    <r>
      <rPr>
        <sz val="11"/>
        <rFont val="Calibri"/>
        <family val="2"/>
        <scheme val="minor"/>
      </rPr>
      <t>: Miscellaneous notes (for internal use)</t>
    </r>
  </si>
  <si>
    <t>OR1</t>
  </si>
  <si>
    <t>OR2</t>
  </si>
  <si>
    <t>OR3</t>
  </si>
  <si>
    <t>OR4</t>
  </si>
  <si>
    <t>OR5</t>
  </si>
  <si>
    <t>This file contains results from the EMEP MSC-W model runs done for OSPAR in 2023.</t>
  </si>
  <si>
    <t>EMEP MSC-W model version: rv5.0</t>
  </si>
  <si>
    <r>
      <rPr>
        <i/>
        <sz val="11"/>
        <color rgb="FFFF0000"/>
        <rFont val="Calibri"/>
        <family val="2"/>
        <scheme val="minor"/>
      </rPr>
      <t>"ACT. OSPAR Regions"</t>
    </r>
    <r>
      <rPr>
        <sz val="11"/>
        <rFont val="Calibri"/>
        <family val="2"/>
        <scheme val="minor"/>
      </rPr>
      <t xml:space="preserve">: Trends in </t>
    </r>
    <r>
      <rPr>
        <b/>
        <sz val="11"/>
        <rFont val="Calibri"/>
        <family val="2"/>
        <scheme val="minor"/>
      </rPr>
      <t>actual</t>
    </r>
    <r>
      <rPr>
        <sz val="11"/>
        <rFont val="Calibri"/>
        <family val="2"/>
        <scheme val="minor"/>
      </rPr>
      <t xml:space="preserve"> N-dep from 1990 to 2021 in </t>
    </r>
    <r>
      <rPr>
        <b/>
        <sz val="11"/>
        <rFont val="Calibri"/>
        <family val="2"/>
        <scheme val="minor"/>
      </rPr>
      <t>OSPAR Regions</t>
    </r>
    <r>
      <rPr>
        <sz val="11"/>
        <rFont val="Calibri"/>
        <family val="2"/>
        <scheme val="minor"/>
      </rPr>
      <t>, as calculated by the EMEP MSC-W model (left table: units of Gg(N)/year; right table: units of mg(N)/m2/year; charts are found below the tables)</t>
    </r>
  </si>
  <si>
    <r>
      <rPr>
        <i/>
        <sz val="11"/>
        <color rgb="FFFF0000"/>
        <rFont val="Calibri"/>
        <family val="2"/>
        <scheme val="minor"/>
      </rPr>
      <t>"ACT. EEZs"</t>
    </r>
    <r>
      <rPr>
        <sz val="11"/>
        <rFont val="Calibri"/>
        <family val="2"/>
        <scheme val="minor"/>
      </rPr>
      <t xml:space="preserve">: Trends in </t>
    </r>
    <r>
      <rPr>
        <b/>
        <sz val="11"/>
        <rFont val="Calibri"/>
        <family val="2"/>
        <scheme val="minor"/>
      </rPr>
      <t>actual</t>
    </r>
    <r>
      <rPr>
        <sz val="11"/>
        <rFont val="Calibri"/>
        <family val="2"/>
        <scheme val="minor"/>
      </rPr>
      <t xml:space="preserve"> N-dep from 1990 to 2021 in </t>
    </r>
    <r>
      <rPr>
        <b/>
        <sz val="11"/>
        <rFont val="Calibri"/>
        <family val="2"/>
        <scheme val="minor"/>
      </rPr>
      <t>EEZs</t>
    </r>
    <r>
      <rPr>
        <sz val="11"/>
        <rFont val="Calibri"/>
        <family val="2"/>
        <scheme val="minor"/>
      </rPr>
      <t>, as calculated by the EMEP MSC-W model (left table: units of Gg(N)/year; right table: units of mg(N)/m2/year; charts are found below the tables)</t>
    </r>
  </si>
  <si>
    <r>
      <rPr>
        <i/>
        <sz val="11"/>
        <color rgb="FFFF0000"/>
        <rFont val="Calibri"/>
        <family val="2"/>
        <scheme val="minor"/>
      </rPr>
      <t>"ACT. partial EEZs"</t>
    </r>
    <r>
      <rPr>
        <sz val="11"/>
        <rFont val="Calibri"/>
        <family val="2"/>
        <scheme val="minor"/>
      </rPr>
      <t xml:space="preserve">: Trends in </t>
    </r>
    <r>
      <rPr>
        <b/>
        <sz val="11"/>
        <rFont val="Calibri"/>
        <family val="2"/>
        <scheme val="minor"/>
      </rPr>
      <t>actual</t>
    </r>
    <r>
      <rPr>
        <sz val="11"/>
        <rFont val="Calibri"/>
        <family val="2"/>
        <scheme val="minor"/>
      </rPr>
      <t xml:space="preserve"> N-dep from 1990 to 2021 in </t>
    </r>
    <r>
      <rPr>
        <b/>
        <sz val="11"/>
        <rFont val="Calibri"/>
        <family val="2"/>
        <scheme val="minor"/>
      </rPr>
      <t>partial EEZs</t>
    </r>
    <r>
      <rPr>
        <sz val="11"/>
        <rFont val="Calibri"/>
        <family val="2"/>
        <scheme val="minor"/>
      </rPr>
      <t xml:space="preserve"> (parts of EEZs in different OSPAR Regions), as calculated by the EMEP MSC-W model  (left table: units of Gg(N)/year; right table: units of mg(N)/m2/year)</t>
    </r>
  </si>
  <si>
    <r>
      <rPr>
        <i/>
        <sz val="11"/>
        <color rgb="FFFF0000"/>
        <rFont val="Calibri"/>
        <family val="2"/>
        <scheme val="minor"/>
      </rPr>
      <t>"ACT. COMP4"</t>
    </r>
    <r>
      <rPr>
        <sz val="11"/>
        <rFont val="Calibri"/>
        <family val="2"/>
        <scheme val="minor"/>
      </rPr>
      <t xml:space="preserve">: Trends in </t>
    </r>
    <r>
      <rPr>
        <b/>
        <sz val="11"/>
        <rFont val="Calibri"/>
        <family val="2"/>
        <scheme val="minor"/>
      </rPr>
      <t>actual</t>
    </r>
    <r>
      <rPr>
        <sz val="11"/>
        <rFont val="Calibri"/>
        <family val="2"/>
        <scheme val="minor"/>
      </rPr>
      <t xml:space="preserve"> N-dep from 1990 to 2021 in </t>
    </r>
    <r>
      <rPr>
        <b/>
        <sz val="11"/>
        <rFont val="Calibri"/>
        <family val="2"/>
        <scheme val="minor"/>
      </rPr>
      <t>COMP4 Assessment Units</t>
    </r>
    <r>
      <rPr>
        <sz val="11"/>
        <rFont val="Calibri"/>
        <family val="2"/>
        <scheme val="minor"/>
      </rPr>
      <t>, as calculated by the EMEP MSC-W model (left table: units of Gg(N)/year; right table: units of mg(N)/m2/year)</t>
    </r>
  </si>
  <si>
    <r>
      <rPr>
        <i/>
        <sz val="11"/>
        <color rgb="FFFF0000"/>
        <rFont val="Calibri"/>
        <family val="2"/>
        <scheme val="minor"/>
      </rPr>
      <t>"NORM. OSPAR Regions"</t>
    </r>
    <r>
      <rPr>
        <sz val="11"/>
        <rFont val="Calibri"/>
        <family val="2"/>
        <scheme val="minor"/>
      </rPr>
      <t xml:space="preserve">: Trends in </t>
    </r>
    <r>
      <rPr>
        <b/>
        <sz val="11"/>
        <rFont val="Calibri"/>
        <family val="2"/>
        <scheme val="minor"/>
      </rPr>
      <t>normalized</t>
    </r>
    <r>
      <rPr>
        <sz val="11"/>
        <rFont val="Calibri"/>
        <family val="2"/>
        <scheme val="minor"/>
      </rPr>
      <t xml:space="preserve"> N-dep from 1990 to 2021 in </t>
    </r>
    <r>
      <rPr>
        <b/>
        <sz val="11"/>
        <rFont val="Calibri"/>
        <family val="2"/>
        <scheme val="minor"/>
      </rPr>
      <t>OSPAR Regions</t>
    </r>
    <r>
      <rPr>
        <sz val="11"/>
        <rFont val="Calibri"/>
        <family val="2"/>
        <scheme val="minor"/>
      </rPr>
      <t>, as calculated by the EMEP MSC-W model (left table: units of Gg(N)/year; right table: units of mg(N)/m2/year)</t>
    </r>
  </si>
  <si>
    <r>
      <rPr>
        <i/>
        <sz val="11"/>
        <color rgb="FFFF0000"/>
        <rFont val="Calibri"/>
        <family val="2"/>
        <scheme val="minor"/>
      </rPr>
      <t>"NORM. EEZs"</t>
    </r>
    <r>
      <rPr>
        <sz val="11"/>
        <rFont val="Calibri"/>
        <family val="2"/>
        <scheme val="minor"/>
      </rPr>
      <t xml:space="preserve">: Trends in </t>
    </r>
    <r>
      <rPr>
        <b/>
        <sz val="11"/>
        <rFont val="Calibri"/>
        <family val="2"/>
        <scheme val="minor"/>
      </rPr>
      <t>normalized</t>
    </r>
    <r>
      <rPr>
        <sz val="11"/>
        <rFont val="Calibri"/>
        <family val="2"/>
        <scheme val="minor"/>
      </rPr>
      <t xml:space="preserve"> N-dep from 1990 to 2021 in </t>
    </r>
    <r>
      <rPr>
        <b/>
        <sz val="11"/>
        <rFont val="Calibri"/>
        <family val="2"/>
        <scheme val="minor"/>
      </rPr>
      <t>EEZs</t>
    </r>
    <r>
      <rPr>
        <sz val="11"/>
        <rFont val="Calibri"/>
        <family val="2"/>
        <scheme val="minor"/>
      </rPr>
      <t>, as calculated by the EMEP MSC-W model (left table: units of Gg(N)/year; right table: units of mg(N)/m2/year)</t>
    </r>
  </si>
  <si>
    <r>
      <rPr>
        <i/>
        <sz val="11"/>
        <color rgb="FFFF0000"/>
        <rFont val="Calibri"/>
        <family val="2"/>
        <scheme val="minor"/>
      </rPr>
      <t>"NORM. partial EEZs"</t>
    </r>
    <r>
      <rPr>
        <sz val="11"/>
        <rFont val="Calibri"/>
        <family val="2"/>
        <scheme val="minor"/>
      </rPr>
      <t xml:space="preserve">: Trends in </t>
    </r>
    <r>
      <rPr>
        <b/>
        <sz val="11"/>
        <rFont val="Calibri"/>
        <family val="2"/>
        <scheme val="minor"/>
      </rPr>
      <t>normalized</t>
    </r>
    <r>
      <rPr>
        <sz val="11"/>
        <rFont val="Calibri"/>
        <family val="2"/>
        <scheme val="minor"/>
      </rPr>
      <t xml:space="preserve"> N-dep from 1990 to 2021 in </t>
    </r>
    <r>
      <rPr>
        <b/>
        <sz val="11"/>
        <rFont val="Calibri"/>
        <family val="2"/>
        <scheme val="minor"/>
      </rPr>
      <t>partial EEZs</t>
    </r>
    <r>
      <rPr>
        <sz val="11"/>
        <rFont val="Calibri"/>
        <family val="2"/>
        <scheme val="minor"/>
      </rPr>
      <t xml:space="preserve"> (parts of EEZs in different OSPAR Regions), as calculated by the EMEP MSC-W model (left table: units of Gg(N)/year; right table: units of mg(N)/m2/year)</t>
    </r>
  </si>
  <si>
    <r>
      <rPr>
        <i/>
        <sz val="11"/>
        <color rgb="FFFF0000"/>
        <rFont val="Calibri"/>
        <family val="2"/>
        <scheme val="minor"/>
      </rPr>
      <t>"NORM. COMP4"</t>
    </r>
    <r>
      <rPr>
        <sz val="11"/>
        <rFont val="Calibri"/>
        <family val="2"/>
        <scheme val="minor"/>
      </rPr>
      <t xml:space="preserve">: Trends in </t>
    </r>
    <r>
      <rPr>
        <b/>
        <sz val="11"/>
        <rFont val="Calibri"/>
        <family val="2"/>
        <scheme val="minor"/>
      </rPr>
      <t>normalized</t>
    </r>
    <r>
      <rPr>
        <sz val="11"/>
        <rFont val="Calibri"/>
        <family val="2"/>
        <scheme val="minor"/>
      </rPr>
      <t xml:space="preserve"> N-dep from 1990 to 2021 in </t>
    </r>
    <r>
      <rPr>
        <b/>
        <sz val="11"/>
        <rFont val="Calibri"/>
        <family val="2"/>
        <scheme val="minor"/>
      </rPr>
      <t>COMP4 Assessment Units</t>
    </r>
    <r>
      <rPr>
        <sz val="11"/>
        <rFont val="Calibri"/>
        <family val="2"/>
        <scheme val="minor"/>
      </rPr>
      <t>, as calculated by the EMEP MSC-W model (left table: units of Gg(N)/year; right table: units of mg(N)/m2/year)</t>
    </r>
  </si>
  <si>
    <t>Emission data for the 1990-2021 period were updated by the EMEP Centre CEIP for modelling in 2023.</t>
  </si>
  <si>
    <t>German Bight Central</t>
  </si>
  <si>
    <t>Receptors considered for OSPAR</t>
  </si>
  <si>
    <r>
      <t xml:space="preserve">Trends calculated </t>
    </r>
    <r>
      <rPr>
        <b/>
        <sz val="11"/>
        <color rgb="FFFF0000"/>
        <rFont val="Calibri"/>
        <family val="2"/>
        <scheme val="minor"/>
      </rPr>
      <t>in 2023</t>
    </r>
    <r>
      <rPr>
        <b/>
        <sz val="11"/>
        <color theme="1"/>
        <rFont val="Calibri"/>
        <family val="2"/>
        <scheme val="minor"/>
      </rPr>
      <t xml:space="preserve"> for the period 1990-2021 with the EMEP MSC-W model (version rv5.0) on 0.1x0.1 degree resolution.</t>
    </r>
  </si>
  <si>
    <t>Note: in 2021 these were 24 (out of 67), but in the 2022 and 2023 versions it is 23 (out of 64)</t>
  </si>
  <si>
    <t>Normalization was done with the 'meteorological years' 2016, 2017, 2018, 2019, 2020, and 2021.</t>
  </si>
  <si>
    <t>Tables for the most recent year</t>
  </si>
  <si>
    <t>I</t>
  </si>
  <si>
    <t>II</t>
  </si>
  <si>
    <t>III</t>
  </si>
  <si>
    <t>IV</t>
  </si>
  <si>
    <t>V</t>
  </si>
  <si>
    <t>OxN</t>
  </si>
  <si>
    <t>ReN</t>
  </si>
  <si>
    <t>TotN</t>
  </si>
  <si>
    <t>Act.</t>
  </si>
  <si>
    <t>Norm.</t>
  </si>
  <si>
    <t>tonnes/yr</t>
  </si>
  <si>
    <t>ktonnes/yr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</si>
</sst>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\ 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1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11" fontId="5" fillId="0" borderId="0" xfId="0" applyNumberFormat="1" applyFont="1"/>
    <xf numFmtId="0" fontId="5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3" fontId="0" fillId="0" borderId="0" xfId="0" applyNumberFormat="1"/>
    <xf numFmtId="3" fontId="4" fillId="0" borderId="0" xfId="0" applyNumberFormat="1" applyFont="1"/>
    <xf numFmtId="1" fontId="0" fillId="0" borderId="0" xfId="0" applyNumberFormat="1"/>
    <xf numFmtId="0" fontId="0" fillId="2" borderId="0" xfId="0" applyFill="1"/>
    <xf numFmtId="3" fontId="0" fillId="2" borderId="0" xfId="0" applyNumberFormat="1" applyFill="1"/>
    <xf numFmtId="0" fontId="4" fillId="0" borderId="0" xfId="0" applyFont="1"/>
    <xf numFmtId="2" fontId="0" fillId="3" borderId="0" xfId="0" applyNumberFormat="1" applyFill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4" borderId="0" xfId="0" applyFill="1"/>
    <xf numFmtId="3" fontId="0" fillId="4" borderId="0" xfId="0" applyNumberFormat="1" applyFill="1"/>
    <xf numFmtId="1" fontId="5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OSPAR</a:t>
            </a:r>
            <a:r>
              <a:rPr lang="nb-NO" baseline="0"/>
              <a:t> Region I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1188368084890676"/>
          <c:y val="0.14279040770662887"/>
          <c:w val="0.80043568264972076"/>
          <c:h val="0.72811843476181526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OSPAR Regions'!$A$9:$A$40</c15:sqref>
                  </c15:fullRef>
                </c:ext>
              </c:extLst>
              <c:f>('ACT. OSPAR Regions'!$A$9,'ACT. OSPAR Regions'!$A$14,'ACT. OSPAR Regions'!$A$19:$A$40)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OSPAR Regions'!$B$9:$B$39</c15:sqref>
                  </c15:fullRef>
                </c:ext>
              </c:extLst>
              <c:f>('ACT. OSPAR Regions'!$B$9,'ACT. OSPAR Regions'!$B$14,'ACT. OSPAR Regions'!$B$19:$B$39)</c:f>
              <c:numCache>
                <c:formatCode>General</c:formatCode>
                <c:ptCount val="23"/>
                <c:pt idx="0">
                  <c:v>371.71080000000001</c:v>
                </c:pt>
                <c:pt idx="1">
                  <c:v>331.52249999999998</c:v>
                </c:pt>
                <c:pt idx="2">
                  <c:v>298.03469999999999</c:v>
                </c:pt>
                <c:pt idx="3">
                  <c:v>274.07040000000001</c:v>
                </c:pt>
                <c:pt idx="4">
                  <c:v>292.89490000000001</c:v>
                </c:pt>
                <c:pt idx="5">
                  <c:v>316.6182</c:v>
                </c:pt>
                <c:pt idx="6">
                  <c:v>269.75779999999997</c:v>
                </c:pt>
                <c:pt idx="7">
                  <c:v>267.08909999999997</c:v>
                </c:pt>
                <c:pt idx="8">
                  <c:v>273.74560000000002</c:v>
                </c:pt>
                <c:pt idx="9">
                  <c:v>231.34719999999999</c:v>
                </c:pt>
                <c:pt idx="10">
                  <c:v>232.7432</c:v>
                </c:pt>
                <c:pt idx="11">
                  <c:v>235.85570000000001</c:v>
                </c:pt>
                <c:pt idx="12">
                  <c:v>197.91460000000001</c:v>
                </c:pt>
                <c:pt idx="13">
                  <c:v>229.953</c:v>
                </c:pt>
                <c:pt idx="14">
                  <c:v>176.7123</c:v>
                </c:pt>
                <c:pt idx="15">
                  <c:v>174.07560000000001</c:v>
                </c:pt>
                <c:pt idx="16">
                  <c:v>202.7499</c:v>
                </c:pt>
                <c:pt idx="17">
                  <c:v>190.68960000000001</c:v>
                </c:pt>
                <c:pt idx="18">
                  <c:v>173.31649999999999</c:v>
                </c:pt>
                <c:pt idx="19">
                  <c:v>166.191</c:v>
                </c:pt>
                <c:pt idx="20">
                  <c:v>209.98220000000001</c:v>
                </c:pt>
                <c:pt idx="21">
                  <c:v>174.8715</c:v>
                </c:pt>
                <c:pt idx="22">
                  <c:v>171.08410000000001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4-42A6-9C6A-07D7C41F04DB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OSPAR Regions'!$A$9:$A$40</c15:sqref>
                  </c15:fullRef>
                </c:ext>
              </c:extLst>
              <c:f>('ACT. OSPAR Regions'!$A$9,'ACT. OSPAR Regions'!$A$14,'ACT. OSPAR Regions'!$A$19:$A$40)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OSPAR Regions'!$B$46:$B$77</c15:sqref>
                  </c15:fullRef>
                </c:ext>
              </c:extLst>
              <c:f>('ACT. OSPAR Regions'!$B$46,'ACT. OSPAR Regions'!$B$51,'ACT. OSPAR Regions'!$B$56:$B$77)</c:f>
              <c:numCache>
                <c:formatCode>General</c:formatCode>
                <c:ptCount val="24"/>
                <c:pt idx="0">
                  <c:v>103.85550000000001</c:v>
                </c:pt>
                <c:pt idx="1">
                  <c:v>100.0217</c:v>
                </c:pt>
                <c:pt idx="2">
                  <c:v>87.568100000000001</c:v>
                </c:pt>
                <c:pt idx="3">
                  <c:v>67.672399999999996</c:v>
                </c:pt>
                <c:pt idx="4">
                  <c:v>102.2972</c:v>
                </c:pt>
                <c:pt idx="5">
                  <c:v>117.27419999999999</c:v>
                </c:pt>
                <c:pt idx="6">
                  <c:v>92.557299999999998</c:v>
                </c:pt>
                <c:pt idx="7">
                  <c:v>97.318299999999994</c:v>
                </c:pt>
                <c:pt idx="8">
                  <c:v>95.739099999999993</c:v>
                </c:pt>
                <c:pt idx="9">
                  <c:v>79.362799999999993</c:v>
                </c:pt>
                <c:pt idx="10">
                  <c:v>81.338200000000001</c:v>
                </c:pt>
                <c:pt idx="11">
                  <c:v>82.5017</c:v>
                </c:pt>
                <c:pt idx="12">
                  <c:v>72.541799999999995</c:v>
                </c:pt>
                <c:pt idx="13">
                  <c:v>98.730599999999995</c:v>
                </c:pt>
                <c:pt idx="14">
                  <c:v>64.790000000000006</c:v>
                </c:pt>
                <c:pt idx="15">
                  <c:v>75.233900000000006</c:v>
                </c:pt>
                <c:pt idx="16">
                  <c:v>78.307900000000004</c:v>
                </c:pt>
                <c:pt idx="17">
                  <c:v>89.184399999999997</c:v>
                </c:pt>
                <c:pt idx="18">
                  <c:v>73.991600000000005</c:v>
                </c:pt>
                <c:pt idx="19">
                  <c:v>70.839699999999993</c:v>
                </c:pt>
                <c:pt idx="20">
                  <c:v>102.0052</c:v>
                </c:pt>
                <c:pt idx="21">
                  <c:v>104.1429</c:v>
                </c:pt>
                <c:pt idx="22">
                  <c:v>86.946899999999999</c:v>
                </c:pt>
                <c:pt idx="23">
                  <c:v>74.483800000000002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54-42A6-9C6A-07D7C41F0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OSPAR Regions'!$A$9:$A$40</c15:sqref>
                  </c15:fullRef>
                </c:ext>
              </c:extLst>
              <c:f>('ACT. OSPAR Regions'!$A$9,'ACT. OSPAR Regions'!$A$14,'ACT. OSPAR Regions'!$A$19:$A$40)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OSPAR Regions'!$AB$9:$AB$40</c15:sqref>
                  </c15:fullRef>
                </c:ext>
              </c:extLst>
              <c:f>('ACT. OSPAR Regions'!$AB$9,'ACT. OSPAR Regions'!$AB$14,'ACT. OSPAR Regions'!$AB$19:$AB$40)</c:f>
              <c:numCache>
                <c:formatCode>0</c:formatCode>
                <c:ptCount val="24"/>
                <c:pt idx="0">
                  <c:v>86.208863347484098</c:v>
                </c:pt>
                <c:pt idx="1">
                  <c:v>76.888209594976232</c:v>
                </c:pt>
                <c:pt idx="2">
                  <c:v>69.121566349722471</c:v>
                </c:pt>
                <c:pt idx="3">
                  <c:v>63.563656641642659</c:v>
                </c:pt>
                <c:pt idx="4">
                  <c:v>67.929520501623884</c:v>
                </c:pt>
                <c:pt idx="5">
                  <c:v>73.431536390996413</c:v>
                </c:pt>
                <c:pt idx="6">
                  <c:v>62.563458788708701</c:v>
                </c:pt>
                <c:pt idx="7">
                  <c:v>61.944521718235002</c:v>
                </c:pt>
                <c:pt idx="8">
                  <c:v>63.488327544895228</c:v>
                </c:pt>
                <c:pt idx="9">
                  <c:v>53.655097324648807</c:v>
                </c:pt>
                <c:pt idx="10">
                  <c:v>53.978864008945017</c:v>
                </c:pt>
                <c:pt idx="11">
                  <c:v>54.700729198681351</c:v>
                </c:pt>
                <c:pt idx="12">
                  <c:v>45.90125631504916</c:v>
                </c:pt>
                <c:pt idx="13">
                  <c:v>53.331748104558727</c:v>
                </c:pt>
                <c:pt idx="14">
                  <c:v>40.983922238793198</c:v>
                </c:pt>
                <c:pt idx="15">
                  <c:v>40.372406754205961</c:v>
                </c:pt>
                <c:pt idx="16">
                  <c:v>47.022681134947014</c:v>
                </c:pt>
                <c:pt idx="17">
                  <c:v>44.225601376625058</c:v>
                </c:pt>
                <c:pt idx="18">
                  <c:v>40.196352821505933</c:v>
                </c:pt>
                <c:pt idx="19">
                  <c:v>38.543774376697499</c:v>
                </c:pt>
                <c:pt idx="20">
                  <c:v>48.700029122651465</c:v>
                </c:pt>
                <c:pt idx="21">
                  <c:v>40.556995510675407</c:v>
                </c:pt>
                <c:pt idx="22">
                  <c:v>39.678604436102752</c:v>
                </c:pt>
                <c:pt idx="23">
                  <c:v>33.434035686335434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54-42A6-9C6A-07D7C41F04DB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OSPAR Regions'!$A$9:$A$40</c15:sqref>
                  </c15:fullRef>
                </c:ext>
              </c:extLst>
              <c:f>('ACT. OSPAR Regions'!$A$9,'ACT. OSPAR Regions'!$A$14,'ACT. OSPAR Regions'!$A$19:$A$40)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OSPAR Regions'!$AB$46:$AB$77</c15:sqref>
                  </c15:fullRef>
                </c:ext>
              </c:extLst>
              <c:f>('ACT. OSPAR Regions'!$AB$46,'ACT. OSPAR Regions'!$AB$51,'ACT. OSPAR Regions'!$AB$56:$AB$77)</c:f>
              <c:numCache>
                <c:formatCode>0</c:formatCode>
                <c:ptCount val="24"/>
                <c:pt idx="0">
                  <c:v>24.086641032180488</c:v>
                </c:pt>
                <c:pt idx="1">
                  <c:v>23.197488658072484</c:v>
                </c:pt>
                <c:pt idx="2">
                  <c:v>20.309192970714925</c:v>
                </c:pt>
                <c:pt idx="3">
                  <c:v>15.694891523184912</c:v>
                </c:pt>
                <c:pt idx="4">
                  <c:v>23.725232991966472</c:v>
                </c:pt>
                <c:pt idx="5">
                  <c:v>27.198767111382068</c:v>
                </c:pt>
                <c:pt idx="6">
                  <c:v>21.466310980235413</c:v>
                </c:pt>
                <c:pt idx="7">
                  <c:v>22.570503805403181</c:v>
                </c:pt>
                <c:pt idx="8">
                  <c:v>22.204248541907077</c:v>
                </c:pt>
                <c:pt idx="9">
                  <c:v>18.406182387150739</c:v>
                </c:pt>
                <c:pt idx="10">
                  <c:v>18.864326160903396</c:v>
                </c:pt>
                <c:pt idx="11">
                  <c:v>19.13417038524339</c:v>
                </c:pt>
                <c:pt idx="12">
                  <c:v>16.824224970543014</c:v>
                </c:pt>
                <c:pt idx="13">
                  <c:v>22.898050860010287</c:v>
                </c:pt>
                <c:pt idx="14">
                  <c:v>15.026392174463306</c:v>
                </c:pt>
                <c:pt idx="15">
                  <c:v>17.448589075696169</c:v>
                </c:pt>
                <c:pt idx="16">
                  <c:v>18.161525169912871</c:v>
                </c:pt>
                <c:pt idx="17">
                  <c:v>20.684052635348124</c:v>
                </c:pt>
                <c:pt idx="18">
                  <c:v>17.160469196110803</c:v>
                </c:pt>
                <c:pt idx="19">
                  <c:v>16.429466178751785</c:v>
                </c:pt>
                <c:pt idx="20">
                  <c:v>23.657511020752647</c:v>
                </c:pt>
                <c:pt idx="21">
                  <c:v>24.153296150423127</c:v>
                </c:pt>
                <c:pt idx="22">
                  <c:v>20.165121434694292</c:v>
                </c:pt>
                <c:pt idx="23">
                  <c:v>17.274622464026699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54-42A6-9C6A-07D7C41F0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7815519"/>
        <c:axId val="1477814687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477814687"/>
        <c:scaling>
          <c:orientation val="minMax"/>
          <c:max val="115.96000000000001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77815519"/>
        <c:crosses val="max"/>
        <c:crossBetween val="between"/>
      </c:valAx>
      <c:catAx>
        <c:axId val="14778155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78146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OSPAR Region 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7385910896008511E-2"/>
                  <c:y val="-0.1470129411697724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OSPAR Regions'!$A$9:$A$40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Regions'!$F$9:$F$40</c:f>
              <c:numCache>
                <c:formatCode>General</c:formatCode>
                <c:ptCount val="32"/>
                <c:pt idx="0">
                  <c:v>495.7792</c:v>
                </c:pt>
                <c:pt idx="1">
                  <c:v>512.08690000000001</c:v>
                </c:pt>
                <c:pt idx="2">
                  <c:v>463.17110000000002</c:v>
                </c:pt>
                <c:pt idx="3">
                  <c:v>504.62419999999997</c:v>
                </c:pt>
                <c:pt idx="4">
                  <c:v>481.2439</c:v>
                </c:pt>
                <c:pt idx="5">
                  <c:v>487.95299999999997</c:v>
                </c:pt>
                <c:pt idx="6">
                  <c:v>556.76459999999997</c:v>
                </c:pt>
                <c:pt idx="7">
                  <c:v>526.06150000000002</c:v>
                </c:pt>
                <c:pt idx="8">
                  <c:v>430.75900000000001</c:v>
                </c:pt>
                <c:pt idx="9">
                  <c:v>426.33120000000002</c:v>
                </c:pt>
                <c:pt idx="10">
                  <c:v>405.99430000000001</c:v>
                </c:pt>
                <c:pt idx="11">
                  <c:v>419.79500000000002</c:v>
                </c:pt>
                <c:pt idx="12">
                  <c:v>434.5145</c:v>
                </c:pt>
                <c:pt idx="13">
                  <c:v>430.80029999999999</c:v>
                </c:pt>
                <c:pt idx="14">
                  <c:v>370.75709999999998</c:v>
                </c:pt>
                <c:pt idx="15">
                  <c:v>371.12630000000001</c:v>
                </c:pt>
                <c:pt idx="16">
                  <c:v>398.20490000000001</c:v>
                </c:pt>
                <c:pt idx="17">
                  <c:v>377.64850000000001</c:v>
                </c:pt>
                <c:pt idx="18">
                  <c:v>353.5924</c:v>
                </c:pt>
                <c:pt idx="19">
                  <c:v>308.3125</c:v>
                </c:pt>
                <c:pt idx="20">
                  <c:v>309.53629999999998</c:v>
                </c:pt>
                <c:pt idx="21">
                  <c:v>272.65219999999999</c:v>
                </c:pt>
                <c:pt idx="22">
                  <c:v>237.7287</c:v>
                </c:pt>
                <c:pt idx="23">
                  <c:v>279.09559999999999</c:v>
                </c:pt>
                <c:pt idx="24">
                  <c:v>239.28440000000001</c:v>
                </c:pt>
                <c:pt idx="25">
                  <c:v>233.09350000000001</c:v>
                </c:pt>
                <c:pt idx="26">
                  <c:v>237.6721</c:v>
                </c:pt>
                <c:pt idx="27">
                  <c:v>206.50450000000001</c:v>
                </c:pt>
                <c:pt idx="28">
                  <c:v>231.98320000000001</c:v>
                </c:pt>
                <c:pt idx="29">
                  <c:v>209.65450000000001</c:v>
                </c:pt>
                <c:pt idx="30">
                  <c:v>195.18369999999999</c:v>
                </c:pt>
                <c:pt idx="31">
                  <c:v>201.60919999999999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A-4CA9-8CDD-1B0774440387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5337933512802374E-3"/>
                  <c:y val="8.178415062542344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OSPAR Regions'!$A$9:$A$40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Regions'!$F$46:$F$77</c:f>
              <c:numCache>
                <c:formatCode>General</c:formatCode>
                <c:ptCount val="32"/>
                <c:pt idx="0">
                  <c:v>169.33009999999999</c:v>
                </c:pt>
                <c:pt idx="1">
                  <c:v>186.797</c:v>
                </c:pt>
                <c:pt idx="2">
                  <c:v>140.72880000000001</c:v>
                </c:pt>
                <c:pt idx="3">
                  <c:v>173.82759999999999</c:v>
                </c:pt>
                <c:pt idx="4">
                  <c:v>154.8202</c:v>
                </c:pt>
                <c:pt idx="5">
                  <c:v>163.41050000000001</c:v>
                </c:pt>
                <c:pt idx="6">
                  <c:v>179.51329999999999</c:v>
                </c:pt>
                <c:pt idx="7">
                  <c:v>194.2423</c:v>
                </c:pt>
                <c:pt idx="8">
                  <c:v>147.7824</c:v>
                </c:pt>
                <c:pt idx="9">
                  <c:v>154.2593</c:v>
                </c:pt>
                <c:pt idx="10">
                  <c:v>149.08260000000001</c:v>
                </c:pt>
                <c:pt idx="11">
                  <c:v>118.95229999999999</c:v>
                </c:pt>
                <c:pt idx="12">
                  <c:v>147.62430000000001</c:v>
                </c:pt>
                <c:pt idx="13">
                  <c:v>166.4478</c:v>
                </c:pt>
                <c:pt idx="14">
                  <c:v>138.4392</c:v>
                </c:pt>
                <c:pt idx="15">
                  <c:v>131.8663</c:v>
                </c:pt>
                <c:pt idx="16">
                  <c:v>152.93600000000001</c:v>
                </c:pt>
                <c:pt idx="17">
                  <c:v>154.18299999999999</c:v>
                </c:pt>
                <c:pt idx="18">
                  <c:v>156.15369999999999</c:v>
                </c:pt>
                <c:pt idx="19">
                  <c:v>145.76609999999999</c:v>
                </c:pt>
                <c:pt idx="20">
                  <c:v>145.8954</c:v>
                </c:pt>
                <c:pt idx="21">
                  <c:v>152.4263</c:v>
                </c:pt>
                <c:pt idx="22">
                  <c:v>129.9033</c:v>
                </c:pt>
                <c:pt idx="23">
                  <c:v>166.97059999999999</c:v>
                </c:pt>
                <c:pt idx="24">
                  <c:v>145.21799999999999</c:v>
                </c:pt>
                <c:pt idx="25">
                  <c:v>149.2782</c:v>
                </c:pt>
                <c:pt idx="26">
                  <c:v>141.28219999999999</c:v>
                </c:pt>
                <c:pt idx="27">
                  <c:v>135.32060000000001</c:v>
                </c:pt>
                <c:pt idx="28">
                  <c:v>152.36490000000001</c:v>
                </c:pt>
                <c:pt idx="29">
                  <c:v>146.9665</c:v>
                </c:pt>
                <c:pt idx="30">
                  <c:v>154.755</c:v>
                </c:pt>
                <c:pt idx="31">
                  <c:v>150.00380000000001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A-4CA9-8CDD-1B0774440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/>
              <a:t>Oxidized Nitrogen deposition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OR1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'ACT. OSPAR Regions'!$A$9:$A$40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Regions'!$AB$9:$AB$40</c:f>
              <c:numCache>
                <c:formatCode>0</c:formatCode>
                <c:ptCount val="32"/>
                <c:pt idx="0">
                  <c:v>86.208863347484098</c:v>
                </c:pt>
                <c:pt idx="1">
                  <c:v>88.833646350961047</c:v>
                </c:pt>
                <c:pt idx="2">
                  <c:v>79.709896549002949</c:v>
                </c:pt>
                <c:pt idx="3">
                  <c:v>83.291716244992969</c:v>
                </c:pt>
                <c:pt idx="4">
                  <c:v>83.900750136799431</c:v>
                </c:pt>
                <c:pt idx="5">
                  <c:v>76.888209594976232</c:v>
                </c:pt>
                <c:pt idx="6">
                  <c:v>89.96587885530603</c:v>
                </c:pt>
                <c:pt idx="7">
                  <c:v>75.754515965909846</c:v>
                </c:pt>
                <c:pt idx="8">
                  <c:v>65.224839487588184</c:v>
                </c:pt>
                <c:pt idx="9">
                  <c:v>66.854364631236834</c:v>
                </c:pt>
                <c:pt idx="10">
                  <c:v>69.121566349722471</c:v>
                </c:pt>
                <c:pt idx="11">
                  <c:v>63.563656641642659</c:v>
                </c:pt>
                <c:pt idx="12">
                  <c:v>67.929520501623884</c:v>
                </c:pt>
                <c:pt idx="13">
                  <c:v>73.431536390996413</c:v>
                </c:pt>
                <c:pt idx="14">
                  <c:v>62.563458788708701</c:v>
                </c:pt>
                <c:pt idx="15">
                  <c:v>61.944521718235002</c:v>
                </c:pt>
                <c:pt idx="16">
                  <c:v>63.488327544895228</c:v>
                </c:pt>
                <c:pt idx="17">
                  <c:v>53.655097324648807</c:v>
                </c:pt>
                <c:pt idx="18">
                  <c:v>53.978864008945017</c:v>
                </c:pt>
                <c:pt idx="19">
                  <c:v>54.700729198681351</c:v>
                </c:pt>
                <c:pt idx="20">
                  <c:v>45.90125631504916</c:v>
                </c:pt>
                <c:pt idx="21">
                  <c:v>53.331748104558727</c:v>
                </c:pt>
                <c:pt idx="22">
                  <c:v>40.983922238793198</c:v>
                </c:pt>
                <c:pt idx="23">
                  <c:v>40.372406754205961</c:v>
                </c:pt>
                <c:pt idx="24">
                  <c:v>47.022681134947014</c:v>
                </c:pt>
                <c:pt idx="25">
                  <c:v>44.225601376625058</c:v>
                </c:pt>
                <c:pt idx="26">
                  <c:v>40.196352821505933</c:v>
                </c:pt>
                <c:pt idx="27">
                  <c:v>38.543774376697499</c:v>
                </c:pt>
                <c:pt idx="28">
                  <c:v>48.700029122651465</c:v>
                </c:pt>
                <c:pt idx="29">
                  <c:v>40.556995510675407</c:v>
                </c:pt>
                <c:pt idx="30">
                  <c:v>39.678604436102752</c:v>
                </c:pt>
                <c:pt idx="31">
                  <c:v>33.434035686335434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E-4606-AF0C-90FF46A003F9}"/>
            </c:ext>
          </c:extLst>
        </c:ser>
        <c:ser>
          <c:idx val="1"/>
          <c:order val="1"/>
          <c:tx>
            <c:v>OR2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'ACT. OSPAR Regions'!$A$9:$A$40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Regions'!$AC$9:$AC$40</c:f>
              <c:numCache>
                <c:formatCode>0</c:formatCode>
                <c:ptCount val="32"/>
                <c:pt idx="0">
                  <c:v>581.80376929385625</c:v>
                </c:pt>
                <c:pt idx="1">
                  <c:v>627.91755086274077</c:v>
                </c:pt>
                <c:pt idx="2">
                  <c:v>599.9623398506975</c:v>
                </c:pt>
                <c:pt idx="3">
                  <c:v>596.46840602412101</c:v>
                </c:pt>
                <c:pt idx="4">
                  <c:v>631.52984161420125</c:v>
                </c:pt>
                <c:pt idx="5">
                  <c:v>540.82555614511716</c:v>
                </c:pt>
                <c:pt idx="6">
                  <c:v>596.01461542160223</c:v>
                </c:pt>
                <c:pt idx="7">
                  <c:v>553.75905586683268</c:v>
                </c:pt>
                <c:pt idx="8">
                  <c:v>563.05434921245183</c:v>
                </c:pt>
                <c:pt idx="9">
                  <c:v>536.31837482954882</c:v>
                </c:pt>
                <c:pt idx="10">
                  <c:v>607.59649509142344</c:v>
                </c:pt>
                <c:pt idx="11">
                  <c:v>541.96691231465513</c:v>
                </c:pt>
                <c:pt idx="12">
                  <c:v>557.74458504733013</c:v>
                </c:pt>
                <c:pt idx="13">
                  <c:v>511.42494792399123</c:v>
                </c:pt>
                <c:pt idx="14">
                  <c:v>487.94272028985216</c:v>
                </c:pt>
                <c:pt idx="15">
                  <c:v>488.5952864050434</c:v>
                </c:pt>
                <c:pt idx="16">
                  <c:v>506.13548878435756</c:v>
                </c:pt>
                <c:pt idx="17">
                  <c:v>398.73512893634671</c:v>
                </c:pt>
                <c:pt idx="18">
                  <c:v>422.14107913921163</c:v>
                </c:pt>
                <c:pt idx="19">
                  <c:v>427.92159928999024</c:v>
                </c:pt>
                <c:pt idx="20">
                  <c:v>377.10520053521509</c:v>
                </c:pt>
                <c:pt idx="21">
                  <c:v>388.3084983482396</c:v>
                </c:pt>
                <c:pt idx="22">
                  <c:v>379.42331308320132</c:v>
                </c:pt>
                <c:pt idx="23">
                  <c:v>341.87611489916452</c:v>
                </c:pt>
                <c:pt idx="24">
                  <c:v>411.89104883857283</c:v>
                </c:pt>
                <c:pt idx="25">
                  <c:v>345.7872368481037</c:v>
                </c:pt>
                <c:pt idx="26">
                  <c:v>329.47214886846581</c:v>
                </c:pt>
                <c:pt idx="27">
                  <c:v>312.98099494413555</c:v>
                </c:pt>
                <c:pt idx="28">
                  <c:v>323.4342090853487</c:v>
                </c:pt>
                <c:pt idx="29">
                  <c:v>308.04901112164652</c:v>
                </c:pt>
                <c:pt idx="30">
                  <c:v>265.77301295569504</c:v>
                </c:pt>
                <c:pt idx="31">
                  <c:v>243.54635725946432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E-4606-AF0C-90FF46A003F9}"/>
            </c:ext>
          </c:extLst>
        </c:ser>
        <c:ser>
          <c:idx val="2"/>
          <c:order val="2"/>
          <c:tx>
            <c:v>OR3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'ACT. OSPAR Regions'!$A$9:$A$40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Regions'!$AD$9:$AD$40</c:f>
              <c:numCache>
                <c:formatCode>0</c:formatCode>
                <c:ptCount val="32"/>
                <c:pt idx="0">
                  <c:v>280.27414356624513</c:v>
                </c:pt>
                <c:pt idx="1">
                  <c:v>376.04159897307193</c:v>
                </c:pt>
                <c:pt idx="2">
                  <c:v>290.94348730940192</c:v>
                </c:pt>
                <c:pt idx="3">
                  <c:v>365.71609815207813</c:v>
                </c:pt>
                <c:pt idx="4">
                  <c:v>336.08170915146195</c:v>
                </c:pt>
                <c:pt idx="5">
                  <c:v>332.44111181413524</c:v>
                </c:pt>
                <c:pt idx="6">
                  <c:v>406.60407580015078</c:v>
                </c:pt>
                <c:pt idx="7">
                  <c:v>345.29161907495808</c:v>
                </c:pt>
                <c:pt idx="8">
                  <c:v>281.34390619917423</c:v>
                </c:pt>
                <c:pt idx="9">
                  <c:v>261.86925063971239</c:v>
                </c:pt>
                <c:pt idx="10">
                  <c:v>258.40725259630426</c:v>
                </c:pt>
                <c:pt idx="11">
                  <c:v>280.57765761558784</c:v>
                </c:pt>
                <c:pt idx="12">
                  <c:v>290.67689774751165</c:v>
                </c:pt>
                <c:pt idx="13">
                  <c:v>317.52676139294181</c:v>
                </c:pt>
                <c:pt idx="14">
                  <c:v>227.94088418692056</c:v>
                </c:pt>
                <c:pt idx="15">
                  <c:v>238.84486864466834</c:v>
                </c:pt>
                <c:pt idx="16">
                  <c:v>264.97247884049801</c:v>
                </c:pt>
                <c:pt idx="17">
                  <c:v>209.8036283254682</c:v>
                </c:pt>
                <c:pt idx="18">
                  <c:v>207.76806775123131</c:v>
                </c:pt>
                <c:pt idx="19">
                  <c:v>179.68372159622277</c:v>
                </c:pt>
                <c:pt idx="20">
                  <c:v>194.97988693022174</c:v>
                </c:pt>
                <c:pt idx="21">
                  <c:v>162.06655106867422</c:v>
                </c:pt>
                <c:pt idx="22">
                  <c:v>174.30741147283641</c:v>
                </c:pt>
                <c:pt idx="23">
                  <c:v>193.65453351889886</c:v>
                </c:pt>
                <c:pt idx="24">
                  <c:v>178.69016482037637</c:v>
                </c:pt>
                <c:pt idx="25">
                  <c:v>152.28627565814762</c:v>
                </c:pt>
                <c:pt idx="26">
                  <c:v>173.95911666211532</c:v>
                </c:pt>
                <c:pt idx="27">
                  <c:v>131.52895244236109</c:v>
                </c:pt>
                <c:pt idx="28">
                  <c:v>161.46868862290262</c:v>
                </c:pt>
                <c:pt idx="29">
                  <c:v>149.35195734677185</c:v>
                </c:pt>
                <c:pt idx="30">
                  <c:v>126.62794689150007</c:v>
                </c:pt>
                <c:pt idx="31">
                  <c:v>127.33213091107076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FE-4606-AF0C-90FF46A003F9}"/>
            </c:ext>
          </c:extLst>
        </c:ser>
        <c:ser>
          <c:idx val="3"/>
          <c:order val="3"/>
          <c:tx>
            <c:v>OR4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'ACT. OSPAR Regions'!$A$9:$A$40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Regions'!$AE$9:$AE$40</c:f>
              <c:numCache>
                <c:formatCode>0</c:formatCode>
                <c:ptCount val="32"/>
                <c:pt idx="0">
                  <c:v>297.33406408520767</c:v>
                </c:pt>
                <c:pt idx="1">
                  <c:v>330.12381874936437</c:v>
                </c:pt>
                <c:pt idx="2">
                  <c:v>328.8917499618272</c:v>
                </c:pt>
                <c:pt idx="3">
                  <c:v>355.33142581166527</c:v>
                </c:pt>
                <c:pt idx="4">
                  <c:v>269.10184894056061</c:v>
                </c:pt>
                <c:pt idx="5">
                  <c:v>289.23939073432808</c:v>
                </c:pt>
                <c:pt idx="6">
                  <c:v>329.22847826394144</c:v>
                </c:pt>
                <c:pt idx="7">
                  <c:v>287.02222441395008</c:v>
                </c:pt>
                <c:pt idx="8">
                  <c:v>286.30082305147357</c:v>
                </c:pt>
                <c:pt idx="9">
                  <c:v>291.96072034589582</c:v>
                </c:pt>
                <c:pt idx="10">
                  <c:v>276.16886913984428</c:v>
                </c:pt>
                <c:pt idx="11">
                  <c:v>290.29919289048564</c:v>
                </c:pt>
                <c:pt idx="12">
                  <c:v>285.19753611457941</c:v>
                </c:pt>
                <c:pt idx="13">
                  <c:v>298.60460017878108</c:v>
                </c:pt>
                <c:pt idx="14">
                  <c:v>282.2180853045366</c:v>
                </c:pt>
                <c:pt idx="15">
                  <c:v>277.78839847368846</c:v>
                </c:pt>
                <c:pt idx="16">
                  <c:v>280.33783311866921</c:v>
                </c:pt>
                <c:pt idx="17">
                  <c:v>275.45545857040923</c:v>
                </c:pt>
                <c:pt idx="18">
                  <c:v>205.99168049441823</c:v>
                </c:pt>
                <c:pt idx="19">
                  <c:v>191.32281445926975</c:v>
                </c:pt>
                <c:pt idx="20">
                  <c:v>233.51234339359317</c:v>
                </c:pt>
                <c:pt idx="21">
                  <c:v>195.76402289868921</c:v>
                </c:pt>
                <c:pt idx="22">
                  <c:v>184.14912646450389</c:v>
                </c:pt>
                <c:pt idx="23">
                  <c:v>192.401014022662</c:v>
                </c:pt>
                <c:pt idx="24">
                  <c:v>166.23748511374103</c:v>
                </c:pt>
                <c:pt idx="25">
                  <c:v>181.46236167864984</c:v>
                </c:pt>
                <c:pt idx="26">
                  <c:v>170.1373637827086</c:v>
                </c:pt>
                <c:pt idx="27">
                  <c:v>150.00576862562309</c:v>
                </c:pt>
                <c:pt idx="28">
                  <c:v>170.42596149417852</c:v>
                </c:pt>
                <c:pt idx="29">
                  <c:v>136.4764268446493</c:v>
                </c:pt>
                <c:pt idx="30">
                  <c:v>134.92955797776253</c:v>
                </c:pt>
                <c:pt idx="31">
                  <c:v>143.24277022670299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FE-4606-AF0C-90FF46A003F9}"/>
            </c:ext>
          </c:extLst>
        </c:ser>
        <c:ser>
          <c:idx val="4"/>
          <c:order val="4"/>
          <c:tx>
            <c:v>OR5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'ACT. OSPAR Regions'!$A$9:$A$40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Regions'!$AF$9:$AF$40</c:f>
              <c:numCache>
                <c:formatCode>0</c:formatCode>
                <c:ptCount val="32"/>
                <c:pt idx="0">
                  <c:v>121.50359761925027</c:v>
                </c:pt>
                <c:pt idx="1">
                  <c:v>125.50022397811216</c:v>
                </c:pt>
                <c:pt idx="2">
                  <c:v>113.51213395653859</c:v>
                </c:pt>
                <c:pt idx="3">
                  <c:v>123.67129509615586</c:v>
                </c:pt>
                <c:pt idx="4">
                  <c:v>117.94134401426828</c:v>
                </c:pt>
                <c:pt idx="5">
                  <c:v>119.58558360073603</c:v>
                </c:pt>
                <c:pt idx="6">
                  <c:v>136.44965728098887</c:v>
                </c:pt>
                <c:pt idx="7">
                  <c:v>128.92506345360846</c:v>
                </c:pt>
                <c:pt idx="8">
                  <c:v>105.56870519551977</c:v>
                </c:pt>
                <c:pt idx="9">
                  <c:v>104.48355755411303</c:v>
                </c:pt>
                <c:pt idx="10">
                  <c:v>99.499470859021898</c:v>
                </c:pt>
                <c:pt idx="11">
                  <c:v>102.88169161306722</c:v>
                </c:pt>
                <c:pt idx="12">
                  <c:v>106.48908822259935</c:v>
                </c:pt>
                <c:pt idx="13">
                  <c:v>105.57882683551934</c:v>
                </c:pt>
                <c:pt idx="14">
                  <c:v>90.863677808347219</c:v>
                </c:pt>
                <c:pt idx="15">
                  <c:v>90.954159878270744</c:v>
                </c:pt>
                <c:pt idx="16">
                  <c:v>97.590475638376518</c:v>
                </c:pt>
                <c:pt idx="17">
                  <c:v>92.552594754909947</c:v>
                </c:pt>
                <c:pt idx="18">
                  <c:v>86.657021292593555</c:v>
                </c:pt>
                <c:pt idx="19">
                  <c:v>75.560003205025751</c:v>
                </c:pt>
                <c:pt idx="20">
                  <c:v>75.859927249371381</c:v>
                </c:pt>
                <c:pt idx="21">
                  <c:v>66.820518486462035</c:v>
                </c:pt>
                <c:pt idx="22">
                  <c:v>58.261605786098862</c:v>
                </c:pt>
                <c:pt idx="23">
                  <c:v>68.399641372012454</c:v>
                </c:pt>
                <c:pt idx="24">
                  <c:v>58.642870564484618</c:v>
                </c:pt>
                <c:pt idx="25">
                  <c:v>57.125629376268137</c:v>
                </c:pt>
                <c:pt idx="26">
                  <c:v>58.247734482854902</c:v>
                </c:pt>
                <c:pt idx="27">
                  <c:v>50.609302839982938</c:v>
                </c:pt>
                <c:pt idx="28">
                  <c:v>56.85352146121916</c:v>
                </c:pt>
                <c:pt idx="29">
                  <c:v>51.381292331475606</c:v>
                </c:pt>
                <c:pt idx="30">
                  <c:v>47.834846130367026</c:v>
                </c:pt>
                <c:pt idx="31">
                  <c:v>49.40958215499753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FE-4606-AF0C-90FF46A00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155216"/>
        <c:axId val="371158128"/>
      </c:lineChart>
      <c:catAx>
        <c:axId val="37115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71158128"/>
        <c:crosses val="autoZero"/>
        <c:auto val="1"/>
        <c:lblAlgn val="ctr"/>
        <c:lblOffset val="100"/>
        <c:noMultiLvlLbl val="0"/>
      </c:catAx>
      <c:valAx>
        <c:axId val="37115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7115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/>
              <a:t>Reduced Nitrogen deposition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OR1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'ACT. OSPAR Regions'!$A$46:$A$77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Regions'!$AB$46:$AB$77</c:f>
              <c:numCache>
                <c:formatCode>0</c:formatCode>
                <c:ptCount val="32"/>
                <c:pt idx="0">
                  <c:v>24.086641032180488</c:v>
                </c:pt>
                <c:pt idx="1">
                  <c:v>25.437671165440264</c:v>
                </c:pt>
                <c:pt idx="2">
                  <c:v>26.225055043080378</c:v>
                </c:pt>
                <c:pt idx="3">
                  <c:v>23.643247660377138</c:v>
                </c:pt>
                <c:pt idx="4">
                  <c:v>24.9007658114677</c:v>
                </c:pt>
                <c:pt idx="5">
                  <c:v>23.197488658072484</c:v>
                </c:pt>
                <c:pt idx="6">
                  <c:v>30.177188682348156</c:v>
                </c:pt>
                <c:pt idx="7">
                  <c:v>22.157840437660898</c:v>
                </c:pt>
                <c:pt idx="8">
                  <c:v>19.562256736155941</c:v>
                </c:pt>
                <c:pt idx="9">
                  <c:v>22.831117432296903</c:v>
                </c:pt>
                <c:pt idx="10">
                  <c:v>20.309192970714925</c:v>
                </c:pt>
                <c:pt idx="11">
                  <c:v>15.694891523184912</c:v>
                </c:pt>
                <c:pt idx="12">
                  <c:v>23.725232991966472</c:v>
                </c:pt>
                <c:pt idx="13">
                  <c:v>27.198767111382068</c:v>
                </c:pt>
                <c:pt idx="14">
                  <c:v>21.466310980235413</c:v>
                </c:pt>
                <c:pt idx="15">
                  <c:v>22.570503805403181</c:v>
                </c:pt>
                <c:pt idx="16">
                  <c:v>22.204248541907077</c:v>
                </c:pt>
                <c:pt idx="17">
                  <c:v>18.406182387150739</c:v>
                </c:pt>
                <c:pt idx="18">
                  <c:v>18.864326160903396</c:v>
                </c:pt>
                <c:pt idx="19">
                  <c:v>19.13417038524339</c:v>
                </c:pt>
                <c:pt idx="20">
                  <c:v>16.824224970543014</c:v>
                </c:pt>
                <c:pt idx="21">
                  <c:v>22.898050860010287</c:v>
                </c:pt>
                <c:pt idx="22">
                  <c:v>15.026392174463306</c:v>
                </c:pt>
                <c:pt idx="23">
                  <c:v>17.448589075696169</c:v>
                </c:pt>
                <c:pt idx="24">
                  <c:v>18.161525169912871</c:v>
                </c:pt>
                <c:pt idx="25">
                  <c:v>20.684052635348124</c:v>
                </c:pt>
                <c:pt idx="26">
                  <c:v>17.160469196110803</c:v>
                </c:pt>
                <c:pt idx="27">
                  <c:v>16.429466178751785</c:v>
                </c:pt>
                <c:pt idx="28">
                  <c:v>23.657511020752647</c:v>
                </c:pt>
                <c:pt idx="29">
                  <c:v>24.153296150423127</c:v>
                </c:pt>
                <c:pt idx="30">
                  <c:v>20.165121434694292</c:v>
                </c:pt>
                <c:pt idx="31">
                  <c:v>17.274622464026699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5-4494-BD89-9F8EC2FA94AA}"/>
            </c:ext>
          </c:extLst>
        </c:ser>
        <c:ser>
          <c:idx val="1"/>
          <c:order val="1"/>
          <c:tx>
            <c:v>OR2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'ACT. OSPAR Regions'!$A$46:$A$77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Regions'!$AC$46:$AC$77</c:f>
              <c:numCache>
                <c:formatCode>0</c:formatCode>
                <c:ptCount val="32"/>
                <c:pt idx="0">
                  <c:v>264.63152320046294</c:v>
                </c:pt>
                <c:pt idx="1">
                  <c:v>283.01425055183665</c:v>
                </c:pt>
                <c:pt idx="2">
                  <c:v>279.67193648795057</c:v>
                </c:pt>
                <c:pt idx="3">
                  <c:v>302.36707721304015</c:v>
                </c:pt>
                <c:pt idx="4">
                  <c:v>291.65256945436249</c:v>
                </c:pt>
                <c:pt idx="5">
                  <c:v>239.0677632824121</c:v>
                </c:pt>
                <c:pt idx="6">
                  <c:v>290.44068003839232</c:v>
                </c:pt>
                <c:pt idx="7">
                  <c:v>265.91060622051532</c:v>
                </c:pt>
                <c:pt idx="8">
                  <c:v>280.95462632174093</c:v>
                </c:pt>
                <c:pt idx="9">
                  <c:v>271.19325248975497</c:v>
                </c:pt>
                <c:pt idx="10">
                  <c:v>309.60007461468336</c:v>
                </c:pt>
                <c:pt idx="11">
                  <c:v>266.26808153765995</c:v>
                </c:pt>
                <c:pt idx="12">
                  <c:v>282.78955941452824</c:v>
                </c:pt>
                <c:pt idx="13">
                  <c:v>262.79632293628759</c:v>
                </c:pt>
                <c:pt idx="14">
                  <c:v>254.14785152101771</c:v>
                </c:pt>
                <c:pt idx="15">
                  <c:v>261.04942281584641</c:v>
                </c:pt>
                <c:pt idx="16">
                  <c:v>251.53758706025295</c:v>
                </c:pt>
                <c:pt idx="17">
                  <c:v>199.09224435283886</c:v>
                </c:pt>
                <c:pt idx="18">
                  <c:v>241.14181476745992</c:v>
                </c:pt>
                <c:pt idx="19">
                  <c:v>257.37327810265367</c:v>
                </c:pt>
                <c:pt idx="20">
                  <c:v>222.78967854001229</c:v>
                </c:pt>
                <c:pt idx="21">
                  <c:v>251.14992137626422</c:v>
                </c:pt>
                <c:pt idx="22">
                  <c:v>232.87833732229879</c:v>
                </c:pt>
                <c:pt idx="23">
                  <c:v>235.4646899438375</c:v>
                </c:pt>
                <c:pt idx="24">
                  <c:v>282.79009375730425</c:v>
                </c:pt>
                <c:pt idx="25">
                  <c:v>261.95847346351809</c:v>
                </c:pt>
                <c:pt idx="26">
                  <c:v>251.69855782152331</c:v>
                </c:pt>
                <c:pt idx="27">
                  <c:v>241.77808342798309</c:v>
                </c:pt>
                <c:pt idx="28">
                  <c:v>268.17047540591744</c:v>
                </c:pt>
                <c:pt idx="29">
                  <c:v>251.25144650370447</c:v>
                </c:pt>
                <c:pt idx="30">
                  <c:v>232.12878799326339</c:v>
                </c:pt>
                <c:pt idx="31">
                  <c:v>195.43707259360417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5-4494-BD89-9F8EC2FA94AA}"/>
            </c:ext>
          </c:extLst>
        </c:ser>
        <c:ser>
          <c:idx val="2"/>
          <c:order val="2"/>
          <c:tx>
            <c:v>OR3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'ACT. OSPAR Regions'!$A$46:$A$77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Regions'!$AD$46:$AD$77</c:f>
              <c:numCache>
                <c:formatCode>0</c:formatCode>
                <c:ptCount val="32"/>
                <c:pt idx="0">
                  <c:v>145.17032461173858</c:v>
                </c:pt>
                <c:pt idx="1">
                  <c:v>181.82193748309322</c:v>
                </c:pt>
                <c:pt idx="2">
                  <c:v>148.22484391418271</c:v>
                </c:pt>
                <c:pt idx="3">
                  <c:v>182.7413834082374</c:v>
                </c:pt>
                <c:pt idx="4">
                  <c:v>180.29101157070568</c:v>
                </c:pt>
                <c:pt idx="5">
                  <c:v>182.7248852329927</c:v>
                </c:pt>
                <c:pt idx="6">
                  <c:v>212.14584545861806</c:v>
                </c:pt>
                <c:pt idx="7">
                  <c:v>183.36726656434521</c:v>
                </c:pt>
                <c:pt idx="8">
                  <c:v>166.55955412697622</c:v>
                </c:pt>
                <c:pt idx="9">
                  <c:v>160.69720252336555</c:v>
                </c:pt>
                <c:pt idx="10">
                  <c:v>157.75581356545632</c:v>
                </c:pt>
                <c:pt idx="11">
                  <c:v>156.19686694273256</c:v>
                </c:pt>
                <c:pt idx="12">
                  <c:v>166.30684398235528</c:v>
                </c:pt>
                <c:pt idx="13">
                  <c:v>208.61968784481402</c:v>
                </c:pt>
                <c:pt idx="14">
                  <c:v>143.52600647901846</c:v>
                </c:pt>
                <c:pt idx="15">
                  <c:v>151.64991747013846</c:v>
                </c:pt>
                <c:pt idx="16">
                  <c:v>166.17669171098055</c:v>
                </c:pt>
                <c:pt idx="17">
                  <c:v>135.1302684100576</c:v>
                </c:pt>
                <c:pt idx="18">
                  <c:v>154.80578270622848</c:v>
                </c:pt>
                <c:pt idx="19">
                  <c:v>133.37334368439761</c:v>
                </c:pt>
                <c:pt idx="20">
                  <c:v>141.64416699793449</c:v>
                </c:pt>
                <c:pt idx="21">
                  <c:v>145.35232829102515</c:v>
                </c:pt>
                <c:pt idx="22">
                  <c:v>147.72073300392853</c:v>
                </c:pt>
                <c:pt idx="23">
                  <c:v>163.32015051147258</c:v>
                </c:pt>
                <c:pt idx="24">
                  <c:v>162.63089341236142</c:v>
                </c:pt>
                <c:pt idx="25">
                  <c:v>144.36427090692692</c:v>
                </c:pt>
                <c:pt idx="26">
                  <c:v>166.34612535198548</c:v>
                </c:pt>
                <c:pt idx="27">
                  <c:v>142.56937419062442</c:v>
                </c:pt>
                <c:pt idx="28">
                  <c:v>153.03785919707209</c:v>
                </c:pt>
                <c:pt idx="29">
                  <c:v>178.47097477783981</c:v>
                </c:pt>
                <c:pt idx="30">
                  <c:v>168.13630830393237</c:v>
                </c:pt>
                <c:pt idx="31">
                  <c:v>152.52824889506965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D5-4494-BD89-9F8EC2FA94AA}"/>
            </c:ext>
          </c:extLst>
        </c:ser>
        <c:ser>
          <c:idx val="3"/>
          <c:order val="3"/>
          <c:tx>
            <c:v>OR4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'ACT. OSPAR Regions'!$A$46:$A$77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Regions'!$AE$46:$AE$77</c:f>
              <c:numCache>
                <c:formatCode>0</c:formatCode>
                <c:ptCount val="32"/>
                <c:pt idx="0">
                  <c:v>129.47649214043358</c:v>
                </c:pt>
                <c:pt idx="1">
                  <c:v>134.46256116583476</c:v>
                </c:pt>
                <c:pt idx="2">
                  <c:v>119.52758313916999</c:v>
                </c:pt>
                <c:pt idx="3">
                  <c:v>156.6022611974492</c:v>
                </c:pt>
                <c:pt idx="4">
                  <c:v>118.70490312070437</c:v>
                </c:pt>
                <c:pt idx="5">
                  <c:v>123.02457717293689</c:v>
                </c:pt>
                <c:pt idx="6">
                  <c:v>149.46276636360446</c:v>
                </c:pt>
                <c:pt idx="7">
                  <c:v>133.43732383539094</c:v>
                </c:pt>
                <c:pt idx="8">
                  <c:v>119.19940312728603</c:v>
                </c:pt>
                <c:pt idx="9">
                  <c:v>135.11836369241377</c:v>
                </c:pt>
                <c:pt idx="10">
                  <c:v>124.6533981265965</c:v>
                </c:pt>
                <c:pt idx="11">
                  <c:v>126.28426323661554</c:v>
                </c:pt>
                <c:pt idx="12">
                  <c:v>140.83196654936972</c:v>
                </c:pt>
                <c:pt idx="13">
                  <c:v>147.26511244483908</c:v>
                </c:pt>
                <c:pt idx="14">
                  <c:v>122.03557715977357</c:v>
                </c:pt>
                <c:pt idx="15">
                  <c:v>121.6152242793197</c:v>
                </c:pt>
                <c:pt idx="16">
                  <c:v>133.5815297749277</c:v>
                </c:pt>
                <c:pt idx="17">
                  <c:v>138.84653322719063</c:v>
                </c:pt>
                <c:pt idx="18">
                  <c:v>109.74536579739673</c:v>
                </c:pt>
                <c:pt idx="19">
                  <c:v>110.36455934190258</c:v>
                </c:pt>
                <c:pt idx="20">
                  <c:v>137.60015534513758</c:v>
                </c:pt>
                <c:pt idx="21">
                  <c:v>118.51628323844943</c:v>
                </c:pt>
                <c:pt idx="22">
                  <c:v>112.11435718556021</c:v>
                </c:pt>
                <c:pt idx="23">
                  <c:v>128.86231607062808</c:v>
                </c:pt>
                <c:pt idx="24">
                  <c:v>108.02158448922255</c:v>
                </c:pt>
                <c:pt idx="25">
                  <c:v>130.88658836363601</c:v>
                </c:pt>
                <c:pt idx="26">
                  <c:v>124.72066945406081</c:v>
                </c:pt>
                <c:pt idx="27">
                  <c:v>116.91682380340683</c:v>
                </c:pt>
                <c:pt idx="28">
                  <c:v>124.88959110230687</c:v>
                </c:pt>
                <c:pt idx="29">
                  <c:v>112.29480044237749</c:v>
                </c:pt>
                <c:pt idx="30">
                  <c:v>128.54472850533381</c:v>
                </c:pt>
                <c:pt idx="31">
                  <c:v>125.99473636316414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D5-4494-BD89-9F8EC2FA94AA}"/>
            </c:ext>
          </c:extLst>
        </c:ser>
        <c:ser>
          <c:idx val="4"/>
          <c:order val="4"/>
          <c:tx>
            <c:v>OR5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'ACT. OSPAR Regions'!$A$46:$A$77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Regions'!$AF$46:$AF$77</c:f>
              <c:numCache>
                <c:formatCode>0</c:formatCode>
                <c:ptCount val="32"/>
                <c:pt idx="0">
                  <c:v>41.498748505841739</c:v>
                </c:pt>
                <c:pt idx="1">
                  <c:v>45.779466997572904</c:v>
                </c:pt>
                <c:pt idx="2">
                  <c:v>34.489255476308706</c:v>
                </c:pt>
                <c:pt idx="3">
                  <c:v>42.600977946472923</c:v>
                </c:pt>
                <c:pt idx="4">
                  <c:v>37.942719831997501</c:v>
                </c:pt>
                <c:pt idx="5">
                  <c:v>40.047996444305255</c:v>
                </c:pt>
                <c:pt idx="6">
                  <c:v>43.994406724815725</c:v>
                </c:pt>
                <c:pt idx="7">
                  <c:v>47.604131556623791</c:v>
                </c:pt>
                <c:pt idx="8">
                  <c:v>36.217923754782561</c:v>
                </c:pt>
                <c:pt idx="9">
                  <c:v>37.805256687305992</c:v>
                </c:pt>
                <c:pt idx="10">
                  <c:v>36.536571607747248</c:v>
                </c:pt>
                <c:pt idx="11">
                  <c:v>29.152357329803966</c:v>
                </c:pt>
                <c:pt idx="12">
                  <c:v>36.179177234590497</c:v>
                </c:pt>
                <c:pt idx="13">
                  <c:v>40.792365867324506</c:v>
                </c:pt>
                <c:pt idx="14">
                  <c:v>33.928129400206608</c:v>
                </c:pt>
                <c:pt idx="15">
                  <c:v>32.317269168894832</c:v>
                </c:pt>
                <c:pt idx="16">
                  <c:v>37.480947578070364</c:v>
                </c:pt>
                <c:pt idx="17">
                  <c:v>37.786557386289843</c:v>
                </c:pt>
                <c:pt idx="18">
                  <c:v>38.269528716729383</c:v>
                </c:pt>
                <c:pt idx="19">
                  <c:v>35.723776957418544</c:v>
                </c:pt>
                <c:pt idx="20">
                  <c:v>35.755465287974097</c:v>
                </c:pt>
                <c:pt idx="21">
                  <c:v>37.356032326065979</c:v>
                </c:pt>
                <c:pt idx="22">
                  <c:v>31.836184923878928</c:v>
                </c:pt>
                <c:pt idx="23">
                  <c:v>40.920491615309373</c:v>
                </c:pt>
                <c:pt idx="24">
                  <c:v>35.589450785898819</c:v>
                </c:pt>
                <c:pt idx="25">
                  <c:v>36.5845084790285</c:v>
                </c:pt>
                <c:pt idx="26">
                  <c:v>34.624880550782365</c:v>
                </c:pt>
                <c:pt idx="27">
                  <c:v>33.163835296025979</c:v>
                </c:pt>
                <c:pt idx="28">
                  <c:v>37.340984657882601</c:v>
                </c:pt>
                <c:pt idx="29">
                  <c:v>36.017966222684507</c:v>
                </c:pt>
                <c:pt idx="30">
                  <c:v>37.926740874903743</c:v>
                </c:pt>
                <c:pt idx="31">
                  <c:v>36.762335645703772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D5-4494-BD89-9F8EC2FA9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155216"/>
        <c:axId val="371158128"/>
      </c:lineChart>
      <c:catAx>
        <c:axId val="37115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71158128"/>
        <c:crosses val="autoZero"/>
        <c:auto val="1"/>
        <c:lblAlgn val="ctr"/>
        <c:lblOffset val="100"/>
        <c:noMultiLvlLbl val="0"/>
      </c:catAx>
      <c:valAx>
        <c:axId val="37115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7115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Total</a:t>
            </a:r>
            <a:r>
              <a:rPr lang="en-US" sz="1800" baseline="0"/>
              <a:t> Nitrogen deposition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OR1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'ACT. OSPAR Regions'!$A$83:$A$114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Regions'!$AB$83:$AB$114</c:f>
              <c:numCache>
                <c:formatCode>0</c:formatCode>
                <c:ptCount val="32"/>
                <c:pt idx="0">
                  <c:v>110.29550437966458</c:v>
                </c:pt>
                <c:pt idx="1">
                  <c:v>114.2713175164013</c:v>
                </c:pt>
                <c:pt idx="2">
                  <c:v>105.93495159208334</c:v>
                </c:pt>
                <c:pt idx="3">
                  <c:v>106.93496390537011</c:v>
                </c:pt>
                <c:pt idx="4">
                  <c:v>108.80151594826712</c:v>
                </c:pt>
                <c:pt idx="5">
                  <c:v>100.08569825304873</c:v>
                </c:pt>
                <c:pt idx="6">
                  <c:v>120.14306753765419</c:v>
                </c:pt>
                <c:pt idx="7">
                  <c:v>97.912356403570755</c:v>
                </c:pt>
                <c:pt idx="8">
                  <c:v>84.787096223744115</c:v>
                </c:pt>
                <c:pt idx="9">
                  <c:v>89.685482063533755</c:v>
                </c:pt>
                <c:pt idx="10">
                  <c:v>89.430759320437403</c:v>
                </c:pt>
                <c:pt idx="11">
                  <c:v>79.258548164827573</c:v>
                </c:pt>
                <c:pt idx="12">
                  <c:v>91.654753493590349</c:v>
                </c:pt>
                <c:pt idx="13">
                  <c:v>100.63030350237847</c:v>
                </c:pt>
                <c:pt idx="14">
                  <c:v>84.029769768944107</c:v>
                </c:pt>
                <c:pt idx="15">
                  <c:v>84.515025523638201</c:v>
                </c:pt>
                <c:pt idx="16">
                  <c:v>85.692576086802305</c:v>
                </c:pt>
                <c:pt idx="17">
                  <c:v>72.061279711799543</c:v>
                </c:pt>
                <c:pt idx="18">
                  <c:v>72.843190169848413</c:v>
                </c:pt>
                <c:pt idx="19">
                  <c:v>73.834899583924738</c:v>
                </c:pt>
                <c:pt idx="20">
                  <c:v>62.725481285592167</c:v>
                </c:pt>
                <c:pt idx="21">
                  <c:v>76.229798964569028</c:v>
                </c:pt>
                <c:pt idx="22">
                  <c:v>56.010314413256502</c:v>
                </c:pt>
                <c:pt idx="23">
                  <c:v>57.820995829902131</c:v>
                </c:pt>
                <c:pt idx="24">
                  <c:v>65.184206304859885</c:v>
                </c:pt>
                <c:pt idx="25">
                  <c:v>64.909654011973188</c:v>
                </c:pt>
                <c:pt idx="26">
                  <c:v>57.356822017616729</c:v>
                </c:pt>
                <c:pt idx="27">
                  <c:v>54.97324055544928</c:v>
                </c:pt>
                <c:pt idx="28">
                  <c:v>72.357540143404108</c:v>
                </c:pt>
                <c:pt idx="29">
                  <c:v>64.710291661098537</c:v>
                </c:pt>
                <c:pt idx="30">
                  <c:v>59.843725870797051</c:v>
                </c:pt>
                <c:pt idx="31">
                  <c:v>50.708658150362133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0-4925-8971-573A24378E09}"/>
            </c:ext>
          </c:extLst>
        </c:ser>
        <c:ser>
          <c:idx val="1"/>
          <c:order val="1"/>
          <c:tx>
            <c:v>OR2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'ACT. OSPAR Regions'!$A$83:$A$114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Regions'!$AC$83:$AC$114</c:f>
              <c:numCache>
                <c:formatCode>0</c:formatCode>
                <c:ptCount val="32"/>
                <c:pt idx="0">
                  <c:v>846.43529249431913</c:v>
                </c:pt>
                <c:pt idx="1">
                  <c:v>910.93180141457731</c:v>
                </c:pt>
                <c:pt idx="2">
                  <c:v>879.63427633864819</c:v>
                </c:pt>
                <c:pt idx="3">
                  <c:v>898.83548323716127</c:v>
                </c:pt>
                <c:pt idx="4">
                  <c:v>923.18241106856385</c:v>
                </c:pt>
                <c:pt idx="5">
                  <c:v>779.89331942752926</c:v>
                </c:pt>
                <c:pt idx="6">
                  <c:v>886.45529545999455</c:v>
                </c:pt>
                <c:pt idx="7">
                  <c:v>819.66966208734823</c:v>
                </c:pt>
                <c:pt idx="8">
                  <c:v>844.00897553419259</c:v>
                </c:pt>
                <c:pt idx="9">
                  <c:v>807.51162731930378</c:v>
                </c:pt>
                <c:pt idx="10">
                  <c:v>917.19656970610674</c:v>
                </c:pt>
                <c:pt idx="11">
                  <c:v>808.23499385231514</c:v>
                </c:pt>
                <c:pt idx="12">
                  <c:v>840.53414446185832</c:v>
                </c:pt>
                <c:pt idx="13">
                  <c:v>774.22127086027876</c:v>
                </c:pt>
                <c:pt idx="14">
                  <c:v>742.09057181086985</c:v>
                </c:pt>
                <c:pt idx="15">
                  <c:v>749.64470922088969</c:v>
                </c:pt>
                <c:pt idx="16">
                  <c:v>757.67307584461037</c:v>
                </c:pt>
                <c:pt idx="17">
                  <c:v>597.82737328918552</c:v>
                </c:pt>
                <c:pt idx="18">
                  <c:v>663.28289390667146</c:v>
                </c:pt>
                <c:pt idx="19">
                  <c:v>685.2948773926438</c:v>
                </c:pt>
                <c:pt idx="20">
                  <c:v>599.89487907522732</c:v>
                </c:pt>
                <c:pt idx="21">
                  <c:v>639.45841972450387</c:v>
                </c:pt>
                <c:pt idx="22">
                  <c:v>612.30165040550014</c:v>
                </c:pt>
                <c:pt idx="23">
                  <c:v>577.34080484300193</c:v>
                </c:pt>
                <c:pt idx="24">
                  <c:v>694.68114259587696</c:v>
                </c:pt>
                <c:pt idx="25">
                  <c:v>607.74571031162168</c:v>
                </c:pt>
                <c:pt idx="26">
                  <c:v>581.17070668998906</c:v>
                </c:pt>
                <c:pt idx="27">
                  <c:v>554.75907837211855</c:v>
                </c:pt>
                <c:pt idx="28">
                  <c:v>591.6046844912662</c:v>
                </c:pt>
                <c:pt idx="29">
                  <c:v>559.3004576253511</c:v>
                </c:pt>
                <c:pt idx="30">
                  <c:v>497.90180094895845</c:v>
                </c:pt>
                <c:pt idx="31">
                  <c:v>438.98342985306846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0-4925-8971-573A24378E09}"/>
            </c:ext>
          </c:extLst>
        </c:ser>
        <c:ser>
          <c:idx val="2"/>
          <c:order val="2"/>
          <c:tx>
            <c:v>OR3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'ACT. OSPAR Regions'!$A$83:$A$114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Regions'!$AD$83:$AD$114</c:f>
              <c:numCache>
                <c:formatCode>0</c:formatCode>
                <c:ptCount val="32"/>
                <c:pt idx="0">
                  <c:v>425.44446817798371</c:v>
                </c:pt>
                <c:pt idx="1">
                  <c:v>557.86353645616509</c:v>
                </c:pt>
                <c:pt idx="2">
                  <c:v>439.16833122358457</c:v>
                </c:pt>
                <c:pt idx="3">
                  <c:v>548.4574815603155</c:v>
                </c:pt>
                <c:pt idx="4">
                  <c:v>516.37272072216763</c:v>
                </c:pt>
                <c:pt idx="5">
                  <c:v>515.16599704712792</c:v>
                </c:pt>
                <c:pt idx="6">
                  <c:v>618.74992125876884</c:v>
                </c:pt>
                <c:pt idx="7">
                  <c:v>528.65888563930332</c:v>
                </c:pt>
                <c:pt idx="8">
                  <c:v>447.90346032615042</c:v>
                </c:pt>
                <c:pt idx="9">
                  <c:v>422.56645316307794</c:v>
                </c:pt>
                <c:pt idx="10">
                  <c:v>416.16306616176058</c:v>
                </c:pt>
                <c:pt idx="11">
                  <c:v>436.77452455832037</c:v>
                </c:pt>
                <c:pt idx="12">
                  <c:v>456.98374172986689</c:v>
                </c:pt>
                <c:pt idx="13">
                  <c:v>526.14644923775586</c:v>
                </c:pt>
                <c:pt idx="14">
                  <c:v>371.46689066593899</c:v>
                </c:pt>
                <c:pt idx="15">
                  <c:v>390.49478611480674</c:v>
                </c:pt>
                <c:pt idx="16">
                  <c:v>431.14917055147856</c:v>
                </c:pt>
                <c:pt idx="17">
                  <c:v>344.93389673552576</c:v>
                </c:pt>
                <c:pt idx="18">
                  <c:v>362.5738504574598</c:v>
                </c:pt>
                <c:pt idx="19">
                  <c:v>313.05706528062041</c:v>
                </c:pt>
                <c:pt idx="20">
                  <c:v>336.62405392815617</c:v>
                </c:pt>
                <c:pt idx="21">
                  <c:v>307.41887935969936</c:v>
                </c:pt>
                <c:pt idx="22">
                  <c:v>322.02814447676491</c:v>
                </c:pt>
                <c:pt idx="23">
                  <c:v>356.97468403037146</c:v>
                </c:pt>
                <c:pt idx="24">
                  <c:v>341.3210582327377</c:v>
                </c:pt>
                <c:pt idx="25">
                  <c:v>296.65054656507448</c:v>
                </c:pt>
                <c:pt idx="26">
                  <c:v>340.30524201410077</c:v>
                </c:pt>
                <c:pt idx="27">
                  <c:v>274.09832663298545</c:v>
                </c:pt>
                <c:pt idx="28">
                  <c:v>314.50654781997468</c:v>
                </c:pt>
                <c:pt idx="29">
                  <c:v>327.82293212461167</c:v>
                </c:pt>
                <c:pt idx="30">
                  <c:v>294.7642551954325</c:v>
                </c:pt>
                <c:pt idx="31">
                  <c:v>279.86037980614043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A0-4925-8971-573A24378E09}"/>
            </c:ext>
          </c:extLst>
        </c:ser>
        <c:ser>
          <c:idx val="3"/>
          <c:order val="3"/>
          <c:tx>
            <c:v>OR4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'ACT. OSPAR Regions'!$A$83:$A$114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Regions'!$AE$83:$AE$114</c:f>
              <c:numCache>
                <c:formatCode>0</c:formatCode>
                <c:ptCount val="32"/>
                <c:pt idx="0">
                  <c:v>426.81055622564128</c:v>
                </c:pt>
                <c:pt idx="1">
                  <c:v>464.58637991519919</c:v>
                </c:pt>
                <c:pt idx="2">
                  <c:v>448.41933310099716</c:v>
                </c:pt>
                <c:pt idx="3">
                  <c:v>511.93368700911452</c:v>
                </c:pt>
                <c:pt idx="4">
                  <c:v>387.806752061265</c:v>
                </c:pt>
                <c:pt idx="5">
                  <c:v>412.26396790726494</c:v>
                </c:pt>
                <c:pt idx="6">
                  <c:v>478.69124462754593</c:v>
                </c:pt>
                <c:pt idx="7">
                  <c:v>420.45954824934097</c:v>
                </c:pt>
                <c:pt idx="8">
                  <c:v>405.50022617875959</c:v>
                </c:pt>
                <c:pt idx="9">
                  <c:v>427.07908403830959</c:v>
                </c:pt>
                <c:pt idx="10">
                  <c:v>400.82226726644092</c:v>
                </c:pt>
                <c:pt idx="11">
                  <c:v>416.58345612710116</c:v>
                </c:pt>
                <c:pt idx="12">
                  <c:v>426.02950266394919</c:v>
                </c:pt>
                <c:pt idx="13">
                  <c:v>445.86971262362005</c:v>
                </c:pt>
                <c:pt idx="14">
                  <c:v>404.2536624643102</c:v>
                </c:pt>
                <c:pt idx="15">
                  <c:v>399.40362275300816</c:v>
                </c:pt>
                <c:pt idx="16">
                  <c:v>413.91936289359694</c:v>
                </c:pt>
                <c:pt idx="17">
                  <c:v>414.3019917975999</c:v>
                </c:pt>
                <c:pt idx="18">
                  <c:v>315.73704629181498</c:v>
                </c:pt>
                <c:pt idx="19">
                  <c:v>301.68737380117233</c:v>
                </c:pt>
                <c:pt idx="20">
                  <c:v>371.11249873873072</c:v>
                </c:pt>
                <c:pt idx="21">
                  <c:v>314.28030613713867</c:v>
                </c:pt>
                <c:pt idx="22">
                  <c:v>296.26348365006407</c:v>
                </c:pt>
                <c:pt idx="23">
                  <c:v>321.26333009329011</c:v>
                </c:pt>
                <c:pt idx="24">
                  <c:v>274.25906960296356</c:v>
                </c:pt>
                <c:pt idx="25">
                  <c:v>312.34895004228582</c:v>
                </c:pt>
                <c:pt idx="26">
                  <c:v>294.85803323676942</c:v>
                </c:pt>
                <c:pt idx="27">
                  <c:v>266.92259242902992</c:v>
                </c:pt>
                <c:pt idx="28">
                  <c:v>295.31555259648536</c:v>
                </c:pt>
                <c:pt idx="29">
                  <c:v>248.77122728702676</c:v>
                </c:pt>
                <c:pt idx="30">
                  <c:v>263.47428648309631</c:v>
                </c:pt>
                <c:pt idx="31">
                  <c:v>269.23750658986711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A0-4925-8971-573A24378E09}"/>
            </c:ext>
          </c:extLst>
        </c:ser>
        <c:ser>
          <c:idx val="4"/>
          <c:order val="4"/>
          <c:tx>
            <c:v>OR5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'ACT. OSPAR Regions'!$A$83:$A$114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Regions'!$AF$83:$AF$114</c:f>
              <c:numCache>
                <c:formatCode>0</c:formatCode>
                <c:ptCount val="32"/>
                <c:pt idx="0">
                  <c:v>163.00234612509203</c:v>
                </c:pt>
                <c:pt idx="1">
                  <c:v>171.27969097568504</c:v>
                </c:pt>
                <c:pt idx="2">
                  <c:v>148.00138943284728</c:v>
                </c:pt>
                <c:pt idx="3">
                  <c:v>166.27227304262883</c:v>
                </c:pt>
                <c:pt idx="4">
                  <c:v>155.88406384626578</c:v>
                </c:pt>
                <c:pt idx="5">
                  <c:v>159.6335800450413</c:v>
                </c:pt>
                <c:pt idx="6">
                  <c:v>180.44406400580462</c:v>
                </c:pt>
                <c:pt idx="7">
                  <c:v>176.52919501023223</c:v>
                </c:pt>
                <c:pt idx="8">
                  <c:v>141.78662895030232</c:v>
                </c:pt>
                <c:pt idx="9">
                  <c:v>142.28881424141903</c:v>
                </c:pt>
                <c:pt idx="10">
                  <c:v>136.03604246676912</c:v>
                </c:pt>
                <c:pt idx="11">
                  <c:v>132.03404894287118</c:v>
                </c:pt>
                <c:pt idx="12">
                  <c:v>142.66826545718985</c:v>
                </c:pt>
                <c:pt idx="13">
                  <c:v>146.37119270284384</c:v>
                </c:pt>
                <c:pt idx="14">
                  <c:v>124.79180720855383</c:v>
                </c:pt>
                <c:pt idx="15">
                  <c:v>123.27142904716557</c:v>
                </c:pt>
                <c:pt idx="16">
                  <c:v>135.0714232164469</c:v>
                </c:pt>
                <c:pt idx="17">
                  <c:v>130.33915214119978</c:v>
                </c:pt>
                <c:pt idx="18">
                  <c:v>124.92655000932294</c:v>
                </c:pt>
                <c:pt idx="19">
                  <c:v>111.2837801624443</c:v>
                </c:pt>
                <c:pt idx="20">
                  <c:v>111.61539253734549</c:v>
                </c:pt>
                <c:pt idx="21">
                  <c:v>104.17655081252801</c:v>
                </c:pt>
                <c:pt idx="22">
                  <c:v>90.097790709977801</c:v>
                </c:pt>
                <c:pt idx="23">
                  <c:v>109.3201329873218</c:v>
                </c:pt>
                <c:pt idx="24">
                  <c:v>94.232321350383444</c:v>
                </c:pt>
                <c:pt idx="25">
                  <c:v>93.710137855296637</c:v>
                </c:pt>
                <c:pt idx="26">
                  <c:v>92.87261503363726</c:v>
                </c:pt>
                <c:pt idx="27">
                  <c:v>83.77313813600891</c:v>
                </c:pt>
                <c:pt idx="28">
                  <c:v>94.194506119101746</c:v>
                </c:pt>
                <c:pt idx="29">
                  <c:v>87.399258554160099</c:v>
                </c:pt>
                <c:pt idx="30">
                  <c:v>85.761587005270769</c:v>
                </c:pt>
                <c:pt idx="31">
                  <c:v>86.171917800701308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9A0-4925-8971-573A24378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155216"/>
        <c:axId val="371158128"/>
      </c:lineChart>
      <c:catAx>
        <c:axId val="37115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71158128"/>
        <c:crosses val="autoZero"/>
        <c:auto val="1"/>
        <c:lblAlgn val="ctr"/>
        <c:lblOffset val="100"/>
        <c:noMultiLvlLbl val="0"/>
      </c:catAx>
      <c:valAx>
        <c:axId val="37115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7115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48: Portuguese EEZ (Azores)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EEZs'!$B$9:$B$40</c15:sqref>
                  </c15:fullRef>
                </c:ext>
              </c:extLst>
              <c:f>('ACT. EEZs'!$B$9,'ACT. EEZs'!$B$14,'ACT. EEZs'!$B$19:$B$40)</c:f>
              <c:numCache>
                <c:formatCode>General</c:formatCode>
                <c:ptCount val="24"/>
                <c:pt idx="0">
                  <c:v>46.1828</c:v>
                </c:pt>
                <c:pt idx="1">
                  <c:v>53.182400000000001</c:v>
                </c:pt>
                <c:pt idx="2">
                  <c:v>43.064100000000003</c:v>
                </c:pt>
                <c:pt idx="3">
                  <c:v>46.716299999999997</c:v>
                </c:pt>
                <c:pt idx="4">
                  <c:v>43.901200000000003</c:v>
                </c:pt>
                <c:pt idx="5">
                  <c:v>41.355499999999999</c:v>
                </c:pt>
                <c:pt idx="6">
                  <c:v>39.7408</c:v>
                </c:pt>
                <c:pt idx="7">
                  <c:v>39.777099999999997</c:v>
                </c:pt>
                <c:pt idx="8">
                  <c:v>41.142099999999999</c:v>
                </c:pt>
                <c:pt idx="9">
                  <c:v>37.347299999999997</c:v>
                </c:pt>
                <c:pt idx="10">
                  <c:v>31.128699999999998</c:v>
                </c:pt>
                <c:pt idx="11">
                  <c:v>31.719100000000001</c:v>
                </c:pt>
                <c:pt idx="12">
                  <c:v>36.551699999999997</c:v>
                </c:pt>
                <c:pt idx="13">
                  <c:v>27.116199999999999</c:v>
                </c:pt>
                <c:pt idx="14">
                  <c:v>24.250800000000002</c:v>
                </c:pt>
                <c:pt idx="15">
                  <c:v>26.7788</c:v>
                </c:pt>
                <c:pt idx="16">
                  <c:v>21.721</c:v>
                </c:pt>
                <c:pt idx="17">
                  <c:v>22.344799999999999</c:v>
                </c:pt>
                <c:pt idx="18">
                  <c:v>19.6783</c:v>
                </c:pt>
                <c:pt idx="19">
                  <c:v>20.117000000000001</c:v>
                </c:pt>
                <c:pt idx="20">
                  <c:v>21.146000000000001</c:v>
                </c:pt>
                <c:pt idx="21">
                  <c:v>20.229299999999999</c:v>
                </c:pt>
                <c:pt idx="22">
                  <c:v>17.542100000000001</c:v>
                </c:pt>
                <c:pt idx="23">
                  <c:v>21.297499999999999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1-4F2F-A4B3-A1DDDB6F3688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EEZs'!$B$46:$B$77</c15:sqref>
                  </c15:fullRef>
                </c:ext>
              </c:extLst>
              <c:f>('ACT. EEZs'!$B$46,'ACT. EEZs'!$B$51,'ACT. EEZs'!$B$56:$B$77)</c:f>
              <c:numCache>
                <c:formatCode>General</c:formatCode>
                <c:ptCount val="24"/>
                <c:pt idx="0">
                  <c:v>15.4697</c:v>
                </c:pt>
                <c:pt idx="1">
                  <c:v>18.390699999999999</c:v>
                </c:pt>
                <c:pt idx="2">
                  <c:v>17.374400000000001</c:v>
                </c:pt>
                <c:pt idx="3">
                  <c:v>13.8636</c:v>
                </c:pt>
                <c:pt idx="4">
                  <c:v>16.293600000000001</c:v>
                </c:pt>
                <c:pt idx="5">
                  <c:v>14.1313</c:v>
                </c:pt>
                <c:pt idx="6">
                  <c:v>14.6715</c:v>
                </c:pt>
                <c:pt idx="7">
                  <c:v>13.4544</c:v>
                </c:pt>
                <c:pt idx="8">
                  <c:v>16.063099999999999</c:v>
                </c:pt>
                <c:pt idx="9">
                  <c:v>14.889799999999999</c:v>
                </c:pt>
                <c:pt idx="10">
                  <c:v>12.721299999999999</c:v>
                </c:pt>
                <c:pt idx="11">
                  <c:v>15.6625</c:v>
                </c:pt>
                <c:pt idx="12">
                  <c:v>19.7041</c:v>
                </c:pt>
                <c:pt idx="13">
                  <c:v>14.907999999999999</c:v>
                </c:pt>
                <c:pt idx="14">
                  <c:v>14.0684</c:v>
                </c:pt>
                <c:pt idx="15">
                  <c:v>17.073899999999998</c:v>
                </c:pt>
                <c:pt idx="16">
                  <c:v>14.2218</c:v>
                </c:pt>
                <c:pt idx="17">
                  <c:v>14.2408</c:v>
                </c:pt>
                <c:pt idx="18">
                  <c:v>12.4838</c:v>
                </c:pt>
                <c:pt idx="19">
                  <c:v>12.9878</c:v>
                </c:pt>
                <c:pt idx="20">
                  <c:v>14.7235</c:v>
                </c:pt>
                <c:pt idx="21">
                  <c:v>15.489000000000001</c:v>
                </c:pt>
                <c:pt idx="22">
                  <c:v>13.0892</c:v>
                </c:pt>
                <c:pt idx="23">
                  <c:v>17.542000000000002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1-4F2F-A4B3-A1DDDB6F3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noFill/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EEZs'!$AB$9:$AB$40</c15:sqref>
                  </c15:fullRef>
                </c:ext>
              </c:extLst>
              <c:f>('ACT. EEZs'!$AB$9,'ACT. EEZs'!$AB$14,'ACT. EEZs'!$AB$19:$AB$40)</c:f>
              <c:numCache>
                <c:formatCode>0</c:formatCode>
                <c:ptCount val="24"/>
                <c:pt idx="0">
                  <c:v>94.654406907632165</c:v>
                </c:pt>
                <c:pt idx="1">
                  <c:v>109.00050516478986</c:v>
                </c:pt>
                <c:pt idx="2">
                  <c:v>88.262444990580093</c:v>
                </c:pt>
                <c:pt idx="3">
                  <c:v>95.747847021380593</c:v>
                </c:pt>
                <c:pt idx="4">
                  <c:v>89.97813143710087</c:v>
                </c:pt>
                <c:pt idx="5">
                  <c:v>84.760567242968847</c:v>
                </c:pt>
                <c:pt idx="6">
                  <c:v>81.451143153616243</c:v>
                </c:pt>
                <c:pt idx="7">
                  <c:v>81.525542171665109</c:v>
                </c:pt>
                <c:pt idx="8">
                  <c:v>84.32319119746947</c:v>
                </c:pt>
                <c:pt idx="9">
                  <c:v>76.54552194976074</c:v>
                </c:pt>
                <c:pt idx="10">
                  <c:v>63.800129838502833</c:v>
                </c:pt>
                <c:pt idx="11">
                  <c:v>65.010189900652961</c:v>
                </c:pt>
                <c:pt idx="12">
                  <c:v>74.914892231863334</c:v>
                </c:pt>
                <c:pt idx="13">
                  <c:v>55.576271438473526</c:v>
                </c:pt>
                <c:pt idx="14">
                  <c:v>49.703462999982818</c:v>
                </c:pt>
                <c:pt idx="15">
                  <c:v>54.884749986967016</c:v>
                </c:pt>
                <c:pt idx="16">
                  <c:v>44.518486805492046</c:v>
                </c:pt>
                <c:pt idx="17">
                  <c:v>45.797002162486017</c:v>
                </c:pt>
                <c:pt idx="18">
                  <c:v>40.33185115346965</c:v>
                </c:pt>
                <c:pt idx="19">
                  <c:v>41.230993005206187</c:v>
                </c:pt>
                <c:pt idx="20">
                  <c:v>43.339989963120246</c:v>
                </c:pt>
                <c:pt idx="21">
                  <c:v>41.461158562420707</c:v>
                </c:pt>
                <c:pt idx="22">
                  <c:v>35.953581667078964</c:v>
                </c:pt>
                <c:pt idx="23">
                  <c:v>43.650498261588638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21-4F2F-A4B3-A1DDDB6F3688}"/>
            </c:ext>
          </c:extLst>
        </c:ser>
        <c:ser>
          <c:idx val="3"/>
          <c:order val="3"/>
          <c:tx>
            <c:v>reN_area</c:v>
          </c:tx>
          <c:spPr>
            <a:noFill/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EEZs'!$AB$46:$AB$77</c15:sqref>
                  </c15:fullRef>
                </c:ext>
              </c:extLst>
              <c:f>('ACT. EEZs'!$AB$46,'ACT. EEZs'!$AB$51,'ACT. EEZs'!$AB$56:$AB$77)</c:f>
              <c:numCache>
                <c:formatCode>0</c:formatCode>
                <c:ptCount val="24"/>
                <c:pt idx="0">
                  <c:v>31.706074091198396</c:v>
                </c:pt>
                <c:pt idx="1">
                  <c:v>37.692838050447151</c:v>
                </c:pt>
                <c:pt idx="2">
                  <c:v>35.609870501051567</c:v>
                </c:pt>
                <c:pt idx="3">
                  <c:v>28.414276215488215</c:v>
                </c:pt>
                <c:pt idx="4">
                  <c:v>33.394706349337753</c:v>
                </c:pt>
                <c:pt idx="5">
                  <c:v>28.962943354102009</c:v>
                </c:pt>
                <c:pt idx="6">
                  <c:v>30.070115518013747</c:v>
                </c:pt>
                <c:pt idx="7">
                  <c:v>27.57559637566467</c:v>
                </c:pt>
                <c:pt idx="8">
                  <c:v>32.922282832526101</c:v>
                </c:pt>
                <c:pt idx="9">
                  <c:v>30.517534406169858</c:v>
                </c:pt>
                <c:pt idx="10">
                  <c:v>26.073064140633765</c:v>
                </c:pt>
                <c:pt idx="11">
                  <c:v>32.101229206344975</c:v>
                </c:pt>
                <c:pt idx="12">
                  <c:v>40.384729794396939</c:v>
                </c:pt>
                <c:pt idx="13">
                  <c:v>30.55483639318058</c:v>
                </c:pt>
                <c:pt idx="14">
                  <c:v>28.834026047345169</c:v>
                </c:pt>
                <c:pt idx="15">
                  <c:v>34.993977803429431</c:v>
                </c:pt>
                <c:pt idx="16">
                  <c:v>29.148428509292707</c:v>
                </c:pt>
                <c:pt idx="17">
                  <c:v>29.18737014408412</c:v>
                </c:pt>
                <c:pt idx="18">
                  <c:v>25.586293705741067</c:v>
                </c:pt>
                <c:pt idx="19">
                  <c:v>26.619271807576524</c:v>
                </c:pt>
                <c:pt idx="20">
                  <c:v>30.176692623758676</c:v>
                </c:pt>
                <c:pt idx="21">
                  <c:v>31.74563059390757</c:v>
                </c:pt>
                <c:pt idx="22">
                  <c:v>26.827097163779136</c:v>
                </c:pt>
                <c:pt idx="23">
                  <c:v>35.95337671110638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21-4F2F-A4B3-A1DDDB6F3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163.6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65: Faeroe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'ACT. EEZs'!$A$9:$A$39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'ACT. EEZs'!$C$9:$C$39</c:f>
              <c:numCache>
                <c:formatCode>General</c:formatCode>
                <c:ptCount val="31"/>
                <c:pt idx="0">
                  <c:v>32.976199999999999</c:v>
                </c:pt>
                <c:pt idx="1">
                  <c:v>40.6342</c:v>
                </c:pt>
                <c:pt idx="2">
                  <c:v>33.561100000000003</c:v>
                </c:pt>
                <c:pt idx="3">
                  <c:v>36.775700000000001</c:v>
                </c:pt>
                <c:pt idx="4">
                  <c:v>44.603999999999999</c:v>
                </c:pt>
                <c:pt idx="5">
                  <c:v>34.992800000000003</c:v>
                </c:pt>
                <c:pt idx="6">
                  <c:v>49.412599999999998</c:v>
                </c:pt>
                <c:pt idx="7">
                  <c:v>39.712899999999998</c:v>
                </c:pt>
                <c:pt idx="8">
                  <c:v>29.006799999999998</c:v>
                </c:pt>
                <c:pt idx="9">
                  <c:v>26.699300000000001</c:v>
                </c:pt>
                <c:pt idx="10">
                  <c:v>29.7226</c:v>
                </c:pt>
                <c:pt idx="11">
                  <c:v>31.386700000000001</c:v>
                </c:pt>
                <c:pt idx="12">
                  <c:v>38.074100000000001</c:v>
                </c:pt>
                <c:pt idx="13">
                  <c:v>37.492100000000001</c:v>
                </c:pt>
                <c:pt idx="14">
                  <c:v>26.776299999999999</c:v>
                </c:pt>
                <c:pt idx="15">
                  <c:v>25.511900000000001</c:v>
                </c:pt>
                <c:pt idx="16">
                  <c:v>29.5779</c:v>
                </c:pt>
                <c:pt idx="17">
                  <c:v>20.638400000000001</c:v>
                </c:pt>
                <c:pt idx="18">
                  <c:v>25.360499999999998</c:v>
                </c:pt>
                <c:pt idx="19">
                  <c:v>24.1935</c:v>
                </c:pt>
                <c:pt idx="20">
                  <c:v>19.657800000000002</c:v>
                </c:pt>
                <c:pt idx="21">
                  <c:v>22.694099999999999</c:v>
                </c:pt>
                <c:pt idx="22">
                  <c:v>16.138300000000001</c:v>
                </c:pt>
                <c:pt idx="23">
                  <c:v>17.4011</c:v>
                </c:pt>
                <c:pt idx="24">
                  <c:v>26.259599999999999</c:v>
                </c:pt>
                <c:pt idx="25">
                  <c:v>19.506900000000002</c:v>
                </c:pt>
                <c:pt idx="26">
                  <c:v>15.266999999999999</c:v>
                </c:pt>
                <c:pt idx="27">
                  <c:v>16.244900000000001</c:v>
                </c:pt>
                <c:pt idx="28">
                  <c:v>21.738800000000001</c:v>
                </c:pt>
                <c:pt idx="29">
                  <c:v>18.475899999999999</c:v>
                </c:pt>
                <c:pt idx="30">
                  <c:v>14.502000000000001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C-4900-A1EB-73366EEBDC3F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'ACT. EEZs'!$A$9:$A$39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'ACT. EEZs'!$C$46:$C$76</c:f>
              <c:numCache>
                <c:formatCode>General</c:formatCode>
                <c:ptCount val="31"/>
                <c:pt idx="0">
                  <c:v>10.791700000000001</c:v>
                </c:pt>
                <c:pt idx="1">
                  <c:v>12.119</c:v>
                </c:pt>
                <c:pt idx="2">
                  <c:v>12.310700000000001</c:v>
                </c:pt>
                <c:pt idx="3">
                  <c:v>12.5212</c:v>
                </c:pt>
                <c:pt idx="4">
                  <c:v>14.3672</c:v>
                </c:pt>
                <c:pt idx="5">
                  <c:v>11.6388</c:v>
                </c:pt>
                <c:pt idx="6">
                  <c:v>18.355799999999999</c:v>
                </c:pt>
                <c:pt idx="7">
                  <c:v>13.023300000000001</c:v>
                </c:pt>
                <c:pt idx="8">
                  <c:v>10.0069</c:v>
                </c:pt>
                <c:pt idx="9">
                  <c:v>9.3932000000000002</c:v>
                </c:pt>
                <c:pt idx="10">
                  <c:v>8.0013000000000005</c:v>
                </c:pt>
                <c:pt idx="11">
                  <c:v>8.4077999999999999</c:v>
                </c:pt>
                <c:pt idx="12">
                  <c:v>13.1136</c:v>
                </c:pt>
                <c:pt idx="13">
                  <c:v>17.526599999999998</c:v>
                </c:pt>
                <c:pt idx="14">
                  <c:v>10.685</c:v>
                </c:pt>
                <c:pt idx="15">
                  <c:v>9.6628000000000007</c:v>
                </c:pt>
                <c:pt idx="16">
                  <c:v>11.5448</c:v>
                </c:pt>
                <c:pt idx="17">
                  <c:v>7.1769999999999996</c:v>
                </c:pt>
                <c:pt idx="18">
                  <c:v>9.8225999999999996</c:v>
                </c:pt>
                <c:pt idx="19">
                  <c:v>8.1981000000000002</c:v>
                </c:pt>
                <c:pt idx="20">
                  <c:v>6.6952999999999996</c:v>
                </c:pt>
                <c:pt idx="21">
                  <c:v>10.8895</c:v>
                </c:pt>
                <c:pt idx="22">
                  <c:v>6.1371000000000002</c:v>
                </c:pt>
                <c:pt idx="23">
                  <c:v>7.29</c:v>
                </c:pt>
                <c:pt idx="24">
                  <c:v>10.833299999999999</c:v>
                </c:pt>
                <c:pt idx="25">
                  <c:v>10.245799999999999</c:v>
                </c:pt>
                <c:pt idx="26">
                  <c:v>7.1590999999999996</c:v>
                </c:pt>
                <c:pt idx="27">
                  <c:v>7.9627999999999997</c:v>
                </c:pt>
                <c:pt idx="28">
                  <c:v>11.7311</c:v>
                </c:pt>
                <c:pt idx="29">
                  <c:v>10.4147</c:v>
                </c:pt>
                <c:pt idx="30">
                  <c:v>8.3358000000000008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5C-4900-A1EB-73366EEBD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'ACT. EEZs'!$A$9:$A$39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'ACT. EEZs'!$AC$9:$AC$39</c:f>
              <c:numCache>
                <c:formatCode>0</c:formatCode>
                <c:ptCount val="31"/>
                <c:pt idx="0">
                  <c:v>125.58898371499299</c:v>
                </c:pt>
                <c:pt idx="1">
                  <c:v>154.75427375112255</c:v>
                </c:pt>
                <c:pt idx="2">
                  <c:v>127.81655986309069</c:v>
                </c:pt>
                <c:pt idx="3">
                  <c:v>140.05927876491128</c:v>
                </c:pt>
                <c:pt idx="4">
                  <c:v>169.87315183749331</c:v>
                </c:pt>
                <c:pt idx="5">
                  <c:v>133.26915136801713</c:v>
                </c:pt>
                <c:pt idx="6">
                  <c:v>188.18657749272089</c:v>
                </c:pt>
                <c:pt idx="7">
                  <c:v>151.24552711880523</c:v>
                </c:pt>
                <c:pt idx="8">
                  <c:v>110.47162901802083</c:v>
                </c:pt>
                <c:pt idx="9">
                  <c:v>101.68357642486741</c:v>
                </c:pt>
                <c:pt idx="10">
                  <c:v>113.19773434680923</c:v>
                </c:pt>
                <c:pt idx="11">
                  <c:v>119.53541509232025</c:v>
                </c:pt>
                <c:pt idx="12">
                  <c:v>145.00420075275545</c:v>
                </c:pt>
                <c:pt idx="13">
                  <c:v>142.7876691777976</c:v>
                </c:pt>
                <c:pt idx="14">
                  <c:v>101.97682888409722</c:v>
                </c:pt>
                <c:pt idx="15">
                  <c:v>97.161394995133747</c:v>
                </c:pt>
                <c:pt idx="16">
                  <c:v>112.64664823186696</c:v>
                </c:pt>
                <c:pt idx="17">
                  <c:v>78.600799409983921</c:v>
                </c:pt>
                <c:pt idx="18">
                  <c:v>96.584792107764983</c:v>
                </c:pt>
                <c:pt idx="19">
                  <c:v>92.140303537359756</c:v>
                </c:pt>
                <c:pt idx="20">
                  <c:v>74.866210299324649</c:v>
                </c:pt>
                <c:pt idx="21">
                  <c:v>86.42987837672085</c:v>
                </c:pt>
                <c:pt idx="22">
                  <c:v>61.462287828423882</c:v>
                </c:pt>
                <c:pt idx="23">
                  <c:v>66.271628159792954</c:v>
                </c:pt>
                <c:pt idx="24">
                  <c:v>100.00899062846023</c:v>
                </c:pt>
                <c:pt idx="25">
                  <c:v>74.291511648704116</c:v>
                </c:pt>
                <c:pt idx="26">
                  <c:v>58.143964870931093</c:v>
                </c:pt>
                <c:pt idx="27">
                  <c:v>61.868271103149837</c:v>
                </c:pt>
                <c:pt idx="28">
                  <c:v>82.791643645522825</c:v>
                </c:pt>
                <c:pt idx="29">
                  <c:v>70.364975473821701</c:v>
                </c:pt>
                <c:pt idx="30">
                  <c:v>55.230482646115327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5C-4900-A1EB-73366EEBDC3F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'ACT. EEZs'!$A$9:$A$39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'ACT. EEZs'!$AC$46:$AC$76</c:f>
              <c:numCache>
                <c:formatCode>0</c:formatCode>
                <c:ptCount val="31"/>
                <c:pt idx="0">
                  <c:v>41.099903432084048</c:v>
                </c:pt>
                <c:pt idx="1">
                  <c:v>46.154890303976806</c:v>
                </c:pt>
                <c:pt idx="2">
                  <c:v>46.884974673254177</c:v>
                </c:pt>
                <c:pt idx="3">
                  <c:v>47.686658344265574</c:v>
                </c:pt>
                <c:pt idx="4">
                  <c:v>54.71710041878832</c:v>
                </c:pt>
                <c:pt idx="5">
                  <c:v>44.326061330961736</c:v>
                </c:pt>
                <c:pt idx="6">
                  <c:v>69.907577806893102</c:v>
                </c:pt>
                <c:pt idx="7">
                  <c:v>49.598892886853804</c:v>
                </c:pt>
                <c:pt idx="8">
                  <c:v>38.111013432037751</c:v>
                </c:pt>
                <c:pt idx="9">
                  <c:v>35.77375324724111</c:v>
                </c:pt>
                <c:pt idx="10">
                  <c:v>30.472738987475012</c:v>
                </c:pt>
                <c:pt idx="11">
                  <c:v>32.020883463798675</c:v>
                </c:pt>
                <c:pt idx="12">
                  <c:v>49.942798043586954</c:v>
                </c:pt>
                <c:pt idx="13">
                  <c:v>66.749591583602594</c:v>
                </c:pt>
                <c:pt idx="14">
                  <c:v>40.69353931000844</c:v>
                </c:pt>
                <c:pt idx="15">
                  <c:v>36.800517701895139</c:v>
                </c:pt>
                <c:pt idx="16">
                  <c:v>43.968064822291566</c:v>
                </c:pt>
                <c:pt idx="17">
                  <c:v>27.333414284317314</c:v>
                </c:pt>
                <c:pt idx="18">
                  <c:v>37.409111766634425</c:v>
                </c:pt>
                <c:pt idx="19">
                  <c:v>31.222246571584481</c:v>
                </c:pt>
                <c:pt idx="20">
                  <c:v>25.498872601057506</c:v>
                </c:pt>
                <c:pt idx="21">
                  <c:v>41.472372140040882</c:v>
                </c:pt>
                <c:pt idx="22">
                  <c:v>23.372982695316125</c:v>
                </c:pt>
                <c:pt idx="23">
                  <c:v>27.763771789420822</c:v>
                </c:pt>
                <c:pt idx="24">
                  <c:v>41.258335929538077</c:v>
                </c:pt>
                <c:pt idx="25">
                  <c:v>39.020857750349499</c:v>
                </c:pt>
                <c:pt idx="26">
                  <c:v>27.265242608730123</c:v>
                </c:pt>
                <c:pt idx="27">
                  <c:v>30.326112757860098</c:v>
                </c:pt>
                <c:pt idx="28">
                  <c:v>44.677583434687875</c:v>
                </c:pt>
                <c:pt idx="29">
                  <c:v>39.664108923906859</c:v>
                </c:pt>
                <c:pt idx="30">
                  <c:v>31.746673372051319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5C-4900-A1EB-73366EEBD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303.02999999999997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71: Icelandic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'ACT. EEZs'!$A$9:$A$39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'ACT. EEZs'!$D$9:$D$39</c:f>
              <c:numCache>
                <c:formatCode>General</c:formatCode>
                <c:ptCount val="31"/>
                <c:pt idx="0">
                  <c:v>76.494600000000005</c:v>
                </c:pt>
                <c:pt idx="1">
                  <c:v>70.980400000000003</c:v>
                </c:pt>
                <c:pt idx="2">
                  <c:v>62.277200000000001</c:v>
                </c:pt>
                <c:pt idx="3">
                  <c:v>70.343599999999995</c:v>
                </c:pt>
                <c:pt idx="4">
                  <c:v>71.965699999999998</c:v>
                </c:pt>
                <c:pt idx="5">
                  <c:v>60.576900000000002</c:v>
                </c:pt>
                <c:pt idx="6">
                  <c:v>72.638099999999994</c:v>
                </c:pt>
                <c:pt idx="7">
                  <c:v>72.006600000000006</c:v>
                </c:pt>
                <c:pt idx="8">
                  <c:v>53.74</c:v>
                </c:pt>
                <c:pt idx="9">
                  <c:v>60.5944</c:v>
                </c:pt>
                <c:pt idx="10">
                  <c:v>56.304699999999997</c:v>
                </c:pt>
                <c:pt idx="11">
                  <c:v>57.25</c:v>
                </c:pt>
                <c:pt idx="12">
                  <c:v>67.704700000000003</c:v>
                </c:pt>
                <c:pt idx="13">
                  <c:v>71.2042</c:v>
                </c:pt>
                <c:pt idx="14">
                  <c:v>57.273899999999998</c:v>
                </c:pt>
                <c:pt idx="15">
                  <c:v>48.406999999999996</c:v>
                </c:pt>
                <c:pt idx="16">
                  <c:v>44.422800000000002</c:v>
                </c:pt>
                <c:pt idx="17">
                  <c:v>43.477699999999999</c:v>
                </c:pt>
                <c:pt idx="18">
                  <c:v>55.878399999999999</c:v>
                </c:pt>
                <c:pt idx="19">
                  <c:v>44.647100000000002</c:v>
                </c:pt>
                <c:pt idx="20">
                  <c:v>36.253999999999998</c:v>
                </c:pt>
                <c:pt idx="21">
                  <c:v>42.664700000000003</c:v>
                </c:pt>
                <c:pt idx="22">
                  <c:v>32.277099999999997</c:v>
                </c:pt>
                <c:pt idx="23">
                  <c:v>37.856000000000002</c:v>
                </c:pt>
                <c:pt idx="24">
                  <c:v>45.299799999999998</c:v>
                </c:pt>
                <c:pt idx="25">
                  <c:v>32.562199999999997</c:v>
                </c:pt>
                <c:pt idx="26">
                  <c:v>29.120799999999999</c:v>
                </c:pt>
                <c:pt idx="27">
                  <c:v>29.3477</c:v>
                </c:pt>
                <c:pt idx="28">
                  <c:v>40.591000000000001</c:v>
                </c:pt>
                <c:pt idx="29">
                  <c:v>38.286299999999997</c:v>
                </c:pt>
                <c:pt idx="30">
                  <c:v>27.840800000000002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2-43E1-B9F1-BDD4A48B37AD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'ACT. EEZs'!$A$9:$A$39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'ACT. EEZs'!$D$46:$D$76</c:f>
              <c:numCache>
                <c:formatCode>General</c:formatCode>
                <c:ptCount val="31"/>
                <c:pt idx="0">
                  <c:v>23.7364</c:v>
                </c:pt>
                <c:pt idx="1">
                  <c:v>23.84</c:v>
                </c:pt>
                <c:pt idx="2">
                  <c:v>23.0336</c:v>
                </c:pt>
                <c:pt idx="3">
                  <c:v>22.687799999999999</c:v>
                </c:pt>
                <c:pt idx="4">
                  <c:v>19.9984</c:v>
                </c:pt>
                <c:pt idx="5">
                  <c:v>19.841100000000001</c:v>
                </c:pt>
                <c:pt idx="6">
                  <c:v>22.964300000000001</c:v>
                </c:pt>
                <c:pt idx="7">
                  <c:v>21.743099999999998</c:v>
                </c:pt>
                <c:pt idx="8">
                  <c:v>18.393699999999999</c:v>
                </c:pt>
                <c:pt idx="9">
                  <c:v>24.5898</c:v>
                </c:pt>
                <c:pt idx="10">
                  <c:v>17.749300000000002</c:v>
                </c:pt>
                <c:pt idx="11">
                  <c:v>16.371700000000001</c:v>
                </c:pt>
                <c:pt idx="12">
                  <c:v>23.199200000000001</c:v>
                </c:pt>
                <c:pt idx="13">
                  <c:v>30.3691</c:v>
                </c:pt>
                <c:pt idx="14">
                  <c:v>23.992599999999999</c:v>
                </c:pt>
                <c:pt idx="15">
                  <c:v>21.422699999999999</c:v>
                </c:pt>
                <c:pt idx="16">
                  <c:v>16.610399999999998</c:v>
                </c:pt>
                <c:pt idx="17">
                  <c:v>18.204499999999999</c:v>
                </c:pt>
                <c:pt idx="18">
                  <c:v>25.300999999999998</c:v>
                </c:pt>
                <c:pt idx="19">
                  <c:v>19.6068</c:v>
                </c:pt>
                <c:pt idx="20">
                  <c:v>13.776999999999999</c:v>
                </c:pt>
                <c:pt idx="21">
                  <c:v>22.151599999999998</c:v>
                </c:pt>
                <c:pt idx="22">
                  <c:v>16.784600000000001</c:v>
                </c:pt>
                <c:pt idx="23">
                  <c:v>20.9617</c:v>
                </c:pt>
                <c:pt idx="24">
                  <c:v>20.560199999999998</c:v>
                </c:pt>
                <c:pt idx="25">
                  <c:v>20.132999999999999</c:v>
                </c:pt>
                <c:pt idx="26">
                  <c:v>15.244899999999999</c:v>
                </c:pt>
                <c:pt idx="27">
                  <c:v>17.154199999999999</c:v>
                </c:pt>
                <c:pt idx="28">
                  <c:v>24.018000000000001</c:v>
                </c:pt>
                <c:pt idx="29">
                  <c:v>28.315000000000001</c:v>
                </c:pt>
                <c:pt idx="30">
                  <c:v>18.003399999999999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52-43E1-B9F1-BDD4A48B3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'ACT. EEZs'!$A$9:$A$39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'ACT. EEZs'!$AD$9:$AD$39</c:f>
              <c:numCache>
                <c:formatCode>0</c:formatCode>
                <c:ptCount val="31"/>
                <c:pt idx="0">
                  <c:v>101.89698577704881</c:v>
                </c:pt>
                <c:pt idx="1">
                  <c:v>94.55162598731458</c:v>
                </c:pt>
                <c:pt idx="2">
                  <c:v>82.95826061753931</c:v>
                </c:pt>
                <c:pt idx="3">
                  <c:v>93.703356952077769</c:v>
                </c:pt>
                <c:pt idx="4">
                  <c:v>95.864125171389347</c:v>
                </c:pt>
                <c:pt idx="5">
                  <c:v>80.693323681903138</c:v>
                </c:pt>
                <c:pt idx="6">
                  <c:v>96.759816282088494</c:v>
                </c:pt>
                <c:pt idx="7">
                  <c:v>95.9186072749402</c:v>
                </c:pt>
                <c:pt idx="8">
                  <c:v>71.586020655818857</c:v>
                </c:pt>
                <c:pt idx="9">
                  <c:v>80.716635095402879</c:v>
                </c:pt>
                <c:pt idx="10">
                  <c:v>75.002408210265813</c:v>
                </c:pt>
                <c:pt idx="11">
                  <c:v>76.261624163484001</c:v>
                </c:pt>
                <c:pt idx="12">
                  <c:v>90.188129004391868</c:v>
                </c:pt>
                <c:pt idx="13">
                  <c:v>94.849745663957165</c:v>
                </c:pt>
                <c:pt idx="14">
                  <c:v>76.293460893920809</c:v>
                </c:pt>
                <c:pt idx="15">
                  <c:v>64.482033901864966</c:v>
                </c:pt>
                <c:pt idx="16">
                  <c:v>59.174757692395062</c:v>
                </c:pt>
                <c:pt idx="17">
                  <c:v>57.915808155331149</c:v>
                </c:pt>
                <c:pt idx="18">
                  <c:v>74.434542177411771</c:v>
                </c:pt>
                <c:pt idx="19">
                  <c:v>59.473543409423343</c:v>
                </c:pt>
                <c:pt idx="20">
                  <c:v>48.293256286863738</c:v>
                </c:pt>
                <c:pt idx="21">
                  <c:v>56.832826488171108</c:v>
                </c:pt>
                <c:pt idx="22">
                  <c:v>42.99570426702514</c:v>
                </c:pt>
                <c:pt idx="23">
                  <c:v>50.427249682669874</c:v>
                </c:pt>
                <c:pt idx="24">
                  <c:v>60.342992528925627</c:v>
                </c:pt>
                <c:pt idx="25">
                  <c:v>43.375480494955433</c:v>
                </c:pt>
                <c:pt idx="26">
                  <c:v>38.791257728209338</c:v>
                </c:pt>
                <c:pt idx="27">
                  <c:v>39.093506855243305</c:v>
                </c:pt>
                <c:pt idx="28">
                  <c:v>54.070490592488717</c:v>
                </c:pt>
                <c:pt idx="29">
                  <c:v>51.000444038609551</c:v>
                </c:pt>
                <c:pt idx="30">
                  <c:v>37.086194340798698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52-43E1-B9F1-BDD4A48B37AD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'ACT. EEZs'!$A$9:$A$39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'ACT. EEZs'!$AD$46:$AD$76</c:f>
              <c:numCache>
                <c:formatCode>0</c:formatCode>
                <c:ptCount val="31"/>
                <c:pt idx="0">
                  <c:v>31.61880202260474</c:v>
                </c:pt>
                <c:pt idx="1">
                  <c:v>31.756805590523289</c:v>
                </c:pt>
                <c:pt idx="2">
                  <c:v>30.682615656454583</c:v>
                </c:pt>
                <c:pt idx="3">
                  <c:v>30.22198212569943</c:v>
                </c:pt>
                <c:pt idx="4">
                  <c:v>26.639484099057093</c:v>
                </c:pt>
                <c:pt idx="5">
                  <c:v>26.42994779371358</c:v>
                </c:pt>
                <c:pt idx="6">
                  <c:v>30.590302458995552</c:v>
                </c:pt>
                <c:pt idx="7">
                  <c:v>28.963565420944082</c:v>
                </c:pt>
                <c:pt idx="8">
                  <c:v>24.501894085168132</c:v>
                </c:pt>
                <c:pt idx="9">
                  <c:v>32.755599752929939</c:v>
                </c:pt>
                <c:pt idx="10">
                  <c:v>23.643501236068587</c:v>
                </c:pt>
                <c:pt idx="11">
                  <c:v>21.80842676536788</c:v>
                </c:pt>
                <c:pt idx="12">
                  <c:v>30.903208232200839</c:v>
                </c:pt>
                <c:pt idx="13">
                  <c:v>40.454094155166146</c:v>
                </c:pt>
                <c:pt idx="14">
                  <c:v>31.960081116241156</c:v>
                </c:pt>
                <c:pt idx="15">
                  <c:v>28.536766741782859</c:v>
                </c:pt>
                <c:pt idx="16">
                  <c:v>22.126394445504534</c:v>
                </c:pt>
                <c:pt idx="17">
                  <c:v>24.249864403216495</c:v>
                </c:pt>
                <c:pt idx="18">
                  <c:v>33.70297559755997</c:v>
                </c:pt>
                <c:pt idx="19">
                  <c:v>26.117841268971144</c:v>
                </c:pt>
                <c:pt idx="20">
                  <c:v>18.352076787778497</c:v>
                </c:pt>
                <c:pt idx="21">
                  <c:v>29.507720416066935</c:v>
                </c:pt>
                <c:pt idx="22">
                  <c:v>22.358442915884957</c:v>
                </c:pt>
                <c:pt idx="23">
                  <c:v>27.922677506160742</c:v>
                </c:pt>
                <c:pt idx="24">
                  <c:v>27.387847076437794</c:v>
                </c:pt>
                <c:pt idx="25">
                  <c:v>26.818782170889488</c:v>
                </c:pt>
                <c:pt idx="26">
                  <c:v>20.307438152137941</c:v>
                </c:pt>
                <c:pt idx="27">
                  <c:v>22.850779968999777</c:v>
                </c:pt>
                <c:pt idx="28">
                  <c:v>31.993915967835083</c:v>
                </c:pt>
                <c:pt idx="29">
                  <c:v>37.717867042603487</c:v>
                </c:pt>
                <c:pt idx="30">
                  <c:v>23.981982960085027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52-43E1-B9F1-BDD4A48B3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158.94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91 : Portuguese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EEZs'!$E$9:$E$40</c15:sqref>
                  </c15:fullRef>
                </c:ext>
              </c:extLst>
              <c:f>('ACT. EEZs'!$E$9,'ACT. EEZs'!$E$14,'ACT. EEZs'!$E$19:$E$40)</c:f>
              <c:numCache>
                <c:formatCode>General</c:formatCode>
                <c:ptCount val="24"/>
                <c:pt idx="0">
                  <c:v>49.139400000000002</c:v>
                </c:pt>
                <c:pt idx="1">
                  <c:v>44.534799999999997</c:v>
                </c:pt>
                <c:pt idx="2">
                  <c:v>44.836100000000002</c:v>
                </c:pt>
                <c:pt idx="3">
                  <c:v>48.905799999999999</c:v>
                </c:pt>
                <c:pt idx="4">
                  <c:v>44.014600000000002</c:v>
                </c:pt>
                <c:pt idx="5">
                  <c:v>47.457799999999999</c:v>
                </c:pt>
                <c:pt idx="6">
                  <c:v>45.913699999999999</c:v>
                </c:pt>
                <c:pt idx="7">
                  <c:v>47.126199999999997</c:v>
                </c:pt>
                <c:pt idx="8">
                  <c:v>45.436399999999999</c:v>
                </c:pt>
                <c:pt idx="9">
                  <c:v>46.506399999999999</c:v>
                </c:pt>
                <c:pt idx="10">
                  <c:v>34.809899999999999</c:v>
                </c:pt>
                <c:pt idx="11">
                  <c:v>32.364800000000002</c:v>
                </c:pt>
                <c:pt idx="12">
                  <c:v>37.606299999999997</c:v>
                </c:pt>
                <c:pt idx="13">
                  <c:v>40.454500000000003</c:v>
                </c:pt>
                <c:pt idx="14">
                  <c:v>30.268799999999999</c:v>
                </c:pt>
                <c:pt idx="15">
                  <c:v>28.613399999999999</c:v>
                </c:pt>
                <c:pt idx="16">
                  <c:v>29.018999999999998</c:v>
                </c:pt>
                <c:pt idx="17">
                  <c:v>33.451500000000003</c:v>
                </c:pt>
                <c:pt idx="18">
                  <c:v>29.962700000000002</c:v>
                </c:pt>
                <c:pt idx="19">
                  <c:v>29.766200000000001</c:v>
                </c:pt>
                <c:pt idx="20">
                  <c:v>31.0763</c:v>
                </c:pt>
                <c:pt idx="21">
                  <c:v>22.796399999999998</c:v>
                </c:pt>
                <c:pt idx="22">
                  <c:v>24.136900000000001</c:v>
                </c:pt>
                <c:pt idx="23">
                  <c:v>25.953700000000001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7-444F-B037-BEC41EC5C290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EEZs'!$E$46:$E$77</c15:sqref>
                  </c15:fullRef>
                </c:ext>
              </c:extLst>
              <c:f>('ACT. EEZs'!$E$46,'ACT. EEZs'!$E$51,'ACT. EEZs'!$E$56:$E$77)</c:f>
              <c:numCache>
                <c:formatCode>General</c:formatCode>
                <c:ptCount val="24"/>
                <c:pt idx="0">
                  <c:v>16.256699999999999</c:v>
                </c:pt>
                <c:pt idx="1">
                  <c:v>12.4575</c:v>
                </c:pt>
                <c:pt idx="2">
                  <c:v>12.1404</c:v>
                </c:pt>
                <c:pt idx="3">
                  <c:v>12.7006</c:v>
                </c:pt>
                <c:pt idx="4">
                  <c:v>12.3835</c:v>
                </c:pt>
                <c:pt idx="5">
                  <c:v>12.8422</c:v>
                </c:pt>
                <c:pt idx="6">
                  <c:v>13.755699999999999</c:v>
                </c:pt>
                <c:pt idx="7">
                  <c:v>12.183400000000001</c:v>
                </c:pt>
                <c:pt idx="8">
                  <c:v>12.059799999999999</c:v>
                </c:pt>
                <c:pt idx="9">
                  <c:v>14.880800000000001</c:v>
                </c:pt>
                <c:pt idx="10">
                  <c:v>10.4451</c:v>
                </c:pt>
                <c:pt idx="11">
                  <c:v>11.1563</c:v>
                </c:pt>
                <c:pt idx="12">
                  <c:v>14.21</c:v>
                </c:pt>
                <c:pt idx="13">
                  <c:v>16.453900000000001</c:v>
                </c:pt>
                <c:pt idx="14">
                  <c:v>10.842599999999999</c:v>
                </c:pt>
                <c:pt idx="15">
                  <c:v>12.895899999999999</c:v>
                </c:pt>
                <c:pt idx="16">
                  <c:v>10.9796</c:v>
                </c:pt>
                <c:pt idx="17">
                  <c:v>13.932700000000001</c:v>
                </c:pt>
                <c:pt idx="18">
                  <c:v>11.777100000000001</c:v>
                </c:pt>
                <c:pt idx="19">
                  <c:v>14.107799999999999</c:v>
                </c:pt>
                <c:pt idx="20">
                  <c:v>14.660500000000001</c:v>
                </c:pt>
                <c:pt idx="21">
                  <c:v>11.362299999999999</c:v>
                </c:pt>
                <c:pt idx="22">
                  <c:v>13.626799999999999</c:v>
                </c:pt>
                <c:pt idx="23">
                  <c:v>14.408099999999999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7-444F-B037-BEC41EC5C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EEZs'!$AE$9:$AE$40</c15:sqref>
                  </c15:fullRef>
                </c:ext>
              </c:extLst>
              <c:f>('ACT. EEZs'!$AE$9,'ACT. EEZs'!$AE$14,'ACT. EEZs'!$AE$19:$AE$40)</c:f>
              <c:numCache>
                <c:formatCode>0</c:formatCode>
                <c:ptCount val="24"/>
                <c:pt idx="0">
                  <c:v>182.54969729320766</c:v>
                </c:pt>
                <c:pt idx="1">
                  <c:v>165.44390568491971</c:v>
                </c:pt>
                <c:pt idx="2">
                  <c:v>166.56321572522225</c:v>
                </c:pt>
                <c:pt idx="3">
                  <c:v>181.68188838044736</c:v>
                </c:pt>
                <c:pt idx="4">
                  <c:v>163.51139628244582</c:v>
                </c:pt>
                <c:pt idx="5">
                  <c:v>176.30266190066604</c:v>
                </c:pt>
                <c:pt idx="6">
                  <c:v>170.56643012757885</c:v>
                </c:pt>
                <c:pt idx="7">
                  <c:v>175.07078931731283</c:v>
                </c:pt>
                <c:pt idx="8">
                  <c:v>168.7932914543747</c:v>
                </c:pt>
                <c:pt idx="9">
                  <c:v>172.76827234758323</c:v>
                </c:pt>
                <c:pt idx="10">
                  <c:v>129.3165302752339</c:v>
                </c:pt>
                <c:pt idx="11">
                  <c:v>120.23314169394023</c:v>
                </c:pt>
                <c:pt idx="12">
                  <c:v>139.70497566754082</c:v>
                </c:pt>
                <c:pt idx="13">
                  <c:v>150.28585471430398</c:v>
                </c:pt>
                <c:pt idx="14">
                  <c:v>112.44663706574852</c:v>
                </c:pt>
                <c:pt idx="15">
                  <c:v>106.29693298105934</c:v>
                </c:pt>
                <c:pt idx="16">
                  <c:v>107.80371078506437</c:v>
                </c:pt>
                <c:pt idx="17">
                  <c:v>124.27016200856616</c:v>
                </c:pt>
                <c:pt idx="18">
                  <c:v>111.30949533545777</c:v>
                </c:pt>
                <c:pt idx="19">
                  <c:v>110.57951052656479</c:v>
                </c:pt>
                <c:pt idx="20">
                  <c:v>115.44644741272602</c:v>
                </c:pt>
                <c:pt idx="21">
                  <c:v>84.687153676578845</c:v>
                </c:pt>
                <c:pt idx="22">
                  <c:v>89.66702459933218</c:v>
                </c:pt>
                <c:pt idx="23">
                  <c:v>96.416319259875436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7-444F-B037-BEC41EC5C290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EEZs'!$AE$46:$AE$77</c15:sqref>
                  </c15:fullRef>
                </c:ext>
              </c:extLst>
              <c:f>('ACT. EEZs'!$AE$46,'ACT. EEZs'!$AE$51,'ACT. EEZs'!$AE$56:$AE$77)</c:f>
              <c:numCache>
                <c:formatCode>0</c:formatCode>
                <c:ptCount val="24"/>
                <c:pt idx="0">
                  <c:v>60.392590548246183</c:v>
                </c:pt>
                <c:pt idx="1">
                  <c:v>46.278807922565889</c:v>
                </c:pt>
                <c:pt idx="2">
                  <c:v>45.100801902718757</c:v>
                </c:pt>
                <c:pt idx="3">
                  <c:v>47.181908721761211</c:v>
                </c:pt>
                <c:pt idx="4">
                  <c:v>46.003902701914079</c:v>
                </c:pt>
                <c:pt idx="5">
                  <c:v>47.707943576413861</c:v>
                </c:pt>
                <c:pt idx="6">
                  <c:v>51.101537077297976</c:v>
                </c:pt>
                <c:pt idx="7">
                  <c:v>45.26054412552994</c:v>
                </c:pt>
                <c:pt idx="8">
                  <c:v>44.801378108333132</c:v>
                </c:pt>
                <c:pt idx="9">
                  <c:v>55.281210911829703</c:v>
                </c:pt>
                <c:pt idx="10">
                  <c:v>38.802871895002447</c:v>
                </c:pt>
                <c:pt idx="11">
                  <c:v>41.444933961591154</c:v>
                </c:pt>
                <c:pt idx="12">
                  <c:v>52.78923223597522</c:v>
                </c:pt>
                <c:pt idx="13">
                  <c:v>61.125175811929111</c:v>
                </c:pt>
                <c:pt idx="14">
                  <c:v>40.279558722152352</c:v>
                </c:pt>
                <c:pt idx="15">
                  <c:v>47.907435608157122</c:v>
                </c:pt>
                <c:pt idx="16">
                  <c:v>40.788504873899612</c:v>
                </c:pt>
                <c:pt idx="17">
                  <c:v>51.759080645613793</c:v>
                </c:pt>
                <c:pt idx="18">
                  <c:v>43.751165866734958</c:v>
                </c:pt>
                <c:pt idx="19">
                  <c:v>52.409565836642585</c:v>
                </c:pt>
                <c:pt idx="20">
                  <c:v>54.462810640078445</c:v>
                </c:pt>
                <c:pt idx="21">
                  <c:v>42.210210656919159</c:v>
                </c:pt>
                <c:pt idx="22">
                  <c:v>50.622681902405851</c:v>
                </c:pt>
                <c:pt idx="23">
                  <c:v>53.525160941530928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7-444F-B037-BEC41EC5C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260.05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99 : Joint regime area Spain / France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EEZs'!$F$9:$F$40</c15:sqref>
                  </c15:fullRef>
                </c:ext>
              </c:extLst>
              <c:f>('ACT. EEZs'!$F$9,'ACT. EEZs'!$F$14,'ACT. EEZs'!$F$19:$F$40)</c:f>
              <c:numCache>
                <c:formatCode>General</c:formatCode>
                <c:ptCount val="24"/>
                <c:pt idx="0">
                  <c:v>0.95640000000000003</c:v>
                </c:pt>
                <c:pt idx="1">
                  <c:v>0.88160000000000005</c:v>
                </c:pt>
                <c:pt idx="2">
                  <c:v>0.88229999999999997</c:v>
                </c:pt>
                <c:pt idx="3">
                  <c:v>0.97960000000000003</c:v>
                </c:pt>
                <c:pt idx="4">
                  <c:v>0.91490000000000005</c:v>
                </c:pt>
                <c:pt idx="5">
                  <c:v>0.91379999999999995</c:v>
                </c:pt>
                <c:pt idx="6">
                  <c:v>0.8871</c:v>
                </c:pt>
                <c:pt idx="7">
                  <c:v>0.93389999999999995</c:v>
                </c:pt>
                <c:pt idx="8">
                  <c:v>0.88060000000000005</c:v>
                </c:pt>
                <c:pt idx="9">
                  <c:v>0.88329999999999997</c:v>
                </c:pt>
                <c:pt idx="10">
                  <c:v>0.63270000000000004</c:v>
                </c:pt>
                <c:pt idx="11">
                  <c:v>0.60450000000000004</c:v>
                </c:pt>
                <c:pt idx="12">
                  <c:v>0.74070000000000003</c:v>
                </c:pt>
                <c:pt idx="13">
                  <c:v>0.56669999999999998</c:v>
                </c:pt>
                <c:pt idx="14">
                  <c:v>0.57010000000000005</c:v>
                </c:pt>
                <c:pt idx="15">
                  <c:v>0.67100000000000004</c:v>
                </c:pt>
                <c:pt idx="16">
                  <c:v>0.4884</c:v>
                </c:pt>
                <c:pt idx="17">
                  <c:v>0.54990000000000006</c:v>
                </c:pt>
                <c:pt idx="18">
                  <c:v>0.48859999999999998</c:v>
                </c:pt>
                <c:pt idx="19">
                  <c:v>0.4133</c:v>
                </c:pt>
                <c:pt idx="20">
                  <c:v>0.501</c:v>
                </c:pt>
                <c:pt idx="21">
                  <c:v>0.41949999999999998</c:v>
                </c:pt>
                <c:pt idx="22">
                  <c:v>0.39600000000000002</c:v>
                </c:pt>
                <c:pt idx="23">
                  <c:v>0.43209999999999998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F-4DAC-B4C6-1F483D321735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EEZs'!$F$46:$F$77</c15:sqref>
                  </c15:fullRef>
                </c:ext>
              </c:extLst>
              <c:f>('ACT. EEZs'!$F$46,'ACT. EEZs'!$F$51,'ACT. EEZs'!$F$56:$F$77)</c:f>
              <c:numCache>
                <c:formatCode>General</c:formatCode>
                <c:ptCount val="24"/>
                <c:pt idx="0">
                  <c:v>0.4133</c:v>
                </c:pt>
                <c:pt idx="1">
                  <c:v>0.35260000000000002</c:v>
                </c:pt>
                <c:pt idx="2">
                  <c:v>0.41749999999999998</c:v>
                </c:pt>
                <c:pt idx="3">
                  <c:v>0.43020000000000003</c:v>
                </c:pt>
                <c:pt idx="4">
                  <c:v>0.48259999999999997</c:v>
                </c:pt>
                <c:pt idx="5">
                  <c:v>0.41899999999999998</c:v>
                </c:pt>
                <c:pt idx="6">
                  <c:v>0.35630000000000001</c:v>
                </c:pt>
                <c:pt idx="7">
                  <c:v>0.41210000000000002</c:v>
                </c:pt>
                <c:pt idx="8">
                  <c:v>0.41099999999999998</c:v>
                </c:pt>
                <c:pt idx="9">
                  <c:v>0.45579999999999998</c:v>
                </c:pt>
                <c:pt idx="10">
                  <c:v>0.32629999999999998</c:v>
                </c:pt>
                <c:pt idx="11">
                  <c:v>0.33679999999999999</c:v>
                </c:pt>
                <c:pt idx="12">
                  <c:v>0.43240000000000001</c:v>
                </c:pt>
                <c:pt idx="13">
                  <c:v>0.34129999999999999</c:v>
                </c:pt>
                <c:pt idx="14">
                  <c:v>0.3695</c:v>
                </c:pt>
                <c:pt idx="15">
                  <c:v>0.4597</c:v>
                </c:pt>
                <c:pt idx="16">
                  <c:v>0.33179999999999998</c:v>
                </c:pt>
                <c:pt idx="17">
                  <c:v>0.42320000000000002</c:v>
                </c:pt>
                <c:pt idx="18">
                  <c:v>0.40150000000000002</c:v>
                </c:pt>
                <c:pt idx="19">
                  <c:v>0.35510000000000003</c:v>
                </c:pt>
                <c:pt idx="20">
                  <c:v>0.39019999999999999</c:v>
                </c:pt>
                <c:pt idx="21">
                  <c:v>0.36230000000000001</c:v>
                </c:pt>
                <c:pt idx="22">
                  <c:v>0.43419999999999997</c:v>
                </c:pt>
                <c:pt idx="23">
                  <c:v>0.40150000000000002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0F-4DAC-B4C6-1F483D321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EEZs'!$AF$9:$AF$40</c15:sqref>
                  </c15:fullRef>
                </c:ext>
              </c:extLst>
              <c:f>('ACT. EEZs'!$AF$9,'ACT. EEZs'!$AF$14,'ACT. EEZs'!$AF$19:$AF$40)</c:f>
              <c:numCache>
                <c:formatCode>0</c:formatCode>
                <c:ptCount val="24"/>
                <c:pt idx="0">
                  <c:v>334.80031261396323</c:v>
                </c:pt>
                <c:pt idx="1">
                  <c:v>308.61559556719993</c:v>
                </c:pt>
                <c:pt idx="2">
                  <c:v>308.86063971068558</c:v>
                </c:pt>
                <c:pt idx="3">
                  <c:v>342.92177565520529</c:v>
                </c:pt>
                <c:pt idx="4">
                  <c:v>320.27269553587928</c:v>
                </c:pt>
                <c:pt idx="5">
                  <c:v>319.88762616754445</c:v>
                </c:pt>
                <c:pt idx="6">
                  <c:v>310.54094240887366</c:v>
                </c:pt>
                <c:pt idx="7">
                  <c:v>326.92389371620681</c:v>
                </c:pt>
                <c:pt idx="8">
                  <c:v>308.26553250507743</c:v>
                </c:pt>
                <c:pt idx="9">
                  <c:v>309.21070277280813</c:v>
                </c:pt>
                <c:pt idx="10">
                  <c:v>221.48489940490853</c:v>
                </c:pt>
                <c:pt idx="11">
                  <c:v>211.6131210530539</c:v>
                </c:pt>
                <c:pt idx="12">
                  <c:v>259.29171011413899</c:v>
                </c:pt>
                <c:pt idx="13">
                  <c:v>198.38073730482324</c:v>
                </c:pt>
                <c:pt idx="14">
                  <c:v>199.57095171603976</c:v>
                </c:pt>
                <c:pt idx="15">
                  <c:v>234.89231468420047</c:v>
                </c:pt>
                <c:pt idx="16">
                  <c:v>170.97079954063113</c:v>
                </c:pt>
                <c:pt idx="17">
                  <c:v>192.4996778611652</c:v>
                </c:pt>
                <c:pt idx="18">
                  <c:v>171.04081215305564</c:v>
                </c:pt>
                <c:pt idx="19">
                  <c:v>144.68106357523106</c:v>
                </c:pt>
                <c:pt idx="20">
                  <c:v>175.38159412337473</c:v>
                </c:pt>
                <c:pt idx="21">
                  <c:v>146.85145456039061</c:v>
                </c:pt>
                <c:pt idx="22">
                  <c:v>138.62497260051174</c:v>
                </c:pt>
                <c:pt idx="23">
                  <c:v>151.26224914313414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0F-4DAC-B4C6-1F483D321735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EEZs'!$AF$46:$AF$77</c15:sqref>
                  </c15:fullRef>
                </c:ext>
              </c:extLst>
              <c:f>('ACT. EEZs'!$AF$46,'ACT. EEZs'!$AF$51,'ACT. EEZs'!$AF$56:$AF$77)</c:f>
              <c:numCache>
                <c:formatCode>0</c:formatCode>
                <c:ptCount val="24"/>
                <c:pt idx="0">
                  <c:v>144.68106357523106</c:v>
                </c:pt>
                <c:pt idx="1">
                  <c:v>123.43223570439505</c:v>
                </c:pt>
                <c:pt idx="2">
                  <c:v>146.1513284361456</c:v>
                </c:pt>
                <c:pt idx="3">
                  <c:v>150.59712932510141</c:v>
                </c:pt>
                <c:pt idx="4">
                  <c:v>168.9404337803206</c:v>
                </c:pt>
                <c:pt idx="5">
                  <c:v>146.67642302932936</c:v>
                </c:pt>
                <c:pt idx="6">
                  <c:v>124.72746903424833</c:v>
                </c:pt>
                <c:pt idx="7">
                  <c:v>144.26098790068409</c:v>
                </c:pt>
                <c:pt idx="8">
                  <c:v>143.87591853234932</c:v>
                </c:pt>
                <c:pt idx="9">
                  <c:v>159.55874371543749</c:v>
                </c:pt>
                <c:pt idx="10">
                  <c:v>114.22557717057319</c:v>
                </c:pt>
                <c:pt idx="11">
                  <c:v>117.90123932285948</c:v>
                </c:pt>
                <c:pt idx="12">
                  <c:v>151.36726806177091</c:v>
                </c:pt>
                <c:pt idx="13">
                  <c:v>119.47652310241075</c:v>
                </c:pt>
                <c:pt idx="14">
                  <c:v>129.34830145426537</c:v>
                </c:pt>
                <c:pt idx="15">
                  <c:v>160.92398965771528</c:v>
                </c:pt>
                <c:pt idx="16">
                  <c:v>116.15092401224695</c:v>
                </c:pt>
                <c:pt idx="17">
                  <c:v>148.14668789024387</c:v>
                </c:pt>
                <c:pt idx="18">
                  <c:v>140.55031944218555</c:v>
                </c:pt>
                <c:pt idx="19">
                  <c:v>124.30739335970131</c:v>
                </c:pt>
                <c:pt idx="20">
                  <c:v>136.59460684020121</c:v>
                </c:pt>
                <c:pt idx="21">
                  <c:v>126.82784740698335</c:v>
                </c:pt>
                <c:pt idx="22">
                  <c:v>151.99738157359141</c:v>
                </c:pt>
                <c:pt idx="23">
                  <c:v>140.55031944218555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0F-4DAC-B4C6-1F483D321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560.1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100 : Joint regime area United Kingdom / Denmark (Faeroe Islands)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EEZs'!$G$9:$G$40</c15:sqref>
                  </c15:fullRef>
                </c:ext>
              </c:extLst>
              <c:f>('ACT. EEZs'!$G$9,'ACT. EEZs'!$G$14,'ACT. EEZs'!$G$19:$G$40)</c:f>
              <c:numCache>
                <c:formatCode>General</c:formatCode>
                <c:ptCount val="24"/>
                <c:pt idx="0">
                  <c:v>1.1475</c:v>
                </c:pt>
                <c:pt idx="1">
                  <c:v>1.3374999999999999</c:v>
                </c:pt>
                <c:pt idx="2">
                  <c:v>1.1634</c:v>
                </c:pt>
                <c:pt idx="3">
                  <c:v>1.29</c:v>
                </c:pt>
                <c:pt idx="4">
                  <c:v>1.4372</c:v>
                </c:pt>
                <c:pt idx="5">
                  <c:v>1.4823</c:v>
                </c:pt>
                <c:pt idx="6">
                  <c:v>1.0566</c:v>
                </c:pt>
                <c:pt idx="7">
                  <c:v>1.1065</c:v>
                </c:pt>
                <c:pt idx="8">
                  <c:v>1.3239000000000001</c:v>
                </c:pt>
                <c:pt idx="9">
                  <c:v>0.92049999999999998</c:v>
                </c:pt>
                <c:pt idx="10">
                  <c:v>0.91190000000000004</c:v>
                </c:pt>
                <c:pt idx="11">
                  <c:v>0.88170000000000004</c:v>
                </c:pt>
                <c:pt idx="12">
                  <c:v>0.76300000000000001</c:v>
                </c:pt>
                <c:pt idx="13">
                  <c:v>0.83599999999999997</c:v>
                </c:pt>
                <c:pt idx="14">
                  <c:v>0.873</c:v>
                </c:pt>
                <c:pt idx="15">
                  <c:v>0.77969999999999995</c:v>
                </c:pt>
                <c:pt idx="16">
                  <c:v>0.9516</c:v>
                </c:pt>
                <c:pt idx="17">
                  <c:v>0.6744</c:v>
                </c:pt>
                <c:pt idx="18">
                  <c:v>0.68659999999999999</c:v>
                </c:pt>
                <c:pt idx="19">
                  <c:v>0.59509999999999996</c:v>
                </c:pt>
                <c:pt idx="20">
                  <c:v>0.82410000000000005</c:v>
                </c:pt>
                <c:pt idx="21">
                  <c:v>0.6835</c:v>
                </c:pt>
                <c:pt idx="22">
                  <c:v>0.5867</c:v>
                </c:pt>
                <c:pt idx="23">
                  <c:v>0.434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B-4025-912B-AE3D25DCB7B3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EEZs'!$G$46:$G$77</c15:sqref>
                  </c15:fullRef>
                </c:ext>
              </c:extLst>
              <c:f>('ACT. EEZs'!$G$46,'ACT. EEZs'!$G$51,'ACT. EEZs'!$G$56:$G$77)</c:f>
              <c:numCache>
                <c:formatCode>General</c:formatCode>
                <c:ptCount val="24"/>
                <c:pt idx="0">
                  <c:v>0.38679999999999998</c:v>
                </c:pt>
                <c:pt idx="1">
                  <c:v>0.48320000000000002</c:v>
                </c:pt>
                <c:pt idx="2">
                  <c:v>0.35470000000000002</c:v>
                </c:pt>
                <c:pt idx="3">
                  <c:v>0.41820000000000002</c:v>
                </c:pt>
                <c:pt idx="4">
                  <c:v>0.45329999999999998</c:v>
                </c:pt>
                <c:pt idx="5">
                  <c:v>0.72209999999999996</c:v>
                </c:pt>
                <c:pt idx="6">
                  <c:v>0.4294</c:v>
                </c:pt>
                <c:pt idx="7">
                  <c:v>0.43759999999999999</c:v>
                </c:pt>
                <c:pt idx="8">
                  <c:v>0.55559999999999998</c:v>
                </c:pt>
                <c:pt idx="9">
                  <c:v>0.32</c:v>
                </c:pt>
                <c:pt idx="10">
                  <c:v>0.37530000000000002</c:v>
                </c:pt>
                <c:pt idx="11">
                  <c:v>0.3392</c:v>
                </c:pt>
                <c:pt idx="12">
                  <c:v>0.27339999999999998</c:v>
                </c:pt>
                <c:pt idx="13">
                  <c:v>0.40620000000000001</c:v>
                </c:pt>
                <c:pt idx="14">
                  <c:v>0.38119999999999998</c:v>
                </c:pt>
                <c:pt idx="15">
                  <c:v>0.33139999999999997</c:v>
                </c:pt>
                <c:pt idx="16">
                  <c:v>0.42270000000000002</c:v>
                </c:pt>
                <c:pt idx="17">
                  <c:v>0.37809999999999999</c:v>
                </c:pt>
                <c:pt idx="18">
                  <c:v>0.32540000000000002</c:v>
                </c:pt>
                <c:pt idx="19">
                  <c:v>0.33660000000000001</c:v>
                </c:pt>
                <c:pt idx="20">
                  <c:v>0.44219999999999998</c:v>
                </c:pt>
                <c:pt idx="21">
                  <c:v>0.44800000000000001</c:v>
                </c:pt>
                <c:pt idx="22">
                  <c:v>0.38169999999999998</c:v>
                </c:pt>
                <c:pt idx="23">
                  <c:v>0.26779999999999998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B-4025-912B-AE3D25DCB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EEZs'!$AG$9:$AG$40</c15:sqref>
                  </c15:fullRef>
                </c:ext>
              </c:extLst>
              <c:f>('ACT. EEZs'!$AG$9,'ACT. EEZs'!$AG$14,'ACT. EEZs'!$AG$19:$AG$40)</c:f>
              <c:numCache>
                <c:formatCode>0</c:formatCode>
                <c:ptCount val="24"/>
                <c:pt idx="0">
                  <c:v>145.35106769939728</c:v>
                </c:pt>
                <c:pt idx="1">
                  <c:v>169.41791115289229</c:v>
                </c:pt>
                <c:pt idx="2">
                  <c:v>147.36508249366349</c:v>
                </c:pt>
                <c:pt idx="3">
                  <c:v>163.40120028951856</c:v>
                </c:pt>
                <c:pt idx="4">
                  <c:v>182.04667058612097</c:v>
                </c:pt>
                <c:pt idx="5">
                  <c:v>187.75937921639795</c:v>
                </c:pt>
                <c:pt idx="6">
                  <c:v>133.83698312085681</c:v>
                </c:pt>
                <c:pt idx="7">
                  <c:v>140.15769621732736</c:v>
                </c:pt>
                <c:pt idx="8">
                  <c:v>167.69523183201053</c:v>
                </c:pt>
                <c:pt idx="9">
                  <c:v>116.597523152327</c:v>
                </c:pt>
                <c:pt idx="10">
                  <c:v>115.50818181706353</c:v>
                </c:pt>
                <c:pt idx="11">
                  <c:v>111.68282038392907</c:v>
                </c:pt>
                <c:pt idx="12">
                  <c:v>96.647376605350885</c:v>
                </c:pt>
                <c:pt idx="13">
                  <c:v>105.89411119537792</c:v>
                </c:pt>
                <c:pt idx="14">
                  <c:v>110.58081228895324</c:v>
                </c:pt>
                <c:pt idx="15">
                  <c:v>98.762725477315968</c:v>
                </c:pt>
                <c:pt idx="16">
                  <c:v>120.53688542287274</c:v>
                </c:pt>
                <c:pt idx="17">
                  <c:v>85.424627500194816</c:v>
                </c:pt>
                <c:pt idx="18">
                  <c:v>86.96997218510343</c:v>
                </c:pt>
                <c:pt idx="19">
                  <c:v>75.379887048288751</c:v>
                </c:pt>
                <c:pt idx="20">
                  <c:v>104.38676678960638</c:v>
                </c:pt>
                <c:pt idx="21">
                  <c:v>86.577302634020086</c:v>
                </c:pt>
                <c:pt idx="22">
                  <c:v>74.315879232450015</c:v>
                </c:pt>
                <c:pt idx="23">
                  <c:v>54.973737151667471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6B-4025-912B-AE3D25DCB7B3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EEZs'!$AG$46:$AG$77</c15:sqref>
                  </c15:fullRef>
                </c:ext>
              </c:extLst>
              <c:f>('ACT. EEZs'!$AG$46,'ACT. EEZs'!$AG$51,'ACT. EEZs'!$AG$56:$AG$77)</c:f>
              <c:numCache>
                <c:formatCode>0</c:formatCode>
                <c:ptCount val="24"/>
                <c:pt idx="0">
                  <c:v>48.995026567430827</c:v>
                </c:pt>
                <c:pt idx="1">
                  <c:v>61.205782930151443</c:v>
                </c:pt>
                <c:pt idx="2">
                  <c:v>44.92899669976142</c:v>
                </c:pt>
                <c:pt idx="3">
                  <c:v>52.972389117113686</c:v>
                </c:pt>
                <c:pt idx="4">
                  <c:v>57.418421776154069</c:v>
                </c:pt>
                <c:pt idx="5">
                  <c:v>91.466671882993282</c:v>
                </c:pt>
                <c:pt idx="6">
                  <c:v>54.39106620489865</c:v>
                </c:pt>
                <c:pt idx="7">
                  <c:v>55.429740501312644</c:v>
                </c:pt>
                <c:pt idx="8">
                  <c:v>70.376516961904272</c:v>
                </c:pt>
                <c:pt idx="9">
                  <c:v>40.53363107957049</c:v>
                </c:pt>
                <c:pt idx="10">
                  <c:v>47.538349200508769</c:v>
                </c:pt>
                <c:pt idx="11">
                  <c:v>42.965648944344721</c:v>
                </c:pt>
                <c:pt idx="12">
                  <c:v>34.630921053608034</c:v>
                </c:pt>
                <c:pt idx="13">
                  <c:v>51.452377951629792</c:v>
                </c:pt>
                <c:pt idx="14">
                  <c:v>48.285688023538341</c:v>
                </c:pt>
                <c:pt idx="15">
                  <c:v>41.977641686780188</c:v>
                </c:pt>
                <c:pt idx="16">
                  <c:v>53.542393304170147</c:v>
                </c:pt>
                <c:pt idx="17">
                  <c:v>47.893018472455005</c:v>
                </c:pt>
                <c:pt idx="18">
                  <c:v>41.217636104038242</c:v>
                </c:pt>
                <c:pt idx="19">
                  <c:v>42.636313191823213</c:v>
                </c:pt>
                <c:pt idx="20">
                  <c:v>56.012411448081465</c:v>
                </c:pt>
                <c:pt idx="21">
                  <c:v>56.747083511398685</c:v>
                </c:pt>
                <c:pt idx="22">
                  <c:v>48.349021822100177</c:v>
                </c:pt>
                <c:pt idx="23">
                  <c:v>33.921582509715556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6B-4025-912B-AE3D25DCB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316.67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OSPAR</a:t>
            </a:r>
            <a:r>
              <a:rPr lang="nb-NO" baseline="0"/>
              <a:t> Region II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1188368084890676"/>
          <c:y val="0.14279040770662887"/>
          <c:w val="0.80043568264972076"/>
          <c:h val="0.72811843476181526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OSPAR Regions'!$A$46:$A$77</c15:sqref>
                  </c15:fullRef>
                </c:ext>
              </c:extLst>
              <c:f>('ACT. OSPAR Regions'!$A$46,'ACT. OSPAR Regions'!$A$51,'ACT. OSPAR Regions'!$A$56:$A$77)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OSPAR Regions'!$C$9:$C$40</c15:sqref>
                  </c15:fullRef>
                </c:ext>
              </c:extLst>
              <c:f>('ACT. OSPAR Regions'!$C$9,'ACT. OSPAR Regions'!$C$14,'ACT. OSPAR Regions'!$C$19:$C$40)</c:f>
              <c:numCache>
                <c:formatCode>General</c:formatCode>
                <c:ptCount val="24"/>
                <c:pt idx="0">
                  <c:v>435.52850000000001</c:v>
                </c:pt>
                <c:pt idx="1">
                  <c:v>404.85289999999998</c:v>
                </c:pt>
                <c:pt idx="2">
                  <c:v>454.8365</c:v>
                </c:pt>
                <c:pt idx="3">
                  <c:v>405.70729999999998</c:v>
                </c:pt>
                <c:pt idx="4">
                  <c:v>417.51819999999998</c:v>
                </c:pt>
                <c:pt idx="5">
                  <c:v>382.84410000000003</c:v>
                </c:pt>
                <c:pt idx="6">
                  <c:v>365.26569999999998</c:v>
                </c:pt>
                <c:pt idx="7">
                  <c:v>365.75420000000003</c:v>
                </c:pt>
                <c:pt idx="8">
                  <c:v>378.8845</c:v>
                </c:pt>
                <c:pt idx="9">
                  <c:v>298.4864</c:v>
                </c:pt>
                <c:pt idx="10">
                  <c:v>316.0077</c:v>
                </c:pt>
                <c:pt idx="11">
                  <c:v>320.3349</c:v>
                </c:pt>
                <c:pt idx="12">
                  <c:v>282.2946</c:v>
                </c:pt>
                <c:pt idx="13">
                  <c:v>290.68119999999999</c:v>
                </c:pt>
                <c:pt idx="14">
                  <c:v>284.0299</c:v>
                </c:pt>
                <c:pt idx="15">
                  <c:v>255.92269999999999</c:v>
                </c:pt>
                <c:pt idx="16">
                  <c:v>308.3347</c:v>
                </c:pt>
                <c:pt idx="17">
                  <c:v>258.85050000000001</c:v>
                </c:pt>
                <c:pt idx="18">
                  <c:v>246.63730000000001</c:v>
                </c:pt>
                <c:pt idx="19">
                  <c:v>234.29230000000001</c:v>
                </c:pt>
                <c:pt idx="20">
                  <c:v>242.1174</c:v>
                </c:pt>
                <c:pt idx="21">
                  <c:v>230.6003</c:v>
                </c:pt>
                <c:pt idx="22">
                  <c:v>198.95320000000001</c:v>
                </c:pt>
                <c:pt idx="23">
                  <c:v>182.31469999999999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9-47A2-B8CC-402A94D5DECE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OSPAR Regions'!$A$46:$A$77</c15:sqref>
                  </c15:fullRef>
                </c:ext>
              </c:extLst>
              <c:f>('ACT. OSPAR Regions'!$A$46,'ACT. OSPAR Regions'!$A$51,'ACT. OSPAR Regions'!$A$56:$A$77)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OSPAR Regions'!$C$46:$C$77</c15:sqref>
                  </c15:fullRef>
                </c:ext>
              </c:extLst>
              <c:f>('ACT. OSPAR Regions'!$C$46,'ACT. OSPAR Regions'!$C$51,'ACT. OSPAR Regions'!$C$56:$C$77)</c:f>
              <c:numCache>
                <c:formatCode>General</c:formatCode>
                <c:ptCount val="24"/>
                <c:pt idx="0">
                  <c:v>198.09870000000001</c:v>
                </c:pt>
                <c:pt idx="1">
                  <c:v>178.96209999999999</c:v>
                </c:pt>
                <c:pt idx="2">
                  <c:v>231.76140000000001</c:v>
                </c:pt>
                <c:pt idx="3">
                  <c:v>199.32380000000001</c:v>
                </c:pt>
                <c:pt idx="4">
                  <c:v>211.69149999999999</c:v>
                </c:pt>
                <c:pt idx="5">
                  <c:v>196.72489999999999</c:v>
                </c:pt>
                <c:pt idx="6">
                  <c:v>190.2508</c:v>
                </c:pt>
                <c:pt idx="7">
                  <c:v>195.41720000000001</c:v>
                </c:pt>
                <c:pt idx="8">
                  <c:v>188.29679999999999</c:v>
                </c:pt>
                <c:pt idx="9">
                  <c:v>149.03710000000001</c:v>
                </c:pt>
                <c:pt idx="10">
                  <c:v>180.5147</c:v>
                </c:pt>
                <c:pt idx="11">
                  <c:v>192.6653</c:v>
                </c:pt>
                <c:pt idx="12">
                  <c:v>166.7766</c:v>
                </c:pt>
                <c:pt idx="13">
                  <c:v>188.00659999999999</c:v>
                </c:pt>
                <c:pt idx="14">
                  <c:v>174.3288</c:v>
                </c:pt>
                <c:pt idx="15">
                  <c:v>176.26490000000001</c:v>
                </c:pt>
                <c:pt idx="16">
                  <c:v>211.6919</c:v>
                </c:pt>
                <c:pt idx="17">
                  <c:v>196.0977</c:v>
                </c:pt>
                <c:pt idx="18">
                  <c:v>188.41730000000001</c:v>
                </c:pt>
                <c:pt idx="19">
                  <c:v>180.99100000000001</c:v>
                </c:pt>
                <c:pt idx="20">
                  <c:v>200.74789999999999</c:v>
                </c:pt>
                <c:pt idx="21">
                  <c:v>188.08260000000001</c:v>
                </c:pt>
                <c:pt idx="22">
                  <c:v>173.76769999999999</c:v>
                </c:pt>
                <c:pt idx="23">
                  <c:v>146.30090000000001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D9-47A2-B8CC-402A94D5D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OSPAR Regions'!$A$9:$A$40</c15:sqref>
                  </c15:fullRef>
                </c:ext>
              </c:extLst>
              <c:f>('ACT. OSPAR Regions'!$A$9,'ACT. OSPAR Regions'!$A$14,'ACT. OSPAR Regions'!$A$19:$A$40)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OSPAR Regions'!$AC$9:$AC$40</c15:sqref>
                  </c15:fullRef>
                </c:ext>
              </c:extLst>
              <c:f>('ACT. OSPAR Regions'!$AC$9,'ACT. OSPAR Regions'!$AC$14,'ACT. OSPAR Regions'!$AC$19:$AC$40)</c:f>
              <c:numCache>
                <c:formatCode>0</c:formatCode>
                <c:ptCount val="24"/>
                <c:pt idx="0">
                  <c:v>581.80376929385625</c:v>
                </c:pt>
                <c:pt idx="1">
                  <c:v>540.82555614511716</c:v>
                </c:pt>
                <c:pt idx="2">
                  <c:v>607.59649509142344</c:v>
                </c:pt>
                <c:pt idx="3">
                  <c:v>541.96691231465513</c:v>
                </c:pt>
                <c:pt idx="4">
                  <c:v>557.74458504733013</c:v>
                </c:pt>
                <c:pt idx="5">
                  <c:v>511.42494792399123</c:v>
                </c:pt>
                <c:pt idx="6">
                  <c:v>487.94272028985216</c:v>
                </c:pt>
                <c:pt idx="7">
                  <c:v>488.5952864050434</c:v>
                </c:pt>
                <c:pt idx="8">
                  <c:v>506.13548878435756</c:v>
                </c:pt>
                <c:pt idx="9">
                  <c:v>398.73512893634671</c:v>
                </c:pt>
                <c:pt idx="10">
                  <c:v>422.14107913921163</c:v>
                </c:pt>
                <c:pt idx="11">
                  <c:v>427.92159928999024</c:v>
                </c:pt>
                <c:pt idx="12">
                  <c:v>377.10520053521509</c:v>
                </c:pt>
                <c:pt idx="13">
                  <c:v>388.3084983482396</c:v>
                </c:pt>
                <c:pt idx="14">
                  <c:v>379.42331308320132</c:v>
                </c:pt>
                <c:pt idx="15">
                  <c:v>341.87611489916452</c:v>
                </c:pt>
                <c:pt idx="16">
                  <c:v>411.89104883857283</c:v>
                </c:pt>
                <c:pt idx="17">
                  <c:v>345.7872368481037</c:v>
                </c:pt>
                <c:pt idx="18">
                  <c:v>329.47214886846581</c:v>
                </c:pt>
                <c:pt idx="19">
                  <c:v>312.98099494413555</c:v>
                </c:pt>
                <c:pt idx="20">
                  <c:v>323.4342090853487</c:v>
                </c:pt>
                <c:pt idx="21">
                  <c:v>308.04901112164652</c:v>
                </c:pt>
                <c:pt idx="22">
                  <c:v>265.77301295569504</c:v>
                </c:pt>
                <c:pt idx="23">
                  <c:v>243.54635725946432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D9-47A2-B8CC-402A94D5DECE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OSPAR Regions'!$A$9:$A$40</c15:sqref>
                  </c15:fullRef>
                </c:ext>
              </c:extLst>
              <c:f>('ACT. OSPAR Regions'!$A$9,'ACT. OSPAR Regions'!$A$14,'ACT. OSPAR Regions'!$A$19:$A$40)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OSPAR Regions'!$AC$46:$AC$77</c15:sqref>
                  </c15:fullRef>
                </c:ext>
              </c:extLst>
              <c:f>('ACT. OSPAR Regions'!$AC$46,'ACT. OSPAR Regions'!$AC$51,'ACT. OSPAR Regions'!$AC$56:$AC$77)</c:f>
              <c:numCache>
                <c:formatCode>0</c:formatCode>
                <c:ptCount val="24"/>
                <c:pt idx="0">
                  <c:v>264.63152320046294</c:v>
                </c:pt>
                <c:pt idx="1">
                  <c:v>239.0677632824121</c:v>
                </c:pt>
                <c:pt idx="2">
                  <c:v>309.60007461468336</c:v>
                </c:pt>
                <c:pt idx="3">
                  <c:v>266.26808153765995</c:v>
                </c:pt>
                <c:pt idx="4">
                  <c:v>282.78955941452824</c:v>
                </c:pt>
                <c:pt idx="5">
                  <c:v>262.79632293628759</c:v>
                </c:pt>
                <c:pt idx="6">
                  <c:v>254.14785152101771</c:v>
                </c:pt>
                <c:pt idx="7">
                  <c:v>261.04942281584641</c:v>
                </c:pt>
                <c:pt idx="8">
                  <c:v>251.53758706025295</c:v>
                </c:pt>
                <c:pt idx="9">
                  <c:v>199.09224435283886</c:v>
                </c:pt>
                <c:pt idx="10">
                  <c:v>241.14181476745992</c:v>
                </c:pt>
                <c:pt idx="11">
                  <c:v>257.37327810265367</c:v>
                </c:pt>
                <c:pt idx="12">
                  <c:v>222.78967854001229</c:v>
                </c:pt>
                <c:pt idx="13">
                  <c:v>251.14992137626422</c:v>
                </c:pt>
                <c:pt idx="14">
                  <c:v>232.87833732229879</c:v>
                </c:pt>
                <c:pt idx="15">
                  <c:v>235.4646899438375</c:v>
                </c:pt>
                <c:pt idx="16">
                  <c:v>282.79009375730425</c:v>
                </c:pt>
                <c:pt idx="17">
                  <c:v>261.95847346351809</c:v>
                </c:pt>
                <c:pt idx="18">
                  <c:v>251.69855782152331</c:v>
                </c:pt>
                <c:pt idx="19">
                  <c:v>241.77808342798309</c:v>
                </c:pt>
                <c:pt idx="20">
                  <c:v>268.17047540591744</c:v>
                </c:pt>
                <c:pt idx="21">
                  <c:v>251.25144650370447</c:v>
                </c:pt>
                <c:pt idx="22">
                  <c:v>232.12878799326339</c:v>
                </c:pt>
                <c:pt idx="23">
                  <c:v>195.43707259360417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D9-47A2-B8CC-402A94D5D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7815519"/>
        <c:axId val="1477814687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477814687"/>
        <c:scaling>
          <c:orientation val="minMax"/>
          <c:max val="1050.01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77815519"/>
        <c:crosses val="max"/>
        <c:crossBetween val="between"/>
      </c:valAx>
      <c:catAx>
        <c:axId val="14778155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78146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108 : Irish Exclusive Economic Zone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EEZs'!$H$9:$H$40</c15:sqref>
                  </c15:fullRef>
                </c:ext>
              </c:extLst>
              <c:f>('ACT. EEZs'!$H$9,'ACT. EEZs'!$H$14,'ACT. EEZs'!$H$19:$H$40)</c:f>
              <c:numCache>
                <c:formatCode>General</c:formatCode>
                <c:ptCount val="24"/>
                <c:pt idx="0">
                  <c:v>75.496200000000002</c:v>
                </c:pt>
                <c:pt idx="1">
                  <c:v>87.993499999999997</c:v>
                </c:pt>
                <c:pt idx="2">
                  <c:v>59.832999999999998</c:v>
                </c:pt>
                <c:pt idx="3">
                  <c:v>71.6875</c:v>
                </c:pt>
                <c:pt idx="4">
                  <c:v>73.697800000000001</c:v>
                </c:pt>
                <c:pt idx="5">
                  <c:v>84.141099999999994</c:v>
                </c:pt>
                <c:pt idx="6">
                  <c:v>53.555</c:v>
                </c:pt>
                <c:pt idx="7">
                  <c:v>55.561599999999999</c:v>
                </c:pt>
                <c:pt idx="8">
                  <c:v>68.349299999999999</c:v>
                </c:pt>
                <c:pt idx="9">
                  <c:v>53.197000000000003</c:v>
                </c:pt>
                <c:pt idx="10">
                  <c:v>57.616199999999999</c:v>
                </c:pt>
                <c:pt idx="11">
                  <c:v>43.931899999999999</c:v>
                </c:pt>
                <c:pt idx="12">
                  <c:v>48.752299999999998</c:v>
                </c:pt>
                <c:pt idx="13">
                  <c:v>37.167400000000001</c:v>
                </c:pt>
                <c:pt idx="14">
                  <c:v>42.01</c:v>
                </c:pt>
                <c:pt idx="15">
                  <c:v>53.854799999999997</c:v>
                </c:pt>
                <c:pt idx="16">
                  <c:v>42.942900000000002</c:v>
                </c:pt>
                <c:pt idx="17">
                  <c:v>35.924199999999999</c:v>
                </c:pt>
                <c:pt idx="18">
                  <c:v>45.386099999999999</c:v>
                </c:pt>
                <c:pt idx="19">
                  <c:v>30.5806</c:v>
                </c:pt>
                <c:pt idx="20">
                  <c:v>39.601700000000001</c:v>
                </c:pt>
                <c:pt idx="21">
                  <c:v>38.907200000000003</c:v>
                </c:pt>
                <c:pt idx="22">
                  <c:v>31.825700000000001</c:v>
                </c:pt>
                <c:pt idx="23">
                  <c:v>34.1096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67-4ADC-946C-B75EB91AAB03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EEZs'!$H$46:$H$77</c15:sqref>
                  </c15:fullRef>
                </c:ext>
              </c:extLst>
              <c:f>('ACT. EEZs'!$H$46,'ACT. EEZs'!$H$51,'ACT. EEZs'!$H$56:$H$77)</c:f>
              <c:numCache>
                <c:formatCode>General</c:formatCode>
                <c:ptCount val="24"/>
                <c:pt idx="0">
                  <c:v>32.642800000000001</c:v>
                </c:pt>
                <c:pt idx="1">
                  <c:v>38.859699999999997</c:v>
                </c:pt>
                <c:pt idx="2">
                  <c:v>30.962800000000001</c:v>
                </c:pt>
                <c:pt idx="3">
                  <c:v>30.7254</c:v>
                </c:pt>
                <c:pt idx="4">
                  <c:v>33.359299999999998</c:v>
                </c:pt>
                <c:pt idx="5">
                  <c:v>49.072200000000002</c:v>
                </c:pt>
                <c:pt idx="6">
                  <c:v>28.781199999999998</c:v>
                </c:pt>
                <c:pt idx="7">
                  <c:v>29.698</c:v>
                </c:pt>
                <c:pt idx="8">
                  <c:v>35.084699999999998</c:v>
                </c:pt>
                <c:pt idx="9">
                  <c:v>28.2409</c:v>
                </c:pt>
                <c:pt idx="10">
                  <c:v>36.134399999999999</c:v>
                </c:pt>
                <c:pt idx="11">
                  <c:v>26.469000000000001</c:v>
                </c:pt>
                <c:pt idx="12">
                  <c:v>30.820699999999999</c:v>
                </c:pt>
                <c:pt idx="13">
                  <c:v>30.446400000000001</c:v>
                </c:pt>
                <c:pt idx="14">
                  <c:v>32.820900000000002</c:v>
                </c:pt>
                <c:pt idx="15">
                  <c:v>42.215600000000002</c:v>
                </c:pt>
                <c:pt idx="16">
                  <c:v>34.812600000000003</c:v>
                </c:pt>
                <c:pt idx="17">
                  <c:v>30.330500000000001</c:v>
                </c:pt>
                <c:pt idx="18">
                  <c:v>37.448799999999999</c:v>
                </c:pt>
                <c:pt idx="19">
                  <c:v>28.684799999999999</c:v>
                </c:pt>
                <c:pt idx="20">
                  <c:v>32.845100000000002</c:v>
                </c:pt>
                <c:pt idx="21">
                  <c:v>39.253999999999998</c:v>
                </c:pt>
                <c:pt idx="22">
                  <c:v>36.924900000000001</c:v>
                </c:pt>
                <c:pt idx="23">
                  <c:v>36.315899999999999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67-4ADC-946C-B75EB91AA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EEZs'!$AH$9:$AH$40</c15:sqref>
                  </c15:fullRef>
                </c:ext>
              </c:extLst>
              <c:f>('ACT. EEZs'!$AH$9,'ACT. EEZs'!$AH$14,'ACT. EEZs'!$AH$19:$AH$40)</c:f>
              <c:numCache>
                <c:formatCode>0</c:formatCode>
                <c:ptCount val="24"/>
                <c:pt idx="0">
                  <c:v>177.5815432593439</c:v>
                </c:pt>
                <c:pt idx="1">
                  <c:v>206.97758995540275</c:v>
                </c:pt>
                <c:pt idx="2">
                  <c:v>140.73869251480636</c:v>
                </c:pt>
                <c:pt idx="3">
                  <c:v>168.62275031596579</c:v>
                </c:pt>
                <c:pt idx="4">
                  <c:v>173.35136150983064</c:v>
                </c:pt>
                <c:pt idx="5">
                  <c:v>197.91600622996629</c:v>
                </c:pt>
                <c:pt idx="6">
                  <c:v>125.97163233717939</c:v>
                </c:pt>
                <c:pt idx="7">
                  <c:v>130.69154042135051</c:v>
                </c:pt>
                <c:pt idx="8">
                  <c:v>160.77066361877652</c:v>
                </c:pt>
                <c:pt idx="9">
                  <c:v>125.12954766951607</c:v>
                </c:pt>
                <c:pt idx="10">
                  <c:v>135.52435371235916</c:v>
                </c:pt>
                <c:pt idx="11">
                  <c:v>103.33625533888025</c:v>
                </c:pt>
                <c:pt idx="12">
                  <c:v>114.67476073554047</c:v>
                </c:pt>
                <c:pt idx="13">
                  <c:v>87.424853846118594</c:v>
                </c:pt>
                <c:pt idx="14">
                  <c:v>98.815577900941207</c:v>
                </c:pt>
                <c:pt idx="15">
                  <c:v>126.6768194415522</c:v>
                </c:pt>
                <c:pt idx="16">
                  <c:v>101.00993763966504</c:v>
                </c:pt>
                <c:pt idx="17">
                  <c:v>84.500608989026233</c:v>
                </c:pt>
                <c:pt idx="18">
                  <c:v>106.75681266769597</c:v>
                </c:pt>
                <c:pt idx="19">
                  <c:v>71.93143683783677</c:v>
                </c:pt>
                <c:pt idx="20">
                  <c:v>93.150794367048391</c:v>
                </c:pt>
                <c:pt idx="21">
                  <c:v>91.517197155617708</c:v>
                </c:pt>
                <c:pt idx="22">
                  <c:v>74.860150859366456</c:v>
                </c:pt>
                <c:pt idx="23">
                  <c:v>80.232321732205278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67-4ADC-946C-B75EB91AAB03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EEZs'!$AH$46:$AH$77</c15:sqref>
                  </c15:fullRef>
                </c:ext>
              </c:extLst>
              <c:f>('ACT. EEZs'!$AH$46,'ACT. EEZs'!$AH$51,'ACT. EEZs'!$AH$56:$AH$77)</c:f>
              <c:numCache>
                <c:formatCode>0</c:formatCode>
                <c:ptCount val="24"/>
                <c:pt idx="0">
                  <c:v>76.782126786594716</c:v>
                </c:pt>
                <c:pt idx="1">
                  <c:v>91.40546804468471</c:v>
                </c:pt>
                <c:pt idx="2">
                  <c:v>72.830444547280706</c:v>
                </c:pt>
                <c:pt idx="3">
                  <c:v>72.272034211796694</c:v>
                </c:pt>
                <c:pt idx="4">
                  <c:v>78.467472217825929</c:v>
                </c:pt>
                <c:pt idx="5">
                  <c:v>115.42722689527653</c:v>
                </c:pt>
                <c:pt idx="6">
                  <c:v>67.698902896514369</c:v>
                </c:pt>
                <c:pt idx="7">
                  <c:v>69.855392347111447</c:v>
                </c:pt>
                <c:pt idx="8">
                  <c:v>82.525943965273783</c:v>
                </c:pt>
                <c:pt idx="9">
                  <c:v>66.428013662049281</c:v>
                </c:pt>
                <c:pt idx="10">
                  <c:v>84.995039707302311</c:v>
                </c:pt>
                <c:pt idx="11">
                  <c:v>62.260164995477567</c:v>
                </c:pt>
                <c:pt idx="12">
                  <c:v>72.496198091205386</c:v>
                </c:pt>
                <c:pt idx="13">
                  <c:v>71.615772697053472</c:v>
                </c:pt>
                <c:pt idx="14">
                  <c:v>77.20105214779818</c:v>
                </c:pt>
                <c:pt idx="15">
                  <c:v>99.299188536895358</c:v>
                </c:pt>
                <c:pt idx="16">
                  <c:v>81.885912574013474</c:v>
                </c:pt>
                <c:pt idx="17">
                  <c:v>71.343153666376992</c:v>
                </c:pt>
                <c:pt idx="18">
                  <c:v>88.08676062120368</c:v>
                </c:pt>
                <c:pt idx="19">
                  <c:v>67.472151606115645</c:v>
                </c:pt>
                <c:pt idx="20">
                  <c:v>77.257975189578772</c:v>
                </c:pt>
                <c:pt idx="21">
                  <c:v>92.332937275018935</c:v>
                </c:pt>
                <c:pt idx="22">
                  <c:v>86.8544473324081</c:v>
                </c:pt>
                <c:pt idx="23">
                  <c:v>85.421962520656777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67-4ADC-946C-B75EB91AA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329.31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109 : Guernsey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EEZs'!$I$9:$I$40</c15:sqref>
                  </c15:fullRef>
                </c:ext>
              </c:extLst>
              <c:f>('ACT. EEZs'!$I$9,'ACT. EEZs'!$I$14,'ACT. EEZs'!$I$19:$I$40)</c:f>
              <c:numCache>
                <c:formatCode>General</c:formatCode>
                <c:ptCount val="24"/>
                <c:pt idx="0">
                  <c:v>3.1147</c:v>
                </c:pt>
                <c:pt idx="1">
                  <c:v>3.6821000000000002</c:v>
                </c:pt>
                <c:pt idx="2">
                  <c:v>2.9967000000000001</c:v>
                </c:pt>
                <c:pt idx="3">
                  <c:v>3.3374000000000001</c:v>
                </c:pt>
                <c:pt idx="4">
                  <c:v>3.0459999999999998</c:v>
                </c:pt>
                <c:pt idx="5">
                  <c:v>3.2795000000000001</c:v>
                </c:pt>
                <c:pt idx="6">
                  <c:v>2.9683999999999999</c:v>
                </c:pt>
                <c:pt idx="7">
                  <c:v>2.9615999999999998</c:v>
                </c:pt>
                <c:pt idx="8">
                  <c:v>2.895</c:v>
                </c:pt>
                <c:pt idx="9">
                  <c:v>3.1143000000000001</c:v>
                </c:pt>
                <c:pt idx="10">
                  <c:v>2.5057</c:v>
                </c:pt>
                <c:pt idx="11">
                  <c:v>2.2292000000000001</c:v>
                </c:pt>
                <c:pt idx="12">
                  <c:v>2.6513</c:v>
                </c:pt>
                <c:pt idx="13">
                  <c:v>1.7665</c:v>
                </c:pt>
                <c:pt idx="14">
                  <c:v>2.1225000000000001</c:v>
                </c:pt>
                <c:pt idx="15">
                  <c:v>2.6080999999999999</c:v>
                </c:pt>
                <c:pt idx="16">
                  <c:v>1.8315999999999999</c:v>
                </c:pt>
                <c:pt idx="17">
                  <c:v>1.867</c:v>
                </c:pt>
                <c:pt idx="18">
                  <c:v>2.1539000000000001</c:v>
                </c:pt>
                <c:pt idx="19">
                  <c:v>1.7821</c:v>
                </c:pt>
                <c:pt idx="20">
                  <c:v>2.1414</c:v>
                </c:pt>
                <c:pt idx="21">
                  <c:v>1.7239</c:v>
                </c:pt>
                <c:pt idx="22">
                  <c:v>1.6165</c:v>
                </c:pt>
                <c:pt idx="23">
                  <c:v>1.6816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F1-4542-BA11-0B448967B0B3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EEZs'!$I$46:$I$77</c15:sqref>
                  </c15:fullRef>
                </c:ext>
              </c:extLst>
              <c:f>('ACT. EEZs'!$I$46,'ACT. EEZs'!$I$51,'ACT. EEZs'!$I$56:$I$77)</c:f>
              <c:numCache>
                <c:formatCode>General</c:formatCode>
                <c:ptCount val="24"/>
                <c:pt idx="0">
                  <c:v>1.2992999999999999</c:v>
                </c:pt>
                <c:pt idx="1">
                  <c:v>1.7461</c:v>
                </c:pt>
                <c:pt idx="2">
                  <c:v>1.6979</c:v>
                </c:pt>
                <c:pt idx="3">
                  <c:v>1.6483000000000001</c:v>
                </c:pt>
                <c:pt idx="4">
                  <c:v>1.629</c:v>
                </c:pt>
                <c:pt idx="5">
                  <c:v>2.0011999999999999</c:v>
                </c:pt>
                <c:pt idx="6">
                  <c:v>1.49</c:v>
                </c:pt>
                <c:pt idx="7">
                  <c:v>1.5875999999999999</c:v>
                </c:pt>
                <c:pt idx="8">
                  <c:v>1.6246</c:v>
                </c:pt>
                <c:pt idx="9">
                  <c:v>1.7270000000000001</c:v>
                </c:pt>
                <c:pt idx="10">
                  <c:v>1.6353</c:v>
                </c:pt>
                <c:pt idx="11">
                  <c:v>1.4430000000000001</c:v>
                </c:pt>
                <c:pt idx="12">
                  <c:v>1.3874</c:v>
                </c:pt>
                <c:pt idx="13">
                  <c:v>1.3272999999999999</c:v>
                </c:pt>
                <c:pt idx="14">
                  <c:v>1.4775</c:v>
                </c:pt>
                <c:pt idx="15">
                  <c:v>1.8190999999999999</c:v>
                </c:pt>
                <c:pt idx="16">
                  <c:v>1.4674</c:v>
                </c:pt>
                <c:pt idx="17">
                  <c:v>1.5108999999999999</c:v>
                </c:pt>
                <c:pt idx="18">
                  <c:v>1.7461</c:v>
                </c:pt>
                <c:pt idx="19">
                  <c:v>1.5742</c:v>
                </c:pt>
                <c:pt idx="20">
                  <c:v>1.7977000000000001</c:v>
                </c:pt>
                <c:pt idx="21">
                  <c:v>1.6438999999999999</c:v>
                </c:pt>
                <c:pt idx="22">
                  <c:v>1.5064</c:v>
                </c:pt>
                <c:pt idx="23">
                  <c:v>1.4149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F1-4542-BA11-0B448967B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EEZs'!$AI$9:$AI$40</c15:sqref>
                  </c15:fullRef>
                </c:ext>
              </c:extLst>
              <c:f>('ACT. EEZs'!$AI$9,'ACT. EEZs'!$AI$14,'ACT. EEZs'!$AI$19:$AI$40)</c:f>
              <c:numCache>
                <c:formatCode>0</c:formatCode>
                <c:ptCount val="24"/>
                <c:pt idx="0">
                  <c:v>478.85796599849147</c:v>
                </c:pt>
                <c:pt idx="1">
                  <c:v>566.09076848590394</c:v>
                </c:pt>
                <c:pt idx="2">
                  <c:v>460.71649491369294</c:v>
                </c:pt>
                <c:pt idx="3">
                  <c:v>513.0961491390392</c:v>
                </c:pt>
                <c:pt idx="4">
                  <c:v>468.29594003640955</c:v>
                </c:pt>
                <c:pt idx="5">
                  <c:v>504.19452900505757</c:v>
                </c:pt>
                <c:pt idx="6">
                  <c:v>456.36561667894887</c:v>
                </c:pt>
                <c:pt idx="7">
                  <c:v>455.32017597236722</c:v>
                </c:pt>
                <c:pt idx="8">
                  <c:v>445.08100669908265</c:v>
                </c:pt>
                <c:pt idx="9">
                  <c:v>478.79646948633956</c:v>
                </c:pt>
                <c:pt idx="10">
                  <c:v>385.22952624728543</c:v>
                </c:pt>
                <c:pt idx="11">
                  <c:v>342.72006222231261</c:v>
                </c:pt>
                <c:pt idx="12">
                  <c:v>407.61425667056227</c:v>
                </c:pt>
                <c:pt idx="13">
                  <c:v>271.58397179064923</c:v>
                </c:pt>
                <c:pt idx="14">
                  <c:v>326.31586760580416</c:v>
                </c:pt>
                <c:pt idx="15">
                  <c:v>400.97263335816143</c:v>
                </c:pt>
                <c:pt idx="16">
                  <c:v>281.59252914336429</c:v>
                </c:pt>
                <c:pt idx="17">
                  <c:v>287.03497046880392</c:v>
                </c:pt>
                <c:pt idx="18">
                  <c:v>331.14334380972508</c:v>
                </c:pt>
                <c:pt idx="19">
                  <c:v>273.9823357645717</c:v>
                </c:pt>
                <c:pt idx="20">
                  <c:v>329.2215778049794</c:v>
                </c:pt>
                <c:pt idx="21">
                  <c:v>265.03459324647616</c:v>
                </c:pt>
                <c:pt idx="22">
                  <c:v>248.52277973370195</c:v>
                </c:pt>
                <c:pt idx="23">
                  <c:v>258.53133708641701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F1-4542-BA11-0B448967B0B3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EEZs'!$AI$46:$AI$77</c15:sqref>
                  </c15:fullRef>
                </c:ext>
              </c:extLst>
              <c:f>('ACT. EEZs'!$AI$46,'ACT. EEZs'!$AI$51,'ACT. EEZs'!$AI$56:$AI$77)</c:f>
              <c:numCache>
                <c:formatCode>0</c:formatCode>
                <c:ptCount val="24"/>
                <c:pt idx="0">
                  <c:v>199.75604559727736</c:v>
                </c:pt>
                <c:pt idx="1">
                  <c:v>268.44764967090441</c:v>
                </c:pt>
                <c:pt idx="2">
                  <c:v>261.0373199566053</c:v>
                </c:pt>
                <c:pt idx="3">
                  <c:v>253.41175244977478</c:v>
                </c:pt>
                <c:pt idx="4">
                  <c:v>250.44454573844754</c:v>
                </c:pt>
                <c:pt idx="5">
                  <c:v>307.66705029575269</c:v>
                </c:pt>
                <c:pt idx="6">
                  <c:v>229.07450776567637</c:v>
                </c:pt>
                <c:pt idx="7">
                  <c:v>244.07965673073008</c:v>
                </c:pt>
                <c:pt idx="8">
                  <c:v>249.76808410477707</c:v>
                </c:pt>
                <c:pt idx="9">
                  <c:v>265.51119121565313</c:v>
                </c:pt>
                <c:pt idx="10">
                  <c:v>251.41311580483929</c:v>
                </c:pt>
                <c:pt idx="11">
                  <c:v>221.84866758783289</c:v>
                </c:pt>
                <c:pt idx="12">
                  <c:v>213.30065239872442</c:v>
                </c:pt>
                <c:pt idx="13">
                  <c:v>204.06080144790752</c:v>
                </c:pt>
                <c:pt idx="14">
                  <c:v>227.15274176093081</c:v>
                </c:pt>
                <c:pt idx="15">
                  <c:v>279.67076313861878</c:v>
                </c:pt>
                <c:pt idx="16">
                  <c:v>225.59995482909633</c:v>
                </c:pt>
                <c:pt idx="17">
                  <c:v>232.28770052561103</c:v>
                </c:pt>
                <c:pt idx="18">
                  <c:v>268.44764967090441</c:v>
                </c:pt>
                <c:pt idx="19">
                  <c:v>242.01952357364277</c:v>
                </c:pt>
                <c:pt idx="20">
                  <c:v>276.38069973849429</c:v>
                </c:pt>
                <c:pt idx="21">
                  <c:v>252.73529081610428</c:v>
                </c:pt>
                <c:pt idx="22">
                  <c:v>231.59586476390263</c:v>
                </c:pt>
                <c:pt idx="23">
                  <c:v>217.5285376091648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F1-4542-BA11-0B448967B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922.44999999999993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110 : Jersey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EEZs'!$J$9:$J$40</c15:sqref>
                  </c15:fullRef>
                </c:ext>
              </c:extLst>
              <c:f>('ACT. EEZs'!$J$9,'ACT. EEZs'!$J$14,'ACT. EEZs'!$J$19:$J$40)</c:f>
              <c:numCache>
                <c:formatCode>General</c:formatCode>
                <c:ptCount val="24"/>
                <c:pt idx="0">
                  <c:v>1.1072</c:v>
                </c:pt>
                <c:pt idx="1">
                  <c:v>1.2539</c:v>
                </c:pt>
                <c:pt idx="2">
                  <c:v>1.0079</c:v>
                </c:pt>
                <c:pt idx="3">
                  <c:v>1.1311</c:v>
                </c:pt>
                <c:pt idx="4">
                  <c:v>1.0656000000000001</c:v>
                </c:pt>
                <c:pt idx="5">
                  <c:v>1.0326</c:v>
                </c:pt>
                <c:pt idx="6">
                  <c:v>1.0899000000000001</c:v>
                </c:pt>
                <c:pt idx="7">
                  <c:v>1.0508</c:v>
                </c:pt>
                <c:pt idx="8">
                  <c:v>0.92849999999999999</c:v>
                </c:pt>
                <c:pt idx="9">
                  <c:v>1.0158</c:v>
                </c:pt>
                <c:pt idx="10">
                  <c:v>0.78700000000000003</c:v>
                </c:pt>
                <c:pt idx="11">
                  <c:v>0.70689999999999997</c:v>
                </c:pt>
                <c:pt idx="12">
                  <c:v>0.85450000000000004</c:v>
                </c:pt>
                <c:pt idx="13">
                  <c:v>0.55810000000000004</c:v>
                </c:pt>
                <c:pt idx="14">
                  <c:v>0.69789999999999996</c:v>
                </c:pt>
                <c:pt idx="15">
                  <c:v>0.86119999999999997</c:v>
                </c:pt>
                <c:pt idx="16">
                  <c:v>0.61709999999999998</c:v>
                </c:pt>
                <c:pt idx="17">
                  <c:v>0.62849999999999995</c:v>
                </c:pt>
                <c:pt idx="18">
                  <c:v>0.66510000000000002</c:v>
                </c:pt>
                <c:pt idx="19">
                  <c:v>0.60570000000000002</c:v>
                </c:pt>
                <c:pt idx="20">
                  <c:v>0.67100000000000004</c:v>
                </c:pt>
                <c:pt idx="21">
                  <c:v>0.56020000000000003</c:v>
                </c:pt>
                <c:pt idx="22">
                  <c:v>0.4879</c:v>
                </c:pt>
                <c:pt idx="23">
                  <c:v>0.53159999999999996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5-42C2-8CFB-50FC9325ECAA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EEZs'!$J$46:$J$77</c15:sqref>
                  </c15:fullRef>
                </c:ext>
              </c:extLst>
              <c:f>('ACT. EEZs'!$J$46,'ACT. EEZs'!$J$51,'ACT. EEZs'!$J$56:$J$77)</c:f>
              <c:numCache>
                <c:formatCode>General</c:formatCode>
                <c:ptCount val="24"/>
                <c:pt idx="0">
                  <c:v>0.69810000000000005</c:v>
                </c:pt>
                <c:pt idx="1">
                  <c:v>0.80210000000000004</c:v>
                </c:pt>
                <c:pt idx="2">
                  <c:v>0.80430000000000001</c:v>
                </c:pt>
                <c:pt idx="3">
                  <c:v>0.76680000000000004</c:v>
                </c:pt>
                <c:pt idx="4">
                  <c:v>0.83330000000000004</c:v>
                </c:pt>
                <c:pt idx="5">
                  <c:v>0.89259999999999995</c:v>
                </c:pt>
                <c:pt idx="6">
                  <c:v>0.71960000000000002</c:v>
                </c:pt>
                <c:pt idx="7">
                  <c:v>0.73380000000000001</c:v>
                </c:pt>
                <c:pt idx="8">
                  <c:v>0.77049999999999996</c:v>
                </c:pt>
                <c:pt idx="9">
                  <c:v>0.7359</c:v>
                </c:pt>
                <c:pt idx="10">
                  <c:v>0.7571</c:v>
                </c:pt>
                <c:pt idx="11">
                  <c:v>0.66779999999999995</c:v>
                </c:pt>
                <c:pt idx="12">
                  <c:v>0.68089999999999995</c:v>
                </c:pt>
                <c:pt idx="13">
                  <c:v>0.63529999999999998</c:v>
                </c:pt>
                <c:pt idx="14">
                  <c:v>0.76749999999999996</c:v>
                </c:pt>
                <c:pt idx="15">
                  <c:v>0.81589999999999996</c:v>
                </c:pt>
                <c:pt idx="16">
                  <c:v>0.72270000000000001</c:v>
                </c:pt>
                <c:pt idx="17">
                  <c:v>0.76719999999999999</c:v>
                </c:pt>
                <c:pt idx="18">
                  <c:v>0.73219999999999996</c:v>
                </c:pt>
                <c:pt idx="19">
                  <c:v>0.70979999999999999</c:v>
                </c:pt>
                <c:pt idx="20">
                  <c:v>0.80879999999999996</c:v>
                </c:pt>
                <c:pt idx="21">
                  <c:v>0.80579999999999996</c:v>
                </c:pt>
                <c:pt idx="22">
                  <c:v>0.75970000000000004</c:v>
                </c:pt>
                <c:pt idx="23">
                  <c:v>0.6643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05-42C2-8CFB-50FC9325E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EEZs'!$AJ$9:$AJ$40</c15:sqref>
                  </c15:fullRef>
                </c:ext>
              </c:extLst>
              <c:f>('ACT. EEZs'!$AJ$9,'ACT. EEZs'!$AJ$14,'ACT. EEZs'!$AJ$19:$AJ$40)</c:f>
              <c:numCache>
                <c:formatCode>0</c:formatCode>
                <c:ptCount val="24"/>
                <c:pt idx="0">
                  <c:v>484.8347603694146</c:v>
                </c:pt>
                <c:pt idx="1">
                  <c:v>549.07361454769602</c:v>
                </c:pt>
                <c:pt idx="2">
                  <c:v>441.3520185841158</c:v>
                </c:pt>
                <c:pt idx="3">
                  <c:v>495.3003950992096</c:v>
                </c:pt>
                <c:pt idx="4">
                  <c:v>466.61842544224015</c:v>
                </c:pt>
                <c:pt idx="5">
                  <c:v>452.16796744712565</c:v>
                </c:pt>
                <c:pt idx="6">
                  <c:v>477.25921723864263</c:v>
                </c:pt>
                <c:pt idx="7">
                  <c:v>460.13761397776454</c:v>
                </c:pt>
                <c:pt idx="8">
                  <c:v>406.58334086253751</c:v>
                </c:pt>
                <c:pt idx="9">
                  <c:v>444.81137064961291</c:v>
                </c:pt>
                <c:pt idx="10">
                  <c:v>344.62152855015296</c:v>
                </c:pt>
                <c:pt idx="11">
                  <c:v>309.54632596201157</c:v>
                </c:pt>
                <c:pt idx="12">
                  <c:v>374.1792835401597</c:v>
                </c:pt>
                <c:pt idx="13">
                  <c:v>244.38789718404112</c:v>
                </c:pt>
                <c:pt idx="14">
                  <c:v>305.60529196334397</c:v>
                </c:pt>
                <c:pt idx="15">
                  <c:v>377.11316440583442</c:v>
                </c:pt>
                <c:pt idx="16">
                  <c:v>270.22356450863958</c:v>
                </c:pt>
                <c:pt idx="17">
                  <c:v>275.21554090695184</c:v>
                </c:pt>
                <c:pt idx="18">
                  <c:v>291.24241250153324</c:v>
                </c:pt>
                <c:pt idx="19">
                  <c:v>265.23158811032732</c:v>
                </c:pt>
                <c:pt idx="20">
                  <c:v>293.82597923399317</c:v>
                </c:pt>
                <c:pt idx="21">
                  <c:v>245.30747178373022</c:v>
                </c:pt>
                <c:pt idx="22">
                  <c:v>213.64783199443406</c:v>
                </c:pt>
                <c:pt idx="23">
                  <c:v>232.78374152129769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05-42C2-8CFB-50FC9325ECAA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EEZs'!$AJ$46:$AJ$77</c15:sqref>
                  </c15:fullRef>
                </c:ext>
              </c:extLst>
              <c:f>('ACT. EEZs'!$AJ$46,'ACT. EEZs'!$AJ$51,'ACT. EEZs'!$AJ$56:$AJ$77)</c:f>
              <c:numCache>
                <c:formatCode>0</c:formatCode>
                <c:ptCount val="24"/>
                <c:pt idx="0">
                  <c:v>305.69287049664769</c:v>
                </c:pt>
                <c:pt idx="1">
                  <c:v>351.23370781458408</c:v>
                </c:pt>
                <c:pt idx="2">
                  <c:v>352.19707168092498</c:v>
                </c:pt>
                <c:pt idx="3">
                  <c:v>335.77609668647682</c:v>
                </c:pt>
                <c:pt idx="4">
                  <c:v>364.895959009965</c:v>
                </c:pt>
                <c:pt idx="5">
                  <c:v>390.86299413451906</c:v>
                </c:pt>
                <c:pt idx="6">
                  <c:v>315.10756282679802</c:v>
                </c:pt>
                <c:pt idx="7">
                  <c:v>321.32563869136237</c:v>
                </c:pt>
                <c:pt idx="8">
                  <c:v>337.39629955259574</c:v>
                </c:pt>
                <c:pt idx="9">
                  <c:v>322.24521329105147</c:v>
                </c:pt>
                <c:pt idx="10">
                  <c:v>331.52853782124623</c:v>
                </c:pt>
                <c:pt idx="11">
                  <c:v>292.42472270113359</c:v>
                </c:pt>
                <c:pt idx="12">
                  <c:v>298.16111663252747</c:v>
                </c:pt>
                <c:pt idx="13">
                  <c:v>278.19321103927848</c:v>
                </c:pt>
                <c:pt idx="14">
                  <c:v>336.08262155303981</c:v>
                </c:pt>
                <c:pt idx="15">
                  <c:v>357.27662661254101</c:v>
                </c:pt>
                <c:pt idx="16">
                  <c:v>316.46503009300574</c:v>
                </c:pt>
                <c:pt idx="17">
                  <c:v>335.95125375308425</c:v>
                </c:pt>
                <c:pt idx="18">
                  <c:v>320.62501042493261</c:v>
                </c:pt>
                <c:pt idx="19">
                  <c:v>310.81621469491552</c:v>
                </c:pt>
                <c:pt idx="20">
                  <c:v>354.1675886802588</c:v>
                </c:pt>
                <c:pt idx="21">
                  <c:v>352.853910680703</c:v>
                </c:pt>
                <c:pt idx="22">
                  <c:v>332.66705875419467</c:v>
                </c:pt>
                <c:pt idx="23">
                  <c:v>290.89209836831844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05-42C2-8CFB-50FC9325E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1041.6699999999998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119 : Joint regime area Iceland / Denmark (Faeroe Islands)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EEZs'!$K$9:$K$40</c15:sqref>
                  </c15:fullRef>
                </c:ext>
              </c:extLst>
              <c:f>('ACT. EEZs'!$K$9,'ACT. EEZs'!$K$14,'ACT. EEZs'!$K$19:$K$40)</c:f>
              <c:numCache>
                <c:formatCode>General</c:formatCode>
                <c:ptCount val="24"/>
                <c:pt idx="0">
                  <c:v>0.13600000000000001</c:v>
                </c:pt>
                <c:pt idx="1">
                  <c:v>0.1191</c:v>
                </c:pt>
                <c:pt idx="2">
                  <c:v>9.8900000000000002E-2</c:v>
                </c:pt>
                <c:pt idx="3">
                  <c:v>0.12709999999999999</c:v>
                </c:pt>
                <c:pt idx="4">
                  <c:v>0.152</c:v>
                </c:pt>
                <c:pt idx="5">
                  <c:v>0.15989999999999999</c:v>
                </c:pt>
                <c:pt idx="6">
                  <c:v>0.1111</c:v>
                </c:pt>
                <c:pt idx="7">
                  <c:v>9.6600000000000005E-2</c:v>
                </c:pt>
                <c:pt idx="8">
                  <c:v>0.10630000000000001</c:v>
                </c:pt>
                <c:pt idx="9">
                  <c:v>6.4000000000000001E-2</c:v>
                </c:pt>
                <c:pt idx="10">
                  <c:v>0.1024</c:v>
                </c:pt>
                <c:pt idx="11">
                  <c:v>8.9599999999999999E-2</c:v>
                </c:pt>
                <c:pt idx="12">
                  <c:v>7.4099999999999999E-2</c:v>
                </c:pt>
                <c:pt idx="13">
                  <c:v>9.3299999999999994E-2</c:v>
                </c:pt>
                <c:pt idx="14">
                  <c:v>6.2899999999999998E-2</c:v>
                </c:pt>
                <c:pt idx="15">
                  <c:v>7.5999999999999998E-2</c:v>
                </c:pt>
                <c:pt idx="16">
                  <c:v>0.112</c:v>
                </c:pt>
                <c:pt idx="17">
                  <c:v>7.6200000000000004E-2</c:v>
                </c:pt>
                <c:pt idx="18">
                  <c:v>5.11E-2</c:v>
                </c:pt>
                <c:pt idx="19">
                  <c:v>6.9099999999999995E-2</c:v>
                </c:pt>
                <c:pt idx="20">
                  <c:v>9.0300000000000005E-2</c:v>
                </c:pt>
                <c:pt idx="21">
                  <c:v>7.6499999999999999E-2</c:v>
                </c:pt>
                <c:pt idx="22">
                  <c:v>5.67E-2</c:v>
                </c:pt>
                <c:pt idx="23">
                  <c:v>5.2200000000000003E-2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F-4F8A-8737-1BEB76FD0C3C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EEZs'!$K$46:$K$77</c15:sqref>
                  </c15:fullRef>
                </c:ext>
              </c:extLst>
              <c:f>('ACT. EEZs'!$K$46,'ACT. EEZs'!$K$51,'ACT. EEZs'!$K$56:$K$77)</c:f>
              <c:numCache>
                <c:formatCode>General</c:formatCode>
                <c:ptCount val="24"/>
                <c:pt idx="0">
                  <c:v>4.7899999999999998E-2</c:v>
                </c:pt>
                <c:pt idx="1">
                  <c:v>3.7999999999999999E-2</c:v>
                </c:pt>
                <c:pt idx="2">
                  <c:v>2.7199999999999998E-2</c:v>
                </c:pt>
                <c:pt idx="3">
                  <c:v>3.3599999999999998E-2</c:v>
                </c:pt>
                <c:pt idx="4">
                  <c:v>4.48E-2</c:v>
                </c:pt>
                <c:pt idx="5">
                  <c:v>7.4499999999999997E-2</c:v>
                </c:pt>
                <c:pt idx="6">
                  <c:v>4.8000000000000001E-2</c:v>
                </c:pt>
                <c:pt idx="7">
                  <c:v>3.8600000000000002E-2</c:v>
                </c:pt>
                <c:pt idx="8">
                  <c:v>4.53E-2</c:v>
                </c:pt>
                <c:pt idx="9">
                  <c:v>2.0500000000000001E-2</c:v>
                </c:pt>
                <c:pt idx="10">
                  <c:v>4.4299999999999999E-2</c:v>
                </c:pt>
                <c:pt idx="11">
                  <c:v>2.9399999999999999E-2</c:v>
                </c:pt>
                <c:pt idx="12">
                  <c:v>2.4500000000000001E-2</c:v>
                </c:pt>
                <c:pt idx="13">
                  <c:v>5.0500000000000003E-2</c:v>
                </c:pt>
                <c:pt idx="14">
                  <c:v>2.52E-2</c:v>
                </c:pt>
                <c:pt idx="15">
                  <c:v>3.2500000000000001E-2</c:v>
                </c:pt>
                <c:pt idx="16">
                  <c:v>3.4000000000000002E-2</c:v>
                </c:pt>
                <c:pt idx="17">
                  <c:v>4.5699999999999998E-2</c:v>
                </c:pt>
                <c:pt idx="18">
                  <c:v>2.2200000000000001E-2</c:v>
                </c:pt>
                <c:pt idx="19">
                  <c:v>3.5900000000000001E-2</c:v>
                </c:pt>
                <c:pt idx="20">
                  <c:v>4.53E-2</c:v>
                </c:pt>
                <c:pt idx="21">
                  <c:v>4.2599999999999999E-2</c:v>
                </c:pt>
                <c:pt idx="22">
                  <c:v>2.93E-2</c:v>
                </c:pt>
                <c:pt idx="23">
                  <c:v>3.44E-2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0F-4F8A-8737-1BEB76FD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EEZs'!$AK$9:$AK$40</c15:sqref>
                  </c15:fullRef>
                </c:ext>
              </c:extLst>
              <c:f>('ACT. EEZs'!$AK$9,'ACT. EEZs'!$AK$14,'ACT. EEZs'!$AK$19:$AK$40)</c:f>
              <c:numCache>
                <c:formatCode>0</c:formatCode>
                <c:ptCount val="24"/>
                <c:pt idx="0">
                  <c:v>107.61004352143918</c:v>
                </c:pt>
                <c:pt idx="1">
                  <c:v>94.237913113260333</c:v>
                </c:pt>
                <c:pt idx="2">
                  <c:v>78.254656649046581</c:v>
                </c:pt>
                <c:pt idx="3">
                  <c:v>100.56791567334498</c:v>
                </c:pt>
                <c:pt idx="4">
                  <c:v>120.27004864160848</c:v>
                </c:pt>
                <c:pt idx="5">
                  <c:v>126.52092616969206</c:v>
                </c:pt>
                <c:pt idx="6">
                  <c:v>87.907910553175682</c:v>
                </c:pt>
                <c:pt idx="7">
                  <c:v>76.434780913022237</c:v>
                </c:pt>
                <c:pt idx="8">
                  <c:v>84.109909017124892</c:v>
                </c:pt>
                <c:pt idx="9">
                  <c:v>50.640020480677258</c:v>
                </c:pt>
                <c:pt idx="10">
                  <c:v>81.024032769083618</c:v>
                </c:pt>
                <c:pt idx="11">
                  <c:v>70.896028672948162</c:v>
                </c:pt>
                <c:pt idx="12">
                  <c:v>58.631648712784141</c:v>
                </c:pt>
                <c:pt idx="13">
                  <c:v>73.823654856987304</c:v>
                </c:pt>
                <c:pt idx="14">
                  <c:v>49.769645128665609</c:v>
                </c:pt>
                <c:pt idx="15">
                  <c:v>60.135024320804241</c:v>
                </c:pt>
                <c:pt idx="16">
                  <c:v>88.620035841185214</c:v>
                </c:pt>
                <c:pt idx="17">
                  <c:v>60.293274384806359</c:v>
                </c:pt>
                <c:pt idx="18">
                  <c:v>40.432891352540743</c:v>
                </c:pt>
                <c:pt idx="19">
                  <c:v>54.675397112731225</c:v>
                </c:pt>
                <c:pt idx="20">
                  <c:v>71.449903896955576</c:v>
                </c:pt>
                <c:pt idx="21">
                  <c:v>60.530649480809537</c:v>
                </c:pt>
                <c:pt idx="22">
                  <c:v>44.863893144600013</c:v>
                </c:pt>
                <c:pt idx="23">
                  <c:v>41.303266704552385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0F-4F8A-8737-1BEB76FD0C3C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EEZs'!$AK$46:$AK$77</c15:sqref>
                  </c15:fullRef>
                </c:ext>
              </c:extLst>
              <c:f>('ACT. EEZs'!$AK$46,'ACT. EEZs'!$AK$51,'ACT. EEZs'!$AK$56:$AK$77)</c:f>
              <c:numCache>
                <c:formatCode>0</c:formatCode>
                <c:ptCount val="24"/>
                <c:pt idx="0">
                  <c:v>37.900890328506875</c:v>
                </c:pt>
                <c:pt idx="1">
                  <c:v>30.067512160402121</c:v>
                </c:pt>
                <c:pt idx="2">
                  <c:v>21.522008704287835</c:v>
                </c:pt>
                <c:pt idx="3">
                  <c:v>26.586010752355556</c:v>
                </c:pt>
                <c:pt idx="4">
                  <c:v>35.448014336474081</c:v>
                </c:pt>
                <c:pt idx="5">
                  <c:v>58.94814884078837</c:v>
                </c:pt>
                <c:pt idx="6">
                  <c:v>37.980015360507942</c:v>
                </c:pt>
                <c:pt idx="7">
                  <c:v>30.542262352408475</c:v>
                </c:pt>
                <c:pt idx="8">
                  <c:v>35.843639496479376</c:v>
                </c:pt>
                <c:pt idx="9">
                  <c:v>16.220631560216933</c:v>
                </c:pt>
                <c:pt idx="10">
                  <c:v>35.052389176468786</c:v>
                </c:pt>
                <c:pt idx="11">
                  <c:v>23.262759408311116</c:v>
                </c:pt>
                <c:pt idx="12">
                  <c:v>19.385632840259266</c:v>
                </c:pt>
                <c:pt idx="13">
                  <c:v>39.958141160534403</c:v>
                </c:pt>
                <c:pt idx="14">
                  <c:v>19.939508064266668</c:v>
                </c:pt>
                <c:pt idx="15">
                  <c:v>25.71563540034392</c:v>
                </c:pt>
                <c:pt idx="16">
                  <c:v>26.902510880359795</c:v>
                </c:pt>
                <c:pt idx="17">
                  <c:v>36.160139624483605</c:v>
                </c:pt>
                <c:pt idx="18">
                  <c:v>17.565757104234926</c:v>
                </c:pt>
                <c:pt idx="19">
                  <c:v>28.405886488379902</c:v>
                </c:pt>
                <c:pt idx="20">
                  <c:v>35.843639496479376</c:v>
                </c:pt>
                <c:pt idx="21">
                  <c:v>33.707263632450797</c:v>
                </c:pt>
                <c:pt idx="22">
                  <c:v>23.183634376310057</c:v>
                </c:pt>
                <c:pt idx="23">
                  <c:v>27.219011008364028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0F-4F8A-8737-1BEB76FD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197.81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123 : Joint regime area Iceland / Norway (Jan Mayen)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EEZs'!$L$9:$L$40</c15:sqref>
                  </c15:fullRef>
                </c:ext>
              </c:extLst>
              <c:f>('ACT. EEZs'!$L$9,'ACT. EEZs'!$L$14,'ACT. EEZs'!$L$19:$L$40)</c:f>
              <c:numCache>
                <c:formatCode>General</c:formatCode>
                <c:ptCount val="24"/>
                <c:pt idx="0">
                  <c:v>2.9664000000000001</c:v>
                </c:pt>
                <c:pt idx="1">
                  <c:v>2.9340999999999999</c:v>
                </c:pt>
                <c:pt idx="2">
                  <c:v>2.5177999999999998</c:v>
                </c:pt>
                <c:pt idx="3">
                  <c:v>2.0947</c:v>
                </c:pt>
                <c:pt idx="4">
                  <c:v>3.2877999999999998</c:v>
                </c:pt>
                <c:pt idx="5">
                  <c:v>2.9258999999999999</c:v>
                </c:pt>
                <c:pt idx="6">
                  <c:v>2.5666000000000002</c:v>
                </c:pt>
                <c:pt idx="7">
                  <c:v>2.0602999999999998</c:v>
                </c:pt>
                <c:pt idx="8">
                  <c:v>2.3048000000000002</c:v>
                </c:pt>
                <c:pt idx="9">
                  <c:v>1.7292000000000001</c:v>
                </c:pt>
                <c:pt idx="10">
                  <c:v>2.4839000000000002</c:v>
                </c:pt>
                <c:pt idx="11">
                  <c:v>2.1554000000000002</c:v>
                </c:pt>
                <c:pt idx="12">
                  <c:v>1.6253</c:v>
                </c:pt>
                <c:pt idx="13">
                  <c:v>2.1507000000000001</c:v>
                </c:pt>
                <c:pt idx="14">
                  <c:v>1.1005</c:v>
                </c:pt>
                <c:pt idx="15">
                  <c:v>1.2586999999999999</c:v>
                </c:pt>
                <c:pt idx="16">
                  <c:v>1.8431</c:v>
                </c:pt>
                <c:pt idx="17">
                  <c:v>1.5044999999999999</c:v>
                </c:pt>
                <c:pt idx="18">
                  <c:v>1.1509</c:v>
                </c:pt>
                <c:pt idx="19">
                  <c:v>1.5760000000000001</c:v>
                </c:pt>
                <c:pt idx="20">
                  <c:v>2.1070000000000002</c:v>
                </c:pt>
                <c:pt idx="21">
                  <c:v>1.3738999999999999</c:v>
                </c:pt>
                <c:pt idx="22">
                  <c:v>1.5086999999999999</c:v>
                </c:pt>
                <c:pt idx="23">
                  <c:v>1.1601999999999999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C7-44BF-8D0B-820AB63E440B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EEZs'!$L$46:$L$77</c15:sqref>
                  </c15:fullRef>
                </c:ext>
              </c:extLst>
              <c:f>('ACT. EEZs'!$L$46,'ACT. EEZs'!$L$51,'ACT. EEZs'!$L$56:$L$77)</c:f>
              <c:numCache>
                <c:formatCode>General</c:formatCode>
                <c:ptCount val="24"/>
                <c:pt idx="0">
                  <c:v>0.74399999999999999</c:v>
                </c:pt>
                <c:pt idx="1">
                  <c:v>0.86819999999999997</c:v>
                </c:pt>
                <c:pt idx="2">
                  <c:v>0.68910000000000005</c:v>
                </c:pt>
                <c:pt idx="3">
                  <c:v>0.45839999999999997</c:v>
                </c:pt>
                <c:pt idx="4">
                  <c:v>1.5504</c:v>
                </c:pt>
                <c:pt idx="5">
                  <c:v>1.0849</c:v>
                </c:pt>
                <c:pt idx="6">
                  <c:v>0.92789999999999995</c:v>
                </c:pt>
                <c:pt idx="7">
                  <c:v>0.73740000000000006</c:v>
                </c:pt>
                <c:pt idx="8">
                  <c:v>0.9002</c:v>
                </c:pt>
                <c:pt idx="9">
                  <c:v>0.70499999999999996</c:v>
                </c:pt>
                <c:pt idx="10">
                  <c:v>1.0009999999999999</c:v>
                </c:pt>
                <c:pt idx="11">
                  <c:v>0.61029999999999995</c:v>
                </c:pt>
                <c:pt idx="12">
                  <c:v>0.51959999999999995</c:v>
                </c:pt>
                <c:pt idx="13">
                  <c:v>0.96160000000000001</c:v>
                </c:pt>
                <c:pt idx="14">
                  <c:v>0.4047</c:v>
                </c:pt>
                <c:pt idx="15">
                  <c:v>0.51319999999999999</c:v>
                </c:pt>
                <c:pt idx="16">
                  <c:v>0.64429999999999998</c:v>
                </c:pt>
                <c:pt idx="17">
                  <c:v>0.69350000000000001</c:v>
                </c:pt>
                <c:pt idx="18">
                  <c:v>0.4587</c:v>
                </c:pt>
                <c:pt idx="19">
                  <c:v>0.66820000000000002</c:v>
                </c:pt>
                <c:pt idx="20">
                  <c:v>1.0331999999999999</c:v>
                </c:pt>
                <c:pt idx="21">
                  <c:v>0.95889999999999997</c:v>
                </c:pt>
                <c:pt idx="22">
                  <c:v>0.81720000000000004</c:v>
                </c:pt>
                <c:pt idx="23">
                  <c:v>0.629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C7-44BF-8D0B-820AB63E4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EEZs'!$AL$9:$AL$40</c15:sqref>
                  </c15:fullRef>
                </c:ext>
              </c:extLst>
              <c:f>('ACT. EEZs'!$AL$9,'ACT. EEZs'!$AL$14,'ACT. EEZs'!$AL$19:$AL$40)</c:f>
              <c:numCache>
                <c:formatCode>0</c:formatCode>
                <c:ptCount val="24"/>
                <c:pt idx="0">
                  <c:v>65.765824286475805</c:v>
                </c:pt>
                <c:pt idx="1">
                  <c:v>65.049725269332754</c:v>
                </c:pt>
                <c:pt idx="2">
                  <c:v>55.820250940024536</c:v>
                </c:pt>
                <c:pt idx="3">
                  <c:v>46.440018922896748</c:v>
                </c:pt>
                <c:pt idx="4">
                  <c:v>72.891342060772388</c:v>
                </c:pt>
                <c:pt idx="5">
                  <c:v>64.867929234020892</c:v>
                </c:pt>
                <c:pt idx="6">
                  <c:v>56.902159052612205</c:v>
                </c:pt>
                <c:pt idx="7">
                  <c:v>45.677362384515277</c:v>
                </c:pt>
                <c:pt idx="8">
                  <c:v>51.097988071557943</c:v>
                </c:pt>
                <c:pt idx="9">
                  <c:v>38.336793202593711</c:v>
                </c:pt>
                <c:pt idx="10">
                  <c:v>55.068679525747477</c:v>
                </c:pt>
                <c:pt idx="11">
                  <c:v>47.785752989168685</c:v>
                </c:pt>
                <c:pt idx="12">
                  <c:v>36.033304413703192</c:v>
                </c:pt>
                <c:pt idx="13">
                  <c:v>47.681552822587498</c:v>
                </c:pt>
                <c:pt idx="14">
                  <c:v>24.398358153744148</c:v>
                </c:pt>
                <c:pt idx="15">
                  <c:v>27.905691420370516</c:v>
                </c:pt>
                <c:pt idx="16">
                  <c:v>40.861984473571866</c:v>
                </c:pt>
                <c:pt idx="17">
                  <c:v>33.355138430084573</c:v>
                </c:pt>
                <c:pt idx="18">
                  <c:v>25.515738663465822</c:v>
                </c:pt>
                <c:pt idx="19">
                  <c:v>34.940311177011154</c:v>
                </c:pt>
                <c:pt idx="20">
                  <c:v>46.712712975864541</c:v>
                </c:pt>
                <c:pt idx="21">
                  <c:v>30.459704014020065</c:v>
                </c:pt>
                <c:pt idx="22">
                  <c:v>33.448253472561376</c:v>
                </c:pt>
                <c:pt idx="23">
                  <c:v>25.721921971807323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C7-44BF-8D0B-820AB63E440B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EEZs'!$AL$46:$AL$77</c15:sqref>
                  </c15:fullRef>
                </c:ext>
              </c:extLst>
              <c:f>('ACT. EEZs'!$AL$46,'ACT. EEZs'!$AL$51,'ACT. EEZs'!$AL$56:$AL$77)</c:f>
              <c:numCache>
                <c:formatCode>0</c:formatCode>
                <c:ptCount val="24"/>
                <c:pt idx="0">
                  <c:v>16.494664667319988</c:v>
                </c:pt>
                <c:pt idx="1">
                  <c:v>19.248209494848403</c:v>
                </c:pt>
                <c:pt idx="2">
                  <c:v>15.277518040658876</c:v>
                </c:pt>
                <c:pt idx="3">
                  <c:v>10.162841778897153</c:v>
                </c:pt>
                <c:pt idx="4">
                  <c:v>34.372752822866808</c:v>
                </c:pt>
                <c:pt idx="5">
                  <c:v>24.052502281687435</c:v>
                </c:pt>
                <c:pt idx="6">
                  <c:v>20.571773312911581</c:v>
                </c:pt>
                <c:pt idx="7">
                  <c:v>16.348341029142151</c:v>
                </c:pt>
                <c:pt idx="8">
                  <c:v>19.957657437528834</c:v>
                </c:pt>
                <c:pt idx="9">
                  <c:v>15.630024987178214</c:v>
                </c:pt>
                <c:pt idx="10">
                  <c:v>22.192418456972185</c:v>
                </c:pt>
                <c:pt idx="11">
                  <c:v>13.530502481808316</c:v>
                </c:pt>
                <c:pt idx="12">
                  <c:v>11.519660969273474</c:v>
                </c:pt>
                <c:pt idx="13">
                  <c:v>21.318910677546906</c:v>
                </c:pt>
                <c:pt idx="14">
                  <c:v>8.9722994500865578</c:v>
                </c:pt>
                <c:pt idx="15">
                  <c:v>11.377771380737387</c:v>
                </c:pt>
                <c:pt idx="16">
                  <c:v>14.284290920906273</c:v>
                </c:pt>
                <c:pt idx="17">
                  <c:v>15.375067132777433</c:v>
                </c:pt>
                <c:pt idx="18">
                  <c:v>10.169492853359783</c:v>
                </c:pt>
                <c:pt idx="19">
                  <c:v>14.814159853095719</c:v>
                </c:pt>
                <c:pt idx="20">
                  <c:v>22.906300449294363</c:v>
                </c:pt>
                <c:pt idx="21">
                  <c:v>21.259051007383245</c:v>
                </c:pt>
                <c:pt idx="22">
                  <c:v>18.117526836201471</c:v>
                </c:pt>
                <c:pt idx="23">
                  <c:v>13.945086123312191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C7-44BF-8D0B-820AB63E4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132.45000000000002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185 : Swedish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EEZs'!$M$9:$M$40</c15:sqref>
                  </c15:fullRef>
                </c:ext>
              </c:extLst>
              <c:f>('ACT. EEZs'!$M$9,'ACT. EEZs'!$M$14,'ACT. EEZs'!$M$19:$M$40)</c:f>
              <c:numCache>
                <c:formatCode>General</c:formatCode>
                <c:ptCount val="24"/>
                <c:pt idx="0">
                  <c:v>10.406000000000001</c:v>
                </c:pt>
                <c:pt idx="1">
                  <c:v>8.1995000000000005</c:v>
                </c:pt>
                <c:pt idx="2">
                  <c:v>11.025700000000001</c:v>
                </c:pt>
                <c:pt idx="3">
                  <c:v>8.2746999999999993</c:v>
                </c:pt>
                <c:pt idx="4">
                  <c:v>7.6734</c:v>
                </c:pt>
                <c:pt idx="5">
                  <c:v>7.9702000000000002</c:v>
                </c:pt>
                <c:pt idx="6">
                  <c:v>7.5476999999999999</c:v>
                </c:pt>
                <c:pt idx="7">
                  <c:v>7.7805999999999997</c:v>
                </c:pt>
                <c:pt idx="8">
                  <c:v>9.2613000000000003</c:v>
                </c:pt>
                <c:pt idx="9">
                  <c:v>6.8216999999999999</c:v>
                </c:pt>
                <c:pt idx="10">
                  <c:v>7.5758000000000001</c:v>
                </c:pt>
                <c:pt idx="11">
                  <c:v>6.9555999999999996</c:v>
                </c:pt>
                <c:pt idx="12">
                  <c:v>5.8007999999999997</c:v>
                </c:pt>
                <c:pt idx="13">
                  <c:v>7.0940000000000003</c:v>
                </c:pt>
                <c:pt idx="14">
                  <c:v>6.8575999999999997</c:v>
                </c:pt>
                <c:pt idx="15">
                  <c:v>5.4873000000000003</c:v>
                </c:pt>
                <c:pt idx="16">
                  <c:v>7.0228999999999999</c:v>
                </c:pt>
                <c:pt idx="17">
                  <c:v>6.2317999999999998</c:v>
                </c:pt>
                <c:pt idx="18">
                  <c:v>5.1858000000000004</c:v>
                </c:pt>
                <c:pt idx="19">
                  <c:v>5.4664999999999999</c:v>
                </c:pt>
                <c:pt idx="20">
                  <c:v>5.0346000000000002</c:v>
                </c:pt>
                <c:pt idx="21">
                  <c:v>5.8955000000000002</c:v>
                </c:pt>
                <c:pt idx="22">
                  <c:v>5.3243</c:v>
                </c:pt>
                <c:pt idx="23">
                  <c:v>4.2521000000000004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A-4D69-886B-085D382C0AE0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EEZs'!$M$46:$M$77</c15:sqref>
                  </c15:fullRef>
                </c:ext>
              </c:extLst>
              <c:f>('ACT. EEZs'!$M$46,'ACT. EEZs'!$M$51,'ACT. EEZs'!$M$56:$M$77)</c:f>
              <c:numCache>
                <c:formatCode>General</c:formatCode>
                <c:ptCount val="24"/>
                <c:pt idx="0">
                  <c:v>6.5898000000000003</c:v>
                </c:pt>
                <c:pt idx="1">
                  <c:v>4.5019999999999998</c:v>
                </c:pt>
                <c:pt idx="2">
                  <c:v>6.4414999999999996</c:v>
                </c:pt>
                <c:pt idx="3">
                  <c:v>4.9984999999999999</c:v>
                </c:pt>
                <c:pt idx="4">
                  <c:v>4.6299000000000001</c:v>
                </c:pt>
                <c:pt idx="5">
                  <c:v>4.8151000000000002</c:v>
                </c:pt>
                <c:pt idx="6">
                  <c:v>4.6447000000000003</c:v>
                </c:pt>
                <c:pt idx="7">
                  <c:v>4.8335999999999997</c:v>
                </c:pt>
                <c:pt idx="8">
                  <c:v>5.3460000000000001</c:v>
                </c:pt>
                <c:pt idx="9">
                  <c:v>4.2111999999999998</c:v>
                </c:pt>
                <c:pt idx="10">
                  <c:v>4.9260000000000002</c:v>
                </c:pt>
                <c:pt idx="11">
                  <c:v>4.7127999999999997</c:v>
                </c:pt>
                <c:pt idx="12">
                  <c:v>4.5918999999999999</c:v>
                </c:pt>
                <c:pt idx="13">
                  <c:v>5.1083999999999996</c:v>
                </c:pt>
                <c:pt idx="14">
                  <c:v>5.1738999999999997</c:v>
                </c:pt>
                <c:pt idx="15">
                  <c:v>4.4861000000000004</c:v>
                </c:pt>
                <c:pt idx="16">
                  <c:v>5.1319999999999997</c:v>
                </c:pt>
                <c:pt idx="17">
                  <c:v>5.1257000000000001</c:v>
                </c:pt>
                <c:pt idx="18">
                  <c:v>4.5602999999999998</c:v>
                </c:pt>
                <c:pt idx="19">
                  <c:v>4.6086999999999998</c:v>
                </c:pt>
                <c:pt idx="20">
                  <c:v>4.1062000000000003</c:v>
                </c:pt>
                <c:pt idx="21">
                  <c:v>4.9984000000000002</c:v>
                </c:pt>
                <c:pt idx="22">
                  <c:v>4.9126000000000003</c:v>
                </c:pt>
                <c:pt idx="23">
                  <c:v>3.9718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A-4D69-886B-085D382C0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EEZs'!$AM$9:$AM$40</c15:sqref>
                  </c15:fullRef>
                </c:ext>
              </c:extLst>
              <c:f>('ACT. EEZs'!$AM$9,'ACT. EEZs'!$AM$14,'ACT. EEZs'!$AM$19:$AM$40)</c:f>
              <c:numCache>
                <c:formatCode>0</c:formatCode>
                <c:ptCount val="24"/>
                <c:pt idx="0">
                  <c:v>775.15151951623034</c:v>
                </c:pt>
                <c:pt idx="1">
                  <c:v>610.78751530591296</c:v>
                </c:pt>
                <c:pt idx="2">
                  <c:v>821.31348344513742</c:v>
                </c:pt>
                <c:pt idx="3">
                  <c:v>616.38922530664524</c:v>
                </c:pt>
                <c:pt idx="4">
                  <c:v>571.59789254813018</c:v>
                </c:pt>
                <c:pt idx="5">
                  <c:v>593.70676925314808</c:v>
                </c:pt>
                <c:pt idx="6">
                  <c:v>562.2343959112676</c:v>
                </c:pt>
                <c:pt idx="7">
                  <c:v>579.5833089321527</c:v>
                </c:pt>
                <c:pt idx="8">
                  <c:v>689.88187273646577</c:v>
                </c:pt>
                <c:pt idx="9">
                  <c:v>508.15405734036784</c:v>
                </c:pt>
                <c:pt idx="10">
                  <c:v>564.32758807909454</c:v>
                </c:pt>
                <c:pt idx="11">
                  <c:v>518.12837873794842</c:v>
                </c:pt>
                <c:pt idx="12">
                  <c:v>432.10637463095793</c:v>
                </c:pt>
                <c:pt idx="13">
                  <c:v>528.4379088456792</c:v>
                </c:pt>
                <c:pt idx="14">
                  <c:v>510.82827793912173</c:v>
                </c:pt>
                <c:pt idx="15">
                  <c:v>408.75350115716031</c:v>
                </c:pt>
                <c:pt idx="16">
                  <c:v>523.14161122530584</c:v>
                </c:pt>
                <c:pt idx="17">
                  <c:v>464.21191998089984</c:v>
                </c:pt>
                <c:pt idx="18">
                  <c:v>386.29451757709654</c:v>
                </c:pt>
                <c:pt idx="19">
                  <c:v>407.20409200802163</c:v>
                </c:pt>
                <c:pt idx="20">
                  <c:v>375.03150491604964</c:v>
                </c:pt>
                <c:pt idx="21">
                  <c:v>439.16065570900781</c:v>
                </c:pt>
                <c:pt idx="22">
                  <c:v>396.61149676727507</c:v>
                </c:pt>
                <c:pt idx="23">
                  <c:v>316.74243476215287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BA-4D69-886B-085D382C0AE0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EEZs'!$AM$46:$AM$77</c15:sqref>
                  </c15:fullRef>
                </c:ext>
              </c:extLst>
              <c:f>('ACT. EEZs'!$AM$46,'ACT. EEZs'!$AM$51,'ACT. EEZs'!$AM$56:$AM$77)</c:f>
              <c:numCache>
                <c:formatCode>0</c:formatCode>
                <c:ptCount val="24"/>
                <c:pt idx="0">
                  <c:v>490.87963514396068</c:v>
                </c:pt>
                <c:pt idx="1">
                  <c:v>335.35769179916088</c:v>
                </c:pt>
                <c:pt idx="2">
                  <c:v>479.83264587389937</c:v>
                </c:pt>
                <c:pt idx="3">
                  <c:v>372.34238615240025</c:v>
                </c:pt>
                <c:pt idx="4">
                  <c:v>344.88506824987456</c:v>
                </c:pt>
                <c:pt idx="5">
                  <c:v>358.68076894316744</c:v>
                </c:pt>
                <c:pt idx="6">
                  <c:v>345.98753245214635</c:v>
                </c:pt>
                <c:pt idx="7">
                  <c:v>360.05884919600709</c:v>
                </c:pt>
                <c:pt idx="8">
                  <c:v>398.2279476584439</c:v>
                </c:pt>
                <c:pt idx="9">
                  <c:v>313.69576004100986</c:v>
                </c:pt>
                <c:pt idx="10">
                  <c:v>366.94180137775805</c:v>
                </c:pt>
                <c:pt idx="11">
                  <c:v>351.06035759908605</c:v>
                </c:pt>
                <c:pt idx="12">
                  <c:v>342.05441691971731</c:v>
                </c:pt>
                <c:pt idx="13">
                  <c:v>380.52892776251304</c:v>
                </c:pt>
                <c:pt idx="14">
                  <c:v>385.40807676581039</c:v>
                </c:pt>
                <c:pt idx="15">
                  <c:v>334.17328768996356</c:v>
                </c:pt>
                <c:pt idx="16">
                  <c:v>382.28691122018961</c:v>
                </c:pt>
                <c:pt idx="17">
                  <c:v>381.81761902597935</c:v>
                </c:pt>
                <c:pt idx="18">
                  <c:v>339.70050686621801</c:v>
                </c:pt>
                <c:pt idx="19">
                  <c:v>343.30586277094466</c:v>
                </c:pt>
                <c:pt idx="20">
                  <c:v>305.87422347083839</c:v>
                </c:pt>
                <c:pt idx="21">
                  <c:v>372.33493706995245</c:v>
                </c:pt>
                <c:pt idx="22">
                  <c:v>365.94362432975521</c:v>
                </c:pt>
                <c:pt idx="23">
                  <c:v>295.862656661019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BA-4D69-886B-085D382C0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  <c:max val="2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1369.86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187 : Joint regime area Sweden / Norway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EEZs'!$N$9:$N$40</c15:sqref>
                  </c15:fullRef>
                </c:ext>
              </c:extLst>
              <c:f>('ACT. EEZs'!$N$9,'ACT. EEZs'!$N$14,'ACT. EEZs'!$N$19:$N$40)</c:f>
              <c:numCache>
                <c:formatCode>General</c:formatCode>
                <c:ptCount val="24"/>
                <c:pt idx="0">
                  <c:v>9.1399999999999995E-2</c:v>
                </c:pt>
                <c:pt idx="1">
                  <c:v>7.3999999999999996E-2</c:v>
                </c:pt>
                <c:pt idx="2">
                  <c:v>0.11070000000000001</c:v>
                </c:pt>
                <c:pt idx="3">
                  <c:v>7.8200000000000006E-2</c:v>
                </c:pt>
                <c:pt idx="4">
                  <c:v>6.3600000000000004E-2</c:v>
                </c:pt>
                <c:pt idx="5">
                  <c:v>7.2300000000000003E-2</c:v>
                </c:pt>
                <c:pt idx="6">
                  <c:v>6.2100000000000002E-2</c:v>
                </c:pt>
                <c:pt idx="7">
                  <c:v>6.3500000000000001E-2</c:v>
                </c:pt>
                <c:pt idx="8">
                  <c:v>8.0100000000000005E-2</c:v>
                </c:pt>
                <c:pt idx="9">
                  <c:v>5.8299999999999998E-2</c:v>
                </c:pt>
                <c:pt idx="10">
                  <c:v>6.25E-2</c:v>
                </c:pt>
                <c:pt idx="11">
                  <c:v>6.4299999999999996E-2</c:v>
                </c:pt>
                <c:pt idx="12">
                  <c:v>5.0200000000000002E-2</c:v>
                </c:pt>
                <c:pt idx="13">
                  <c:v>6.6799999999999998E-2</c:v>
                </c:pt>
                <c:pt idx="14">
                  <c:v>5.7099999999999998E-2</c:v>
                </c:pt>
                <c:pt idx="15">
                  <c:v>4.8599999999999997E-2</c:v>
                </c:pt>
                <c:pt idx="16">
                  <c:v>6.59E-2</c:v>
                </c:pt>
                <c:pt idx="17">
                  <c:v>5.11E-2</c:v>
                </c:pt>
                <c:pt idx="18">
                  <c:v>4.5900000000000003E-2</c:v>
                </c:pt>
                <c:pt idx="19">
                  <c:v>4.6600000000000003E-2</c:v>
                </c:pt>
                <c:pt idx="20">
                  <c:v>4.6699999999999998E-2</c:v>
                </c:pt>
                <c:pt idx="21">
                  <c:v>5.5300000000000002E-2</c:v>
                </c:pt>
                <c:pt idx="22">
                  <c:v>0.05</c:v>
                </c:pt>
                <c:pt idx="23">
                  <c:v>3.9100000000000003E-2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63-4B4E-9A9D-63EC58B78F76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EEZs'!$N$46:$N$77</c15:sqref>
                  </c15:fullRef>
                </c:ext>
              </c:extLst>
              <c:f>('ACT. EEZs'!$N$46,'ACT. EEZs'!$N$51,'ACT. EEZs'!$N$56:$N$77)</c:f>
              <c:numCache>
                <c:formatCode>General</c:formatCode>
                <c:ptCount val="24"/>
                <c:pt idx="0">
                  <c:v>4.7800000000000002E-2</c:v>
                </c:pt>
                <c:pt idx="1">
                  <c:v>3.49E-2</c:v>
                </c:pt>
                <c:pt idx="2">
                  <c:v>5.6599999999999998E-2</c:v>
                </c:pt>
                <c:pt idx="3">
                  <c:v>4.1099999999999998E-2</c:v>
                </c:pt>
                <c:pt idx="4">
                  <c:v>3.2899999999999999E-2</c:v>
                </c:pt>
                <c:pt idx="5">
                  <c:v>3.5799999999999998E-2</c:v>
                </c:pt>
                <c:pt idx="6">
                  <c:v>2.86E-2</c:v>
                </c:pt>
                <c:pt idx="7">
                  <c:v>3.2199999999999999E-2</c:v>
                </c:pt>
                <c:pt idx="8">
                  <c:v>3.61E-2</c:v>
                </c:pt>
                <c:pt idx="9">
                  <c:v>3.2800000000000003E-2</c:v>
                </c:pt>
                <c:pt idx="10">
                  <c:v>3.1E-2</c:v>
                </c:pt>
                <c:pt idx="11">
                  <c:v>3.4099999999999998E-2</c:v>
                </c:pt>
                <c:pt idx="12">
                  <c:v>3.4299999999999997E-2</c:v>
                </c:pt>
                <c:pt idx="13">
                  <c:v>4.3499999999999997E-2</c:v>
                </c:pt>
                <c:pt idx="14">
                  <c:v>3.49E-2</c:v>
                </c:pt>
                <c:pt idx="15">
                  <c:v>3.4000000000000002E-2</c:v>
                </c:pt>
                <c:pt idx="16">
                  <c:v>3.8899999999999997E-2</c:v>
                </c:pt>
                <c:pt idx="17">
                  <c:v>3.6400000000000002E-2</c:v>
                </c:pt>
                <c:pt idx="18">
                  <c:v>3.5799999999999998E-2</c:v>
                </c:pt>
                <c:pt idx="19">
                  <c:v>3.04E-2</c:v>
                </c:pt>
                <c:pt idx="20">
                  <c:v>2.9899999999999999E-2</c:v>
                </c:pt>
                <c:pt idx="21">
                  <c:v>4.0500000000000001E-2</c:v>
                </c:pt>
                <c:pt idx="22">
                  <c:v>3.6700000000000003E-2</c:v>
                </c:pt>
                <c:pt idx="23">
                  <c:v>3.2300000000000002E-2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63-4B4E-9A9D-63EC58B78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EEZs'!$AN$9:$AN$40</c15:sqref>
                  </c15:fullRef>
                </c:ext>
              </c:extLst>
              <c:f>('ACT. EEZs'!$AN$9,'ACT. EEZs'!$AN$14,'ACT. EEZs'!$AN$19:$AN$40)</c:f>
              <c:numCache>
                <c:formatCode>0</c:formatCode>
                <c:ptCount val="24"/>
                <c:pt idx="0">
                  <c:v>646.00102655551143</c:v>
                </c:pt>
                <c:pt idx="1">
                  <c:v>523.02052478236158</c:v>
                </c:pt>
                <c:pt idx="2">
                  <c:v>782.41043369469492</c:v>
                </c:pt>
                <c:pt idx="3">
                  <c:v>552.70547348622529</c:v>
                </c:pt>
                <c:pt idx="4">
                  <c:v>449.5149375156513</c:v>
                </c:pt>
                <c:pt idx="5">
                  <c:v>511.00518840222634</c:v>
                </c:pt>
                <c:pt idx="6">
                  <c:v>438.91317012141428</c:v>
                </c:pt>
                <c:pt idx="7">
                  <c:v>448.80815302270219</c:v>
                </c:pt>
                <c:pt idx="8">
                  <c:v>566.13437885225903</c:v>
                </c:pt>
                <c:pt idx="9">
                  <c:v>412.05535938934702</c:v>
                </c:pt>
                <c:pt idx="10">
                  <c:v>441.74030809321084</c:v>
                </c:pt>
                <c:pt idx="11">
                  <c:v>454.46242896629531</c:v>
                </c:pt>
                <c:pt idx="12">
                  <c:v>354.80581546046699</c:v>
                </c:pt>
                <c:pt idx="13">
                  <c:v>472.13204129002372</c:v>
                </c:pt>
                <c:pt idx="14">
                  <c:v>403.57394547395739</c:v>
                </c:pt>
                <c:pt idx="15">
                  <c:v>343.49726357328075</c:v>
                </c:pt>
                <c:pt idx="16">
                  <c:v>465.77098085348149</c:v>
                </c:pt>
                <c:pt idx="17">
                  <c:v>361.16687589700916</c:v>
                </c:pt>
                <c:pt idx="18">
                  <c:v>324.41408226365411</c:v>
                </c:pt>
                <c:pt idx="19">
                  <c:v>329.36157371429806</c:v>
                </c:pt>
                <c:pt idx="20">
                  <c:v>330.06835820724706</c:v>
                </c:pt>
                <c:pt idx="21">
                  <c:v>390.85182460087293</c:v>
                </c:pt>
                <c:pt idx="22">
                  <c:v>353.39224647456865</c:v>
                </c:pt>
                <c:pt idx="23">
                  <c:v>276.35273674311264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63-4B4E-9A9D-63EC58B78F76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EEZs'!$AN$46:$AN$77</c15:sqref>
                  </c15:fullRef>
                </c:ext>
              </c:extLst>
              <c:f>('ACT. EEZs'!$AN$46,'ACT. EEZs'!$AN$51,'ACT. EEZs'!$AN$56:$AN$77)</c:f>
              <c:numCache>
                <c:formatCode>0</c:formatCode>
                <c:ptCount val="24"/>
                <c:pt idx="0">
                  <c:v>337.84298762968763</c:v>
                </c:pt>
                <c:pt idx="1">
                  <c:v>246.66778803924893</c:v>
                </c:pt>
                <c:pt idx="2">
                  <c:v>400.04002300921172</c:v>
                </c:pt>
                <c:pt idx="3">
                  <c:v>290.48842660209539</c:v>
                </c:pt>
                <c:pt idx="4">
                  <c:v>232.53209818026616</c:v>
                </c:pt>
                <c:pt idx="5">
                  <c:v>253.02884847579116</c:v>
                </c:pt>
                <c:pt idx="6">
                  <c:v>202.14036498345325</c:v>
                </c:pt>
                <c:pt idx="7">
                  <c:v>227.58460672962221</c:v>
                </c:pt>
                <c:pt idx="8">
                  <c:v>255.14920195463858</c:v>
                </c:pt>
                <c:pt idx="9">
                  <c:v>231.82531368731705</c:v>
                </c:pt>
                <c:pt idx="10">
                  <c:v>219.10319281423259</c:v>
                </c:pt>
                <c:pt idx="11">
                  <c:v>241.01351209565581</c:v>
                </c:pt>
                <c:pt idx="12">
                  <c:v>242.42708108155406</c:v>
                </c:pt>
                <c:pt idx="13">
                  <c:v>307.45125443287469</c:v>
                </c:pt>
                <c:pt idx="14">
                  <c:v>246.66778803924893</c:v>
                </c:pt>
                <c:pt idx="15">
                  <c:v>240.3067276027067</c:v>
                </c:pt>
                <c:pt idx="16">
                  <c:v>274.93916775721442</c:v>
                </c:pt>
                <c:pt idx="17">
                  <c:v>257.269555433486</c:v>
                </c:pt>
                <c:pt idx="18">
                  <c:v>253.02884847579116</c:v>
                </c:pt>
                <c:pt idx="19">
                  <c:v>214.86248585653775</c:v>
                </c:pt>
                <c:pt idx="20">
                  <c:v>211.32856339179204</c:v>
                </c:pt>
                <c:pt idx="21">
                  <c:v>286.24771964440066</c:v>
                </c:pt>
                <c:pt idx="22">
                  <c:v>259.3899089123334</c:v>
                </c:pt>
                <c:pt idx="23">
                  <c:v>228.29139122257141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63-4B4E-9A9D-63EC58B78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1272.21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188 : Belgian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EEZs'!$O$9:$O$40</c15:sqref>
                  </c15:fullRef>
                </c:ext>
              </c:extLst>
              <c:f>('ACT. EEZs'!$O$9,'ACT. EEZs'!$O$14,'ACT. EEZs'!$O$19:$O$40)</c:f>
              <c:numCache>
                <c:formatCode>General</c:formatCode>
                <c:ptCount val="24"/>
                <c:pt idx="0">
                  <c:v>2.9824999999999999</c:v>
                </c:pt>
                <c:pt idx="1">
                  <c:v>2.9434999999999998</c:v>
                </c:pt>
                <c:pt idx="2">
                  <c:v>3.2726000000000002</c:v>
                </c:pt>
                <c:pt idx="3">
                  <c:v>3.3397000000000001</c:v>
                </c:pt>
                <c:pt idx="4">
                  <c:v>3.1288999999999998</c:v>
                </c:pt>
                <c:pt idx="5">
                  <c:v>2.5200999999999998</c:v>
                </c:pt>
                <c:pt idx="6">
                  <c:v>2.9575</c:v>
                </c:pt>
                <c:pt idx="7">
                  <c:v>2.8980999999999999</c:v>
                </c:pt>
                <c:pt idx="8">
                  <c:v>2.6192000000000002</c:v>
                </c:pt>
                <c:pt idx="9">
                  <c:v>2.524</c:v>
                </c:pt>
                <c:pt idx="10">
                  <c:v>2.5672999999999999</c:v>
                </c:pt>
                <c:pt idx="11">
                  <c:v>2.2443</c:v>
                </c:pt>
                <c:pt idx="12">
                  <c:v>2.2296999999999998</c:v>
                </c:pt>
                <c:pt idx="13">
                  <c:v>2.0057999999999998</c:v>
                </c:pt>
                <c:pt idx="14">
                  <c:v>2.3039999999999998</c:v>
                </c:pt>
                <c:pt idx="15">
                  <c:v>2.1560999999999999</c:v>
                </c:pt>
                <c:pt idx="16">
                  <c:v>2.0272000000000001</c:v>
                </c:pt>
                <c:pt idx="17">
                  <c:v>1.7948999999999999</c:v>
                </c:pt>
                <c:pt idx="18">
                  <c:v>1.8158000000000001</c:v>
                </c:pt>
                <c:pt idx="19">
                  <c:v>1.8126</c:v>
                </c:pt>
                <c:pt idx="20">
                  <c:v>1.6521999999999999</c:v>
                </c:pt>
                <c:pt idx="21">
                  <c:v>1.6272</c:v>
                </c:pt>
                <c:pt idx="22">
                  <c:v>1.4422999999999999</c:v>
                </c:pt>
                <c:pt idx="23">
                  <c:v>1.5233000000000001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7-442F-8F00-A742377811FF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EEZs'!$O$46:$O$77</c15:sqref>
                  </c15:fullRef>
                </c:ext>
              </c:extLst>
              <c:f>('ACT. EEZs'!$O$46,'ACT. EEZs'!$O$51,'ACT. EEZs'!$O$56:$O$77)</c:f>
              <c:numCache>
                <c:formatCode>General</c:formatCode>
                <c:ptCount val="24"/>
                <c:pt idx="0">
                  <c:v>1.7932999999999999</c:v>
                </c:pt>
                <c:pt idx="1">
                  <c:v>1.8345</c:v>
                </c:pt>
                <c:pt idx="2">
                  <c:v>2.3065000000000002</c:v>
                </c:pt>
                <c:pt idx="3">
                  <c:v>2.2071999999999998</c:v>
                </c:pt>
                <c:pt idx="4">
                  <c:v>2.3666</c:v>
                </c:pt>
                <c:pt idx="5">
                  <c:v>1.9392</c:v>
                </c:pt>
                <c:pt idx="6">
                  <c:v>2.0024000000000002</c:v>
                </c:pt>
                <c:pt idx="7">
                  <c:v>1.873</c:v>
                </c:pt>
                <c:pt idx="8">
                  <c:v>1.8367</c:v>
                </c:pt>
                <c:pt idx="9">
                  <c:v>1.6183000000000001</c:v>
                </c:pt>
                <c:pt idx="10">
                  <c:v>2.0366</c:v>
                </c:pt>
                <c:pt idx="11">
                  <c:v>1.8607</c:v>
                </c:pt>
                <c:pt idx="12">
                  <c:v>1.7908999999999999</c:v>
                </c:pt>
                <c:pt idx="13">
                  <c:v>1.857</c:v>
                </c:pt>
                <c:pt idx="14">
                  <c:v>2.0236999999999998</c:v>
                </c:pt>
                <c:pt idx="15">
                  <c:v>1.9049</c:v>
                </c:pt>
                <c:pt idx="16">
                  <c:v>1.9579</c:v>
                </c:pt>
                <c:pt idx="17">
                  <c:v>1.8746</c:v>
                </c:pt>
                <c:pt idx="18">
                  <c:v>1.8954</c:v>
                </c:pt>
                <c:pt idx="19">
                  <c:v>1.8944000000000001</c:v>
                </c:pt>
                <c:pt idx="20">
                  <c:v>1.9884999999999999</c:v>
                </c:pt>
                <c:pt idx="21">
                  <c:v>1.9098999999999999</c:v>
                </c:pt>
                <c:pt idx="22">
                  <c:v>1.8203</c:v>
                </c:pt>
                <c:pt idx="23">
                  <c:v>1.6214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17-442F-8F00-A74237781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EEZs'!$AO$9:$AO$40</c15:sqref>
                  </c15:fullRef>
                </c:ext>
              </c:extLst>
              <c:f>('ACT. EEZs'!$AO$9,'ACT. EEZs'!$AO$14,'ACT. EEZs'!$AO$19:$AO$40)</c:f>
              <c:numCache>
                <c:formatCode>0</c:formatCode>
                <c:ptCount val="24"/>
                <c:pt idx="0">
                  <c:v>859.56777305124797</c:v>
                </c:pt>
                <c:pt idx="1">
                  <c:v>848.32782564169258</c:v>
                </c:pt>
                <c:pt idx="2">
                  <c:v>943.17568955155559</c:v>
                </c:pt>
                <c:pt idx="3">
                  <c:v>962.51416317158532</c:v>
                </c:pt>
                <c:pt idx="4">
                  <c:v>901.76080640404007</c:v>
                </c:pt>
                <c:pt idx="5">
                  <c:v>726.30234530308473</c:v>
                </c:pt>
                <c:pt idx="6">
                  <c:v>852.36267855794347</c:v>
                </c:pt>
                <c:pt idx="7">
                  <c:v>835.24337404185144</c:v>
                </c:pt>
                <c:pt idx="8">
                  <c:v>754.86333987454464</c:v>
                </c:pt>
                <c:pt idx="9">
                  <c:v>727.42634004404033</c:v>
                </c:pt>
                <c:pt idx="10">
                  <c:v>739.9055637064439</c:v>
                </c:pt>
                <c:pt idx="11">
                  <c:v>646.81574285294755</c:v>
                </c:pt>
                <c:pt idx="12">
                  <c:v>642.60796766885755</c:v>
                </c:pt>
                <c:pt idx="13">
                  <c:v>578.07914138682088</c:v>
                </c:pt>
                <c:pt idx="14">
                  <c:v>664.02150850295902</c:v>
                </c:pt>
                <c:pt idx="15">
                  <c:v>621.39616948056857</c:v>
                </c:pt>
                <c:pt idx="16">
                  <c:v>584.2467022730898</c:v>
                </c:pt>
                <c:pt idx="17">
                  <c:v>517.29696424130259</c:v>
                </c:pt>
                <c:pt idx="18">
                  <c:v>523.32042323770531</c:v>
                </c:pt>
                <c:pt idx="19">
                  <c:v>522.39817114256232</c:v>
                </c:pt>
                <c:pt idx="20">
                  <c:v>476.17028487351951</c:v>
                </c:pt>
                <c:pt idx="21">
                  <c:v>468.96519038021484</c:v>
                </c:pt>
                <c:pt idx="22">
                  <c:v>415.67631150773343</c:v>
                </c:pt>
                <c:pt idx="23">
                  <c:v>439.02081766604061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17-442F-8F00-A742377811FF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EEZs'!$AO$46:$AO$77</c15:sqref>
                  </c15:fullRef>
                </c:ext>
              </c:extLst>
              <c:f>('ACT. EEZs'!$AO$46,'ACT. EEZs'!$AO$51,'ACT. EEZs'!$AO$56:$AO$77)</c:f>
              <c:numCache>
                <c:formatCode>0</c:formatCode>
                <c:ptCount val="24"/>
                <c:pt idx="0">
                  <c:v>516.83583819373109</c:v>
                </c:pt>
                <c:pt idx="1">
                  <c:v>528.7098339186972</c:v>
                </c:pt>
                <c:pt idx="2">
                  <c:v>664.74201795228964</c:v>
                </c:pt>
                <c:pt idx="3">
                  <c:v>636.12338262488322</c:v>
                </c:pt>
                <c:pt idx="4">
                  <c:v>682.06306511419405</c:v>
                </c:pt>
                <c:pt idx="5">
                  <c:v>558.88476965665723</c:v>
                </c:pt>
                <c:pt idx="6">
                  <c:v>577.09924853573148</c:v>
                </c:pt>
                <c:pt idx="7">
                  <c:v>539.80567943838639</c:v>
                </c:pt>
                <c:pt idx="8">
                  <c:v>529.34388223410804</c:v>
                </c:pt>
                <c:pt idx="9">
                  <c:v>466.40017674059834</c:v>
                </c:pt>
                <c:pt idx="10">
                  <c:v>586.95581780257226</c:v>
                </c:pt>
                <c:pt idx="11">
                  <c:v>536.26077294768061</c:v>
                </c:pt>
                <c:pt idx="12">
                  <c:v>516.14414912237396</c:v>
                </c:pt>
                <c:pt idx="13">
                  <c:v>535.19441896267142</c:v>
                </c:pt>
                <c:pt idx="14">
                  <c:v>583.2379890440269</c:v>
                </c:pt>
                <c:pt idx="15">
                  <c:v>548.9993800118433</c:v>
                </c:pt>
                <c:pt idx="16">
                  <c:v>564.27418033764911</c:v>
                </c:pt>
                <c:pt idx="17">
                  <c:v>540.266805485958</c:v>
                </c:pt>
                <c:pt idx="18">
                  <c:v>546.26144410438735</c:v>
                </c:pt>
                <c:pt idx="19">
                  <c:v>545.97324032465531</c:v>
                </c:pt>
                <c:pt idx="20">
                  <c:v>573.09321599745397</c:v>
                </c:pt>
                <c:pt idx="21">
                  <c:v>550.44039891050409</c:v>
                </c:pt>
                <c:pt idx="22">
                  <c:v>524.61734024650025</c:v>
                </c:pt>
                <c:pt idx="23">
                  <c:v>467.29360845776819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17-442F-8F00-A74237781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1729.22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189 : Dutch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EEZs'!$P$9:$P$40</c15:sqref>
                  </c15:fullRef>
                </c:ext>
              </c:extLst>
              <c:f>('ACT. EEZs'!$P$9,'ACT. EEZs'!$P$14,'ACT. EEZs'!$P$19:$P$40)</c:f>
              <c:numCache>
                <c:formatCode>General</c:formatCode>
                <c:ptCount val="24"/>
                <c:pt idx="0">
                  <c:v>51.320599999999999</c:v>
                </c:pt>
                <c:pt idx="1">
                  <c:v>50.494599999999998</c:v>
                </c:pt>
                <c:pt idx="2">
                  <c:v>56.5473</c:v>
                </c:pt>
                <c:pt idx="3">
                  <c:v>52.024999999999999</c:v>
                </c:pt>
                <c:pt idx="4">
                  <c:v>52.061399999999999</c:v>
                </c:pt>
                <c:pt idx="5">
                  <c:v>42.2301</c:v>
                </c:pt>
                <c:pt idx="6">
                  <c:v>46.7532</c:v>
                </c:pt>
                <c:pt idx="7">
                  <c:v>44.115400000000001</c:v>
                </c:pt>
                <c:pt idx="8">
                  <c:v>42.229500000000002</c:v>
                </c:pt>
                <c:pt idx="9">
                  <c:v>38.504800000000003</c:v>
                </c:pt>
                <c:pt idx="10">
                  <c:v>41.923699999999997</c:v>
                </c:pt>
                <c:pt idx="11">
                  <c:v>35.901699999999998</c:v>
                </c:pt>
                <c:pt idx="12">
                  <c:v>35.698</c:v>
                </c:pt>
                <c:pt idx="13">
                  <c:v>32.595500000000001</c:v>
                </c:pt>
                <c:pt idx="14">
                  <c:v>37.800400000000003</c:v>
                </c:pt>
                <c:pt idx="15">
                  <c:v>30.6511</c:v>
                </c:pt>
                <c:pt idx="16">
                  <c:v>35.243000000000002</c:v>
                </c:pt>
                <c:pt idx="17">
                  <c:v>30.409300000000002</c:v>
                </c:pt>
                <c:pt idx="18">
                  <c:v>31.1373</c:v>
                </c:pt>
                <c:pt idx="19">
                  <c:v>28.730399999999999</c:v>
                </c:pt>
                <c:pt idx="20">
                  <c:v>27.609500000000001</c:v>
                </c:pt>
                <c:pt idx="21">
                  <c:v>27.404399999999999</c:v>
                </c:pt>
                <c:pt idx="22">
                  <c:v>24.063400000000001</c:v>
                </c:pt>
                <c:pt idx="23">
                  <c:v>23.0566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D7-43A1-850A-CB222D740330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EEZs'!$P$46:$P$77</c15:sqref>
                  </c15:fullRef>
                </c:ext>
              </c:extLst>
              <c:f>('ACT. EEZs'!$P$46,'ACT. EEZs'!$P$51,'ACT. EEZs'!$P$56:$P$77)</c:f>
              <c:numCache>
                <c:formatCode>General</c:formatCode>
                <c:ptCount val="24"/>
                <c:pt idx="0">
                  <c:v>24.072700000000001</c:v>
                </c:pt>
                <c:pt idx="1">
                  <c:v>23.386500000000002</c:v>
                </c:pt>
                <c:pt idx="2">
                  <c:v>30.991599999999998</c:v>
                </c:pt>
                <c:pt idx="3">
                  <c:v>26.177900000000001</c:v>
                </c:pt>
                <c:pt idx="4">
                  <c:v>28.741800000000001</c:v>
                </c:pt>
                <c:pt idx="5">
                  <c:v>22.905999999999999</c:v>
                </c:pt>
                <c:pt idx="6">
                  <c:v>24.0929</c:v>
                </c:pt>
                <c:pt idx="7">
                  <c:v>24.967300000000002</c:v>
                </c:pt>
                <c:pt idx="8">
                  <c:v>22.1511</c:v>
                </c:pt>
                <c:pt idx="9">
                  <c:v>19.3843</c:v>
                </c:pt>
                <c:pt idx="10">
                  <c:v>25.831199999999999</c:v>
                </c:pt>
                <c:pt idx="11">
                  <c:v>23.154</c:v>
                </c:pt>
                <c:pt idx="12">
                  <c:v>22.697800000000001</c:v>
                </c:pt>
                <c:pt idx="13">
                  <c:v>22.432099999999998</c:v>
                </c:pt>
                <c:pt idx="14">
                  <c:v>24.9392</c:v>
                </c:pt>
                <c:pt idx="15">
                  <c:v>22.208400000000001</c:v>
                </c:pt>
                <c:pt idx="16">
                  <c:v>27.224299999999999</c:v>
                </c:pt>
                <c:pt idx="17">
                  <c:v>24.704999999999998</c:v>
                </c:pt>
                <c:pt idx="18">
                  <c:v>25.228999999999999</c:v>
                </c:pt>
                <c:pt idx="19">
                  <c:v>23.126000000000001</c:v>
                </c:pt>
                <c:pt idx="20">
                  <c:v>25.9373</c:v>
                </c:pt>
                <c:pt idx="21">
                  <c:v>24.782</c:v>
                </c:pt>
                <c:pt idx="22">
                  <c:v>23.4072</c:v>
                </c:pt>
                <c:pt idx="23">
                  <c:v>20.2486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D7-43A1-850A-CB222D740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EEZs'!$AP$9:$AP$40</c15:sqref>
                  </c15:fullRef>
                </c:ext>
              </c:extLst>
              <c:f>('ACT. EEZs'!$AP$9,'ACT. EEZs'!$AP$14,'ACT. EEZs'!$AP$19:$AP$40)</c:f>
              <c:numCache>
                <c:formatCode>0</c:formatCode>
                <c:ptCount val="24"/>
                <c:pt idx="0">
                  <c:v>827.17892943910738</c:v>
                </c:pt>
                <c:pt idx="1">
                  <c:v>813.86556607787031</c:v>
                </c:pt>
                <c:pt idx="2">
                  <c:v>911.42221791389886</c:v>
                </c:pt>
                <c:pt idx="3">
                  <c:v>838.5323594047918</c:v>
                </c:pt>
                <c:pt idx="4">
                  <c:v>839.11904999359217</c:v>
                </c:pt>
                <c:pt idx="5">
                  <c:v>680.65940203556556</c:v>
                </c:pt>
                <c:pt idx="6">
                  <c:v>753.56215484332745</c:v>
                </c:pt>
                <c:pt idx="7">
                  <c:v>711.04642860328988</c:v>
                </c:pt>
                <c:pt idx="8">
                  <c:v>680.64973131157444</c:v>
                </c:pt>
                <c:pt idx="9">
                  <c:v>620.61548856145384</c:v>
                </c:pt>
                <c:pt idx="10">
                  <c:v>675.72088565071931</c:v>
                </c:pt>
                <c:pt idx="11">
                  <c:v>578.65905252557457</c:v>
                </c:pt>
                <c:pt idx="12">
                  <c:v>575.37584173055768</c:v>
                </c:pt>
                <c:pt idx="13">
                  <c:v>525.3701397593253</c:v>
                </c:pt>
                <c:pt idx="14">
                  <c:v>609.26205859576942</c:v>
                </c:pt>
                <c:pt idx="15">
                  <c:v>494.03054687846645</c:v>
                </c:pt>
                <c:pt idx="16">
                  <c:v>568.04220937055413</c:v>
                </c:pt>
                <c:pt idx="17">
                  <c:v>490.13324511000752</c:v>
                </c:pt>
                <c:pt idx="18">
                  <c:v>501.86705688601307</c:v>
                </c:pt>
                <c:pt idx="19">
                  <c:v>463.07294759526053</c:v>
                </c:pt>
                <c:pt idx="20">
                  <c:v>445.00642339234219</c:v>
                </c:pt>
                <c:pt idx="21">
                  <c:v>441.70064757467907</c:v>
                </c:pt>
                <c:pt idx="22">
                  <c:v>387.85083281693937</c:v>
                </c:pt>
                <c:pt idx="23">
                  <c:v>371.62335795968335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D7-43A1-850A-CB222D740330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EEZs'!$AP$46:$AP$77</c15:sqref>
                  </c15:fullRef>
                </c:ext>
              </c:extLst>
              <c:f>('ACT. EEZs'!$AP$46,'ACT. EEZs'!$AP$51,'ACT. EEZs'!$AP$56:$AP$77)</c:f>
              <c:numCache>
                <c:formatCode>0</c:formatCode>
                <c:ptCount val="24"/>
                <c:pt idx="0">
                  <c:v>388.00072903880312</c:v>
                </c:pt>
                <c:pt idx="1">
                  <c:v>376.94064436751881</c:v>
                </c:pt>
                <c:pt idx="2">
                  <c:v>499.51868274347999</c:v>
                </c:pt>
                <c:pt idx="3">
                  <c:v>421.93207594930715</c:v>
                </c:pt>
                <c:pt idx="4">
                  <c:v>463.25669135109365</c:v>
                </c:pt>
                <c:pt idx="5">
                  <c:v>369.19600623788875</c:v>
                </c:pt>
                <c:pt idx="6">
                  <c:v>388.32631007984071</c:v>
                </c:pt>
                <c:pt idx="7">
                  <c:v>402.41977850970227</c:v>
                </c:pt>
                <c:pt idx="8">
                  <c:v>357.02862366961051</c:v>
                </c:pt>
                <c:pt idx="9">
                  <c:v>312.43369177146189</c:v>
                </c:pt>
                <c:pt idx="10">
                  <c:v>416.34400926971762</c:v>
                </c:pt>
                <c:pt idx="11">
                  <c:v>373.19323882092363</c:v>
                </c:pt>
                <c:pt idx="12">
                  <c:v>365.84026501293772</c:v>
                </c:pt>
                <c:pt idx="13">
                  <c:v>361.55774607216199</c:v>
                </c:pt>
                <c:pt idx="14">
                  <c:v>401.96686626944705</c:v>
                </c:pt>
                <c:pt idx="15">
                  <c:v>357.95217781077139</c:v>
                </c:pt>
                <c:pt idx="16">
                  <c:v>438.79781858998319</c:v>
                </c:pt>
                <c:pt idx="17">
                  <c:v>398.19206033821007</c:v>
                </c:pt>
                <c:pt idx="18">
                  <c:v>406.63782595720318</c:v>
                </c:pt>
                <c:pt idx="19">
                  <c:v>372.74193836800038</c:v>
                </c:pt>
                <c:pt idx="20">
                  <c:v>418.05411562883052</c:v>
                </c:pt>
                <c:pt idx="21">
                  <c:v>399.43313658374922</c:v>
                </c:pt>
                <c:pt idx="22">
                  <c:v>377.27428434521562</c:v>
                </c:pt>
                <c:pt idx="23">
                  <c:v>326.36436968080477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D7-43A1-850A-CB222D740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1579.78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190 : German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EEZs'!$Q$9:$Q$40</c15:sqref>
                  </c15:fullRef>
                </c:ext>
              </c:extLst>
              <c:f>('ACT. EEZs'!$Q$9,'ACT. EEZs'!$Q$14,'ACT. EEZs'!$Q$19:$Q$40)</c:f>
              <c:numCache>
                <c:formatCode>General</c:formatCode>
                <c:ptCount val="24"/>
                <c:pt idx="0">
                  <c:v>34.8752</c:v>
                </c:pt>
                <c:pt idx="1">
                  <c:v>31.3154</c:v>
                </c:pt>
                <c:pt idx="2">
                  <c:v>36.393500000000003</c:v>
                </c:pt>
                <c:pt idx="3">
                  <c:v>33.1648</c:v>
                </c:pt>
                <c:pt idx="4">
                  <c:v>34.475499999999997</c:v>
                </c:pt>
                <c:pt idx="5">
                  <c:v>27.688600000000001</c:v>
                </c:pt>
                <c:pt idx="6">
                  <c:v>28.273099999999999</c:v>
                </c:pt>
                <c:pt idx="7">
                  <c:v>28.351400000000002</c:v>
                </c:pt>
                <c:pt idx="8">
                  <c:v>28.848700000000001</c:v>
                </c:pt>
                <c:pt idx="9">
                  <c:v>25.594799999999999</c:v>
                </c:pt>
                <c:pt idx="10">
                  <c:v>26.467300000000002</c:v>
                </c:pt>
                <c:pt idx="11">
                  <c:v>25.270700000000001</c:v>
                </c:pt>
                <c:pt idx="12">
                  <c:v>22.031700000000001</c:v>
                </c:pt>
                <c:pt idx="13">
                  <c:v>22.229900000000001</c:v>
                </c:pt>
                <c:pt idx="14">
                  <c:v>25.19</c:v>
                </c:pt>
                <c:pt idx="15">
                  <c:v>20.508800000000001</c:v>
                </c:pt>
                <c:pt idx="16">
                  <c:v>24.370699999999999</c:v>
                </c:pt>
                <c:pt idx="17">
                  <c:v>22.665800000000001</c:v>
                </c:pt>
                <c:pt idx="18">
                  <c:v>21.151399999999999</c:v>
                </c:pt>
                <c:pt idx="19">
                  <c:v>20.0595</c:v>
                </c:pt>
                <c:pt idx="20">
                  <c:v>17.907499999999999</c:v>
                </c:pt>
                <c:pt idx="21">
                  <c:v>18.830500000000001</c:v>
                </c:pt>
                <c:pt idx="22">
                  <c:v>16.421600000000002</c:v>
                </c:pt>
                <c:pt idx="23">
                  <c:v>15.629300000000001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7-4C5D-A96D-055486D4327C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EEZs'!$Q$46:$Q$77</c15:sqref>
                  </c15:fullRef>
                </c:ext>
              </c:extLst>
              <c:f>('ACT. EEZs'!$Q$46,'ACT. EEZs'!$Q$51,'ACT. EEZs'!$Q$56:$Q$77)</c:f>
              <c:numCache>
                <c:formatCode>General</c:formatCode>
                <c:ptCount val="24"/>
                <c:pt idx="0">
                  <c:v>19.754799999999999</c:v>
                </c:pt>
                <c:pt idx="1">
                  <c:v>17.142299999999999</c:v>
                </c:pt>
                <c:pt idx="2">
                  <c:v>24.718800000000002</c:v>
                </c:pt>
                <c:pt idx="3">
                  <c:v>20.6859</c:v>
                </c:pt>
                <c:pt idx="4">
                  <c:v>22.852900000000002</c:v>
                </c:pt>
                <c:pt idx="5">
                  <c:v>18.391300000000001</c:v>
                </c:pt>
                <c:pt idx="6">
                  <c:v>18.1617</c:v>
                </c:pt>
                <c:pt idx="7">
                  <c:v>20.427199999999999</c:v>
                </c:pt>
                <c:pt idx="8">
                  <c:v>18.209499999999998</c:v>
                </c:pt>
                <c:pt idx="9">
                  <c:v>15.853199999999999</c:v>
                </c:pt>
                <c:pt idx="10">
                  <c:v>19.410900000000002</c:v>
                </c:pt>
                <c:pt idx="11">
                  <c:v>20.160499999999999</c:v>
                </c:pt>
                <c:pt idx="12">
                  <c:v>17.7317</c:v>
                </c:pt>
                <c:pt idx="13">
                  <c:v>18.654399999999999</c:v>
                </c:pt>
                <c:pt idx="14">
                  <c:v>21.031500000000001</c:v>
                </c:pt>
                <c:pt idx="15">
                  <c:v>19.748000000000001</c:v>
                </c:pt>
                <c:pt idx="16">
                  <c:v>23.495799999999999</c:v>
                </c:pt>
                <c:pt idx="17">
                  <c:v>22.919</c:v>
                </c:pt>
                <c:pt idx="18">
                  <c:v>21.703700000000001</c:v>
                </c:pt>
                <c:pt idx="19">
                  <c:v>18.579499999999999</c:v>
                </c:pt>
                <c:pt idx="20">
                  <c:v>19.7927</c:v>
                </c:pt>
                <c:pt idx="21">
                  <c:v>20.687200000000001</c:v>
                </c:pt>
                <c:pt idx="22">
                  <c:v>18.9711</c:v>
                </c:pt>
                <c:pt idx="23">
                  <c:v>17.192799999999998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57-4C5D-A96D-055486D43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EEZs'!$AQ$9:$AQ$40</c15:sqref>
                  </c15:fullRef>
                </c:ext>
              </c:extLst>
              <c:f>('ACT. EEZs'!$AQ$9,'ACT. EEZs'!$AQ$14,'ACT. EEZs'!$AQ$19:$AQ$40)</c:f>
              <c:numCache>
                <c:formatCode>0</c:formatCode>
                <c:ptCount val="24"/>
                <c:pt idx="0">
                  <c:v>857.76474077683019</c:v>
                </c:pt>
                <c:pt idx="1">
                  <c:v>770.21052103852446</c:v>
                </c:pt>
                <c:pt idx="2">
                  <c:v>895.10772966066349</c:v>
                </c:pt>
                <c:pt idx="3">
                  <c:v>815.69700173519902</c:v>
                </c:pt>
                <c:pt idx="4">
                  <c:v>847.93401387380152</c:v>
                </c:pt>
                <c:pt idx="5">
                  <c:v>681.00841863196024</c:v>
                </c:pt>
                <c:pt idx="6">
                  <c:v>695.38435026773732</c:v>
                </c:pt>
                <c:pt idx="7">
                  <c:v>697.31015941586634</c:v>
                </c:pt>
                <c:pt idx="8">
                  <c:v>709.54138405653703</c:v>
                </c:pt>
                <c:pt idx="9">
                  <c:v>629.51085548569779</c:v>
                </c:pt>
                <c:pt idx="10">
                  <c:v>650.97022306861595</c:v>
                </c:pt>
                <c:pt idx="11">
                  <c:v>621.53953051879387</c:v>
                </c:pt>
                <c:pt idx="12">
                  <c:v>541.87547137716456</c:v>
                </c:pt>
                <c:pt idx="13">
                  <c:v>546.75025264356486</c:v>
                </c:pt>
                <c:pt idx="14">
                  <c:v>619.55469273777214</c:v>
                </c:pt>
                <c:pt idx="15">
                  <c:v>504.41934428028679</c:v>
                </c:pt>
                <c:pt idx="16">
                  <c:v>599.40379318397879</c:v>
                </c:pt>
                <c:pt idx="17">
                  <c:v>557.47132809272716</c:v>
                </c:pt>
                <c:pt idx="18">
                  <c:v>520.22426073734471</c:v>
                </c:pt>
                <c:pt idx="19">
                  <c:v>493.36869229747282</c:v>
                </c:pt>
                <c:pt idx="20">
                  <c:v>440.43968480355909</c:v>
                </c:pt>
                <c:pt idx="21">
                  <c:v>463.14111320359746</c:v>
                </c:pt>
                <c:pt idx="22">
                  <c:v>403.8935824637793</c:v>
                </c:pt>
                <c:pt idx="23">
                  <c:v>384.4067550300303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57-4C5D-A96D-055486D4327C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EEZs'!$AQ$46:$AQ$77</c15:sqref>
                  </c15:fullRef>
                </c:ext>
              </c:extLst>
              <c:f>('ACT. EEZs'!$AQ$46,'ACT. EEZs'!$AQ$51,'ACT. EEZs'!$AQ$56:$AQ$77)</c:f>
              <c:numCache>
                <c:formatCode>0</c:formatCode>
                <c:ptCount val="24"/>
                <c:pt idx="0">
                  <c:v>485.87451544645262</c:v>
                </c:pt>
                <c:pt idx="1">
                  <c:v>421.61938901622511</c:v>
                </c:pt>
                <c:pt idx="2">
                  <c:v>607.96540447981113</c:v>
                </c:pt>
                <c:pt idx="3">
                  <c:v>508.77516548250424</c:v>
                </c:pt>
                <c:pt idx="4">
                  <c:v>562.07310193199805</c:v>
                </c:pt>
                <c:pt idx="5">
                  <c:v>452.3388733842076</c:v>
                </c:pt>
                <c:pt idx="6">
                  <c:v>446.6918008374592</c:v>
                </c:pt>
                <c:pt idx="7">
                  <c:v>502.41237076193011</c:v>
                </c:pt>
                <c:pt idx="8">
                  <c:v>447.86745444257491</c:v>
                </c:pt>
                <c:pt idx="9">
                  <c:v>389.91363457365816</c:v>
                </c:pt>
                <c:pt idx="10">
                  <c:v>477.41620425818269</c:v>
                </c:pt>
                <c:pt idx="11">
                  <c:v>495.85281393171323</c:v>
                </c:pt>
                <c:pt idx="12">
                  <c:v>436.11583744415861</c:v>
                </c:pt>
                <c:pt idx="13">
                  <c:v>458.80988726508519</c:v>
                </c:pt>
                <c:pt idx="14">
                  <c:v>517.27528861907319</c:v>
                </c:pt>
                <c:pt idx="15">
                  <c:v>485.70726765325622</c:v>
                </c:pt>
                <c:pt idx="16">
                  <c:v>577.88539696816792</c:v>
                </c:pt>
                <c:pt idx="17">
                  <c:v>563.69884886292186</c:v>
                </c:pt>
                <c:pt idx="18">
                  <c:v>533.80822488180979</c:v>
                </c:pt>
                <c:pt idx="19">
                  <c:v>456.96770201355451</c:v>
                </c:pt>
                <c:pt idx="20">
                  <c:v>486.80667594088538</c:v>
                </c:pt>
                <c:pt idx="21">
                  <c:v>508.80713932532126</c:v>
                </c:pt>
                <c:pt idx="22">
                  <c:v>466.59920728056966</c:v>
                </c:pt>
                <c:pt idx="23">
                  <c:v>422.86144983334532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57-4C5D-A96D-055486D43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1674.6399999999999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OSPAR</a:t>
            </a:r>
            <a:r>
              <a:rPr lang="nb-NO" baseline="0"/>
              <a:t> Region III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1188368084890676"/>
          <c:y val="0.14279040770662887"/>
          <c:w val="0.80043568264972076"/>
          <c:h val="0.72811843476181526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OSPAR Regions'!$A$46:$A$77</c15:sqref>
                  </c15:fullRef>
                </c:ext>
              </c:extLst>
              <c:f>('ACT. OSPAR Regions'!$A$46,'ACT. OSPAR Regions'!$A$51,'ACT. OSPAR Regions'!$A$56:$A$77)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OSPAR Regions'!$D$9:$D$40</c15:sqref>
                  </c15:fullRef>
                </c:ext>
              </c:extLst>
              <c:f>('ACT. OSPAR Regions'!$D$9,'ACT. OSPAR Regions'!$D$14,'ACT. OSPAR Regions'!$D$19:$D$40)</c:f>
              <c:numCache>
                <c:formatCode>General</c:formatCode>
                <c:ptCount val="24"/>
                <c:pt idx="0">
                  <c:v>107.0256</c:v>
                </c:pt>
                <c:pt idx="1">
                  <c:v>126.9461</c:v>
                </c:pt>
                <c:pt idx="2">
                  <c:v>98.6755</c:v>
                </c:pt>
                <c:pt idx="3">
                  <c:v>107.14149999999999</c:v>
                </c:pt>
                <c:pt idx="4">
                  <c:v>110.998</c:v>
                </c:pt>
                <c:pt idx="5">
                  <c:v>121.2509</c:v>
                </c:pt>
                <c:pt idx="6">
                  <c:v>87.041600000000003</c:v>
                </c:pt>
                <c:pt idx="7">
                  <c:v>91.205399999999997</c:v>
                </c:pt>
                <c:pt idx="8">
                  <c:v>101.1825</c:v>
                </c:pt>
                <c:pt idx="9">
                  <c:v>80.115700000000004</c:v>
                </c:pt>
                <c:pt idx="10">
                  <c:v>79.338399999999993</c:v>
                </c:pt>
                <c:pt idx="11">
                  <c:v>68.614099999999993</c:v>
                </c:pt>
                <c:pt idx="12">
                  <c:v>74.455100000000002</c:v>
                </c:pt>
                <c:pt idx="13">
                  <c:v>61.886800000000001</c:v>
                </c:pt>
                <c:pt idx="14">
                  <c:v>66.561099999999996</c:v>
                </c:pt>
                <c:pt idx="15">
                  <c:v>73.948999999999998</c:v>
                </c:pt>
                <c:pt idx="16">
                  <c:v>68.234700000000004</c:v>
                </c:pt>
                <c:pt idx="17">
                  <c:v>58.152099999999997</c:v>
                </c:pt>
                <c:pt idx="18">
                  <c:v>66.428100000000001</c:v>
                </c:pt>
                <c:pt idx="19">
                  <c:v>50.225700000000003</c:v>
                </c:pt>
                <c:pt idx="20">
                  <c:v>61.658499999999997</c:v>
                </c:pt>
                <c:pt idx="21">
                  <c:v>57.031599999999997</c:v>
                </c:pt>
                <c:pt idx="22">
                  <c:v>48.354199999999999</c:v>
                </c:pt>
                <c:pt idx="23">
                  <c:v>48.623100000000001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8-4830-95F9-2AE5175F4654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OSPAR Regions'!$A$46:$A$77</c15:sqref>
                  </c15:fullRef>
                </c:ext>
              </c:extLst>
              <c:f>('ACT. OSPAR Regions'!$A$46,'ACT. OSPAR Regions'!$A$51,'ACT. OSPAR Regions'!$A$56:$A$77)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OSPAR Regions'!$D$46:$D$77</c15:sqref>
                  </c15:fullRef>
                </c:ext>
              </c:extLst>
              <c:f>('ACT. OSPAR Regions'!$D$46,'ACT. OSPAR Regions'!$D$51,'ACT. OSPAR Regions'!$D$56:$D$77)</c:f>
              <c:numCache>
                <c:formatCode>General</c:formatCode>
                <c:ptCount val="24"/>
                <c:pt idx="0">
                  <c:v>55.434800000000003</c:v>
                </c:pt>
                <c:pt idx="1">
                  <c:v>69.775400000000005</c:v>
                </c:pt>
                <c:pt idx="2">
                  <c:v>60.240699999999997</c:v>
                </c:pt>
                <c:pt idx="3">
                  <c:v>59.645400000000002</c:v>
                </c:pt>
                <c:pt idx="4">
                  <c:v>63.506</c:v>
                </c:pt>
                <c:pt idx="5">
                  <c:v>79.663600000000002</c:v>
                </c:pt>
                <c:pt idx="6">
                  <c:v>54.806899999999999</c:v>
                </c:pt>
                <c:pt idx="7">
                  <c:v>57.909100000000002</c:v>
                </c:pt>
                <c:pt idx="8">
                  <c:v>63.456299999999999</c:v>
                </c:pt>
                <c:pt idx="9">
                  <c:v>51.600900000000003</c:v>
                </c:pt>
                <c:pt idx="10">
                  <c:v>59.114199999999997</c:v>
                </c:pt>
                <c:pt idx="11">
                  <c:v>50.93</c:v>
                </c:pt>
                <c:pt idx="12">
                  <c:v>54.088299999999997</c:v>
                </c:pt>
                <c:pt idx="13">
                  <c:v>55.504300000000001</c:v>
                </c:pt>
                <c:pt idx="14">
                  <c:v>56.408700000000003</c:v>
                </c:pt>
                <c:pt idx="15">
                  <c:v>62.365499999999997</c:v>
                </c:pt>
                <c:pt idx="16">
                  <c:v>62.1023</c:v>
                </c:pt>
                <c:pt idx="17">
                  <c:v>55.127000000000002</c:v>
                </c:pt>
                <c:pt idx="18">
                  <c:v>63.521000000000001</c:v>
                </c:pt>
                <c:pt idx="19">
                  <c:v>54.441600000000001</c:v>
                </c:pt>
                <c:pt idx="20">
                  <c:v>58.439100000000003</c:v>
                </c:pt>
                <c:pt idx="21">
                  <c:v>68.150999999999996</c:v>
                </c:pt>
                <c:pt idx="22">
                  <c:v>64.204599999999999</c:v>
                </c:pt>
                <c:pt idx="23">
                  <c:v>58.244500000000002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8-4830-95F9-2AE5175F4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OSPAR Regions'!$A$9:$A$40</c15:sqref>
                  </c15:fullRef>
                </c:ext>
              </c:extLst>
              <c:f>('ACT. OSPAR Regions'!$A$9,'ACT. OSPAR Regions'!$A$14,'ACT. OSPAR Regions'!$A$19:$A$40)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OSPAR Regions'!$AD$9:$AD$40</c15:sqref>
                  </c15:fullRef>
                </c:ext>
              </c:extLst>
              <c:f>('ACT. OSPAR Regions'!$AD$9,'ACT. OSPAR Regions'!$AD$14,'ACT. OSPAR Regions'!$AD$19:$AD$40)</c:f>
              <c:numCache>
                <c:formatCode>0</c:formatCode>
                <c:ptCount val="24"/>
                <c:pt idx="0">
                  <c:v>280.27414356624513</c:v>
                </c:pt>
                <c:pt idx="1">
                  <c:v>332.44111181413524</c:v>
                </c:pt>
                <c:pt idx="2">
                  <c:v>258.40725259630426</c:v>
                </c:pt>
                <c:pt idx="3">
                  <c:v>280.57765761558784</c:v>
                </c:pt>
                <c:pt idx="4">
                  <c:v>290.67689774751165</c:v>
                </c:pt>
                <c:pt idx="5">
                  <c:v>317.52676139294181</c:v>
                </c:pt>
                <c:pt idx="6">
                  <c:v>227.94088418692056</c:v>
                </c:pt>
                <c:pt idx="7">
                  <c:v>238.84486864466834</c:v>
                </c:pt>
                <c:pt idx="8">
                  <c:v>264.97247884049801</c:v>
                </c:pt>
                <c:pt idx="9">
                  <c:v>209.8036283254682</c:v>
                </c:pt>
                <c:pt idx="10">
                  <c:v>207.76806775123131</c:v>
                </c:pt>
                <c:pt idx="11">
                  <c:v>179.68372159622277</c:v>
                </c:pt>
                <c:pt idx="12">
                  <c:v>194.97988693022174</c:v>
                </c:pt>
                <c:pt idx="13">
                  <c:v>162.06655106867422</c:v>
                </c:pt>
                <c:pt idx="14">
                  <c:v>174.30741147283641</c:v>
                </c:pt>
                <c:pt idx="15">
                  <c:v>193.65453351889886</c:v>
                </c:pt>
                <c:pt idx="16">
                  <c:v>178.69016482037637</c:v>
                </c:pt>
                <c:pt idx="17">
                  <c:v>152.28627565814762</c:v>
                </c:pt>
                <c:pt idx="18">
                  <c:v>173.95911666211532</c:v>
                </c:pt>
                <c:pt idx="19">
                  <c:v>131.52895244236109</c:v>
                </c:pt>
                <c:pt idx="20">
                  <c:v>161.46868862290262</c:v>
                </c:pt>
                <c:pt idx="21">
                  <c:v>149.35195734677185</c:v>
                </c:pt>
                <c:pt idx="22">
                  <c:v>126.62794689150007</c:v>
                </c:pt>
                <c:pt idx="23">
                  <c:v>127.33213091107076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E8-4830-95F9-2AE5175F4654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OSPAR Regions'!$A$9:$A$40</c15:sqref>
                  </c15:fullRef>
                </c:ext>
              </c:extLst>
              <c:f>('ACT. OSPAR Regions'!$A$9,'ACT. OSPAR Regions'!$A$14,'ACT. OSPAR Regions'!$A$19:$A$40)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OSPAR Regions'!$AD$46:$AD$77</c15:sqref>
                  </c15:fullRef>
                </c:ext>
              </c:extLst>
              <c:f>('ACT. OSPAR Regions'!$AD$46,'ACT. OSPAR Regions'!$AD$51,'ACT. OSPAR Regions'!$AD$56:$AD$77)</c:f>
              <c:numCache>
                <c:formatCode>0</c:formatCode>
                <c:ptCount val="24"/>
                <c:pt idx="0">
                  <c:v>145.17032461173858</c:v>
                </c:pt>
                <c:pt idx="1">
                  <c:v>182.7248852329927</c:v>
                </c:pt>
                <c:pt idx="2">
                  <c:v>157.75581356545632</c:v>
                </c:pt>
                <c:pt idx="3">
                  <c:v>156.19686694273256</c:v>
                </c:pt>
                <c:pt idx="4">
                  <c:v>166.30684398235528</c:v>
                </c:pt>
                <c:pt idx="5">
                  <c:v>208.61968784481402</c:v>
                </c:pt>
                <c:pt idx="6">
                  <c:v>143.52600647901846</c:v>
                </c:pt>
                <c:pt idx="7">
                  <c:v>151.64991747013846</c:v>
                </c:pt>
                <c:pt idx="8">
                  <c:v>166.17669171098055</c:v>
                </c:pt>
                <c:pt idx="9">
                  <c:v>135.1302684100576</c:v>
                </c:pt>
                <c:pt idx="10">
                  <c:v>154.80578270622848</c:v>
                </c:pt>
                <c:pt idx="11">
                  <c:v>133.37334368439761</c:v>
                </c:pt>
                <c:pt idx="12">
                  <c:v>141.64416699793449</c:v>
                </c:pt>
                <c:pt idx="13">
                  <c:v>145.35232829102515</c:v>
                </c:pt>
                <c:pt idx="14">
                  <c:v>147.72073300392853</c:v>
                </c:pt>
                <c:pt idx="15">
                  <c:v>163.32015051147258</c:v>
                </c:pt>
                <c:pt idx="16">
                  <c:v>162.63089341236142</c:v>
                </c:pt>
                <c:pt idx="17">
                  <c:v>144.36427090692692</c:v>
                </c:pt>
                <c:pt idx="18">
                  <c:v>166.34612535198548</c:v>
                </c:pt>
                <c:pt idx="19">
                  <c:v>142.56937419062442</c:v>
                </c:pt>
                <c:pt idx="20">
                  <c:v>153.03785919707209</c:v>
                </c:pt>
                <c:pt idx="21">
                  <c:v>178.47097477783981</c:v>
                </c:pt>
                <c:pt idx="22">
                  <c:v>168.13630830393237</c:v>
                </c:pt>
                <c:pt idx="23">
                  <c:v>152.52824889506965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E8-4830-95F9-2AE5175F4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7815519"/>
        <c:axId val="1477814687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477814687"/>
        <c:scaling>
          <c:orientation val="minMax"/>
          <c:max val="638.37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77815519"/>
        <c:crosses val="max"/>
        <c:crossBetween val="between"/>
      </c:valAx>
      <c:catAx>
        <c:axId val="14778155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78146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191 : Danish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EEZs'!$R$9:$R$40</c15:sqref>
                  </c15:fullRef>
                </c:ext>
              </c:extLst>
              <c:f>('ACT. EEZs'!$R$9,'ACT. EEZs'!$R$14,'ACT. EEZs'!$R$19:$R$40)</c:f>
              <c:numCache>
                <c:formatCode>General</c:formatCode>
                <c:ptCount val="24"/>
                <c:pt idx="0">
                  <c:v>53.959299999999999</c:v>
                </c:pt>
                <c:pt idx="1">
                  <c:v>44.822600000000001</c:v>
                </c:pt>
                <c:pt idx="2">
                  <c:v>57.458799999999997</c:v>
                </c:pt>
                <c:pt idx="3">
                  <c:v>45.540500000000002</c:v>
                </c:pt>
                <c:pt idx="4">
                  <c:v>47.765900000000002</c:v>
                </c:pt>
                <c:pt idx="5">
                  <c:v>45.785200000000003</c:v>
                </c:pt>
                <c:pt idx="6">
                  <c:v>40.450000000000003</c:v>
                </c:pt>
                <c:pt idx="7">
                  <c:v>41.264699999999998</c:v>
                </c:pt>
                <c:pt idx="8">
                  <c:v>45.706699999999998</c:v>
                </c:pt>
                <c:pt idx="9">
                  <c:v>35.6828</c:v>
                </c:pt>
                <c:pt idx="10">
                  <c:v>37.1188</c:v>
                </c:pt>
                <c:pt idx="11">
                  <c:v>39.564399999999999</c:v>
                </c:pt>
                <c:pt idx="12">
                  <c:v>32.255699999999997</c:v>
                </c:pt>
                <c:pt idx="13">
                  <c:v>36.1404</c:v>
                </c:pt>
                <c:pt idx="14">
                  <c:v>36.511400000000002</c:v>
                </c:pt>
                <c:pt idx="15">
                  <c:v>29.968499999999999</c:v>
                </c:pt>
                <c:pt idx="16">
                  <c:v>38.127899999999997</c:v>
                </c:pt>
                <c:pt idx="17">
                  <c:v>32.722499999999997</c:v>
                </c:pt>
                <c:pt idx="18">
                  <c:v>28.9054</c:v>
                </c:pt>
                <c:pt idx="19">
                  <c:v>30.2971</c:v>
                </c:pt>
                <c:pt idx="20">
                  <c:v>28.900500000000001</c:v>
                </c:pt>
                <c:pt idx="21">
                  <c:v>30.453800000000001</c:v>
                </c:pt>
                <c:pt idx="22">
                  <c:v>26.401499999999999</c:v>
                </c:pt>
                <c:pt idx="23">
                  <c:v>22.970300000000002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5-4534-BE18-97BD3154CE38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EEZs'!$R$46:$R$77</c15:sqref>
                  </c15:fullRef>
                </c:ext>
              </c:extLst>
              <c:f>('ACT. EEZs'!$R$46,'ACT. EEZs'!$R$51,'ACT. EEZs'!$R$56:$R$77)</c:f>
              <c:numCache>
                <c:formatCode>General</c:formatCode>
                <c:ptCount val="24"/>
                <c:pt idx="0">
                  <c:v>30.3596</c:v>
                </c:pt>
                <c:pt idx="1">
                  <c:v>23.616700000000002</c:v>
                </c:pt>
                <c:pt idx="2">
                  <c:v>35.292999999999999</c:v>
                </c:pt>
                <c:pt idx="3">
                  <c:v>25.885000000000002</c:v>
                </c:pt>
                <c:pt idx="4">
                  <c:v>27.366900000000001</c:v>
                </c:pt>
                <c:pt idx="5">
                  <c:v>27.229199999999999</c:v>
                </c:pt>
                <c:pt idx="6">
                  <c:v>24.3476</c:v>
                </c:pt>
                <c:pt idx="7">
                  <c:v>24.660399999999999</c:v>
                </c:pt>
                <c:pt idx="8">
                  <c:v>24.509499999999999</c:v>
                </c:pt>
                <c:pt idx="9">
                  <c:v>19.9756</c:v>
                </c:pt>
                <c:pt idx="10">
                  <c:v>23.294499999999999</c:v>
                </c:pt>
                <c:pt idx="11">
                  <c:v>27.397200000000002</c:v>
                </c:pt>
                <c:pt idx="12">
                  <c:v>22.845300000000002</c:v>
                </c:pt>
                <c:pt idx="13">
                  <c:v>25.892199999999999</c:v>
                </c:pt>
                <c:pt idx="14">
                  <c:v>25.5471</c:v>
                </c:pt>
                <c:pt idx="15">
                  <c:v>23.667100000000001</c:v>
                </c:pt>
                <c:pt idx="16">
                  <c:v>28.733599999999999</c:v>
                </c:pt>
                <c:pt idx="17">
                  <c:v>26.2029</c:v>
                </c:pt>
                <c:pt idx="18">
                  <c:v>24.508700000000001</c:v>
                </c:pt>
                <c:pt idx="19">
                  <c:v>25.795000000000002</c:v>
                </c:pt>
                <c:pt idx="20">
                  <c:v>25.784300000000002</c:v>
                </c:pt>
                <c:pt idx="21">
                  <c:v>26.254999999999999</c:v>
                </c:pt>
                <c:pt idx="22">
                  <c:v>24.205500000000001</c:v>
                </c:pt>
                <c:pt idx="23">
                  <c:v>20.328900000000001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5-4534-BE18-97BD3154C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EEZs'!$AR$9:$AR$40</c15:sqref>
                  </c15:fullRef>
                </c:ext>
              </c:extLst>
              <c:f>('ACT. EEZs'!$AR$9,'ACT. EEZs'!$AR$14,'ACT. EEZs'!$AR$19:$AR$40)</c:f>
              <c:numCache>
                <c:formatCode>0</c:formatCode>
                <c:ptCount val="24"/>
                <c:pt idx="0">
                  <c:v>722.95109588088962</c:v>
                </c:pt>
                <c:pt idx="1">
                  <c:v>600.53684518203102</c:v>
                </c:pt>
                <c:pt idx="2">
                  <c:v>769.83768188247177</c:v>
                </c:pt>
                <c:pt idx="3">
                  <c:v>610.15532784827917</c:v>
                </c:pt>
                <c:pt idx="4">
                  <c:v>639.97141828631936</c:v>
                </c:pt>
                <c:pt idx="5">
                  <c:v>613.43383837680824</c:v>
                </c:pt>
                <c:pt idx="6">
                  <c:v>541.95239427461047</c:v>
                </c:pt>
                <c:pt idx="7">
                  <c:v>552.86781122431432</c:v>
                </c:pt>
                <c:pt idx="8">
                  <c:v>612.38208898371659</c:v>
                </c:pt>
                <c:pt idx="9">
                  <c:v>478.08106043070626</c:v>
                </c:pt>
                <c:pt idx="10">
                  <c:v>497.32070537949102</c:v>
                </c:pt>
                <c:pt idx="11">
                  <c:v>530.08705335076388</c:v>
                </c:pt>
                <c:pt idx="12">
                  <c:v>432.16449552542775</c:v>
                </c:pt>
                <c:pt idx="13">
                  <c:v>484.2120224979513</c:v>
                </c:pt>
                <c:pt idx="14">
                  <c:v>489.18271071243538</c:v>
                </c:pt>
                <c:pt idx="15">
                  <c:v>401.52040365435505</c:v>
                </c:pt>
                <c:pt idx="16">
                  <c:v>510.8407093612588</c:v>
                </c:pt>
                <c:pt idx="17">
                  <c:v>438.41871994192684</c:v>
                </c:pt>
                <c:pt idx="18">
                  <c:v>387.27690327479172</c:v>
                </c:pt>
                <c:pt idx="19">
                  <c:v>405.92301321575519</c:v>
                </c:pt>
                <c:pt idx="20">
                  <c:v>387.21125267573245</c:v>
                </c:pt>
                <c:pt idx="21">
                  <c:v>408.02249257750634</c:v>
                </c:pt>
                <c:pt idx="22">
                  <c:v>353.72944715552848</c:v>
                </c:pt>
                <c:pt idx="23">
                  <c:v>307.75795011634324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95-4534-BE18-97BD3154CE38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EEZs'!$AR$46:$AR$77</c15:sqref>
                  </c15:fullRef>
                </c:ext>
              </c:extLst>
              <c:f>('ACT. EEZs'!$AR$46,'ACT. EEZs'!$AR$51,'ACT. EEZs'!$AR$56:$AR$77)</c:f>
              <c:numCache>
                <c:formatCode>0</c:formatCode>
                <c:ptCount val="24"/>
                <c:pt idx="0">
                  <c:v>406.76039330579636</c:v>
                </c:pt>
                <c:pt idx="1">
                  <c:v>316.41846995958446</c:v>
                </c:pt>
                <c:pt idx="2">
                  <c:v>472.85848828513781</c:v>
                </c:pt>
                <c:pt idx="3">
                  <c:v>346.80933809142869</c:v>
                </c:pt>
                <c:pt idx="4">
                  <c:v>366.66395497833958</c:v>
                </c:pt>
                <c:pt idx="5">
                  <c:v>364.81903916396095</c:v>
                </c:pt>
                <c:pt idx="6">
                  <c:v>326.21112768456129</c:v>
                </c:pt>
                <c:pt idx="7">
                  <c:v>330.4020475591991</c:v>
                </c:pt>
                <c:pt idx="8">
                  <c:v>328.38027706980381</c:v>
                </c:pt>
                <c:pt idx="9">
                  <c:v>267.63471562600517</c:v>
                </c:pt>
                <c:pt idx="10">
                  <c:v>312.10160811940449</c:v>
                </c:pt>
                <c:pt idx="11">
                  <c:v>367.06991684599149</c:v>
                </c:pt>
                <c:pt idx="12">
                  <c:v>306.08318993626096</c:v>
                </c:pt>
                <c:pt idx="13">
                  <c:v>346.90580427780139</c:v>
                </c:pt>
                <c:pt idx="14">
                  <c:v>342.28212637263039</c:v>
                </c:pt>
                <c:pt idx="15">
                  <c:v>317.09373326419365</c:v>
                </c:pt>
                <c:pt idx="16">
                  <c:v>384.97511288328661</c:v>
                </c:pt>
                <c:pt idx="17">
                  <c:v>351.06858818141382</c:v>
                </c:pt>
                <c:pt idx="18">
                  <c:v>328.36955860465133</c:v>
                </c:pt>
                <c:pt idx="19">
                  <c:v>345.60351076176954</c:v>
                </c:pt>
                <c:pt idx="20">
                  <c:v>345.46015129035447</c:v>
                </c:pt>
                <c:pt idx="21">
                  <c:v>351.76662822447207</c:v>
                </c:pt>
                <c:pt idx="22">
                  <c:v>324.30726031184378</c:v>
                </c:pt>
                <c:pt idx="23">
                  <c:v>272.36825779898953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95-4534-BE18-97BD3154C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1339.81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209 : French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EEZs'!$S$9:$S$40</c15:sqref>
                  </c15:fullRef>
                </c:ext>
              </c:extLst>
              <c:f>('ACT. EEZs'!$S$9,'ACT. EEZs'!$S$14,'ACT. EEZs'!$S$19:$S$40)</c:f>
              <c:numCache>
                <c:formatCode>General</c:formatCode>
                <c:ptCount val="24"/>
                <c:pt idx="0">
                  <c:v>94.132900000000006</c:v>
                </c:pt>
                <c:pt idx="1">
                  <c:v>99.711699999999993</c:v>
                </c:pt>
                <c:pt idx="2">
                  <c:v>87.983000000000004</c:v>
                </c:pt>
                <c:pt idx="3">
                  <c:v>94.048500000000004</c:v>
                </c:pt>
                <c:pt idx="4">
                  <c:v>87.915999999999997</c:v>
                </c:pt>
                <c:pt idx="5">
                  <c:v>93.530699999999996</c:v>
                </c:pt>
                <c:pt idx="6">
                  <c:v>90.005099999999999</c:v>
                </c:pt>
                <c:pt idx="7">
                  <c:v>86.064499999999995</c:v>
                </c:pt>
                <c:pt idx="8">
                  <c:v>88.064700000000002</c:v>
                </c:pt>
                <c:pt idx="9">
                  <c:v>86.144199999999998</c:v>
                </c:pt>
                <c:pt idx="10">
                  <c:v>65.241100000000003</c:v>
                </c:pt>
                <c:pt idx="11">
                  <c:v>61.747900000000001</c:v>
                </c:pt>
                <c:pt idx="12">
                  <c:v>73.908000000000001</c:v>
                </c:pt>
                <c:pt idx="13">
                  <c:v>54.496200000000002</c:v>
                </c:pt>
                <c:pt idx="14">
                  <c:v>57.394399999999997</c:v>
                </c:pt>
                <c:pt idx="15">
                  <c:v>67.155299999999997</c:v>
                </c:pt>
                <c:pt idx="16">
                  <c:v>52.069099999999999</c:v>
                </c:pt>
                <c:pt idx="17">
                  <c:v>54.242800000000003</c:v>
                </c:pt>
                <c:pt idx="18">
                  <c:v>54.196599999999997</c:v>
                </c:pt>
                <c:pt idx="19">
                  <c:v>45.432600000000001</c:v>
                </c:pt>
                <c:pt idx="20">
                  <c:v>53.55</c:v>
                </c:pt>
                <c:pt idx="21">
                  <c:v>44.898200000000003</c:v>
                </c:pt>
                <c:pt idx="22">
                  <c:v>42.129899999999999</c:v>
                </c:pt>
                <c:pt idx="23">
                  <c:v>44.660499999999999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8-40CE-BF0D-4439BECEA100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EEZs'!$S$46:$S$77</c15:sqref>
                  </c15:fullRef>
                </c:ext>
              </c:extLst>
              <c:f>('ACT. EEZs'!$S$46,'ACT. EEZs'!$S$51,'ACT. EEZs'!$S$56:$S$77)</c:f>
              <c:numCache>
                <c:formatCode>General</c:formatCode>
                <c:ptCount val="24"/>
                <c:pt idx="0">
                  <c:v>46.259399999999999</c:v>
                </c:pt>
                <c:pt idx="1">
                  <c:v>50.773200000000003</c:v>
                </c:pt>
                <c:pt idx="2">
                  <c:v>51.027999999999999</c:v>
                </c:pt>
                <c:pt idx="3">
                  <c:v>48.894599999999997</c:v>
                </c:pt>
                <c:pt idx="4">
                  <c:v>52.759</c:v>
                </c:pt>
                <c:pt idx="5">
                  <c:v>59.388800000000003</c:v>
                </c:pt>
                <c:pt idx="6">
                  <c:v>46.392400000000002</c:v>
                </c:pt>
                <c:pt idx="7">
                  <c:v>46.412599999999998</c:v>
                </c:pt>
                <c:pt idx="8">
                  <c:v>52.668100000000003</c:v>
                </c:pt>
                <c:pt idx="9">
                  <c:v>52.308300000000003</c:v>
                </c:pt>
                <c:pt idx="10">
                  <c:v>44.927199999999999</c:v>
                </c:pt>
                <c:pt idx="11">
                  <c:v>44.660499999999999</c:v>
                </c:pt>
                <c:pt idx="12">
                  <c:v>49.990499999999997</c:v>
                </c:pt>
                <c:pt idx="13">
                  <c:v>42.531500000000001</c:v>
                </c:pt>
                <c:pt idx="14">
                  <c:v>44.324199999999998</c:v>
                </c:pt>
                <c:pt idx="15">
                  <c:v>53.078099999999999</c:v>
                </c:pt>
                <c:pt idx="16">
                  <c:v>43.7622</c:v>
                </c:pt>
                <c:pt idx="17">
                  <c:v>49.895899999999997</c:v>
                </c:pt>
                <c:pt idx="18">
                  <c:v>50.106900000000003</c:v>
                </c:pt>
                <c:pt idx="19">
                  <c:v>44.231000000000002</c:v>
                </c:pt>
                <c:pt idx="20">
                  <c:v>49.193199999999997</c:v>
                </c:pt>
                <c:pt idx="21">
                  <c:v>46.086100000000002</c:v>
                </c:pt>
                <c:pt idx="22">
                  <c:v>49.5501</c:v>
                </c:pt>
                <c:pt idx="23">
                  <c:v>46.8932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8-40CE-BF0D-4439BECEA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EEZs'!$AS$9:$AS$40</c15:sqref>
                  </c15:fullRef>
                </c:ext>
              </c:extLst>
              <c:f>('ACT. EEZs'!$AS$9,'ACT. EEZs'!$AS$14,'ACT. EEZs'!$AS$19:$AS$40)</c:f>
              <c:numCache>
                <c:formatCode>0</c:formatCode>
                <c:ptCount val="24"/>
                <c:pt idx="0">
                  <c:v>368.02350768428397</c:v>
                </c:pt>
                <c:pt idx="1">
                  <c:v>389.83447435660656</c:v>
                </c:pt>
                <c:pt idx="2">
                  <c:v>343.97975921900161</c:v>
                </c:pt>
                <c:pt idx="3">
                  <c:v>367.69353607979127</c:v>
                </c:pt>
                <c:pt idx="4">
                  <c:v>343.71781493581426</c:v>
                </c:pt>
                <c:pt idx="5">
                  <c:v>365.66913682853135</c:v>
                </c:pt>
                <c:pt idx="6">
                  <c:v>351.88539407024263</c:v>
                </c:pt>
                <c:pt idx="7">
                  <c:v>336.47916060265919</c:v>
                </c:pt>
                <c:pt idx="8">
                  <c:v>344.2991748598435</c:v>
                </c:pt>
                <c:pt idx="9">
                  <c:v>336.7907570111671</c:v>
                </c:pt>
                <c:pt idx="10">
                  <c:v>255.06765931126247</c:v>
                </c:pt>
                <c:pt idx="11">
                  <c:v>241.41058811678383</c:v>
                </c:pt>
                <c:pt idx="12">
                  <c:v>288.95191166882205</c:v>
                </c:pt>
                <c:pt idx="13">
                  <c:v>213.05922455872789</c:v>
                </c:pt>
                <c:pt idx="14">
                  <c:v>224.39007413385613</c:v>
                </c:pt>
                <c:pt idx="15">
                  <c:v>262.55144657808688</c:v>
                </c:pt>
                <c:pt idx="16">
                  <c:v>203.57019515986173</c:v>
                </c:pt>
                <c:pt idx="17">
                  <c:v>212.06852782201628</c:v>
                </c:pt>
                <c:pt idx="18">
                  <c:v>211.88790355510201</c:v>
                </c:pt>
                <c:pt idx="19">
                  <c:v>177.62402746772912</c:v>
                </c:pt>
                <c:pt idx="20">
                  <c:v>209.35994574153568</c:v>
                </c:pt>
                <c:pt idx="21">
                  <c:v>175.53472858809744</c:v>
                </c:pt>
                <c:pt idx="22">
                  <c:v>164.71173815305929</c:v>
                </c:pt>
                <c:pt idx="23">
                  <c:v>174.60541282520737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18-40CE-BF0D-4439BECEA100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EEZs'!$AS$46:$AS$77</c15:sqref>
                  </c15:fullRef>
                </c:ext>
              </c:extLst>
              <c:f>('ACT. EEZs'!$AS$46,'ACT. EEZs'!$AS$51,'ACT. EEZs'!$AS$56:$AS$77)</c:f>
              <c:numCache>
                <c:formatCode>0</c:formatCode>
                <c:ptCount val="24"/>
                <c:pt idx="0">
                  <c:v>180.85649811458444</c:v>
                </c:pt>
                <c:pt idx="1">
                  <c:v>198.50372356907826</c:v>
                </c:pt>
                <c:pt idx="2">
                  <c:v>199.49989376842359</c:v>
                </c:pt>
                <c:pt idx="3">
                  <c:v>191.15911863779812</c:v>
                </c:pt>
                <c:pt idx="4">
                  <c:v>206.26743935345812</c:v>
                </c:pt>
                <c:pt idx="5">
                  <c:v>232.187412617272</c:v>
                </c:pt>
                <c:pt idx="6">
                  <c:v>181.37647706479217</c:v>
                </c:pt>
                <c:pt idx="7">
                  <c:v>181.4554513113651</c:v>
                </c:pt>
                <c:pt idx="8">
                  <c:v>205.91205524388005</c:v>
                </c:pt>
                <c:pt idx="9">
                  <c:v>204.50537534700229</c:v>
                </c:pt>
                <c:pt idx="10">
                  <c:v>175.64810745693973</c:v>
                </c:pt>
                <c:pt idx="11">
                  <c:v>174.60541282520737</c:v>
                </c:pt>
                <c:pt idx="12">
                  <c:v>195.44366699518656</c:v>
                </c:pt>
                <c:pt idx="13">
                  <c:v>166.28184000571665</c:v>
                </c:pt>
                <c:pt idx="14">
                  <c:v>173.29060890825352</c:v>
                </c:pt>
                <c:pt idx="15">
                  <c:v>207.51499787233999</c:v>
                </c:pt>
                <c:pt idx="16">
                  <c:v>171.09340462241332</c:v>
                </c:pt>
                <c:pt idx="17">
                  <c:v>195.0738173057907</c:v>
                </c:pt>
                <c:pt idx="18">
                  <c:v>195.89874631702253</c:v>
                </c:pt>
                <c:pt idx="19">
                  <c:v>172.92623268149143</c:v>
                </c:pt>
                <c:pt idx="20">
                  <c:v>192.326530025257</c:v>
                </c:pt>
                <c:pt idx="21">
                  <c:v>180.1789616328476</c:v>
                </c:pt>
                <c:pt idx="22">
                  <c:v>193.72187203525058</c:v>
                </c:pt>
                <c:pt idx="23">
                  <c:v>183.33441284121349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18-40CE-BF0D-4439BECEA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703.73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212 : Greenlandic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EEZs'!$T$9:$T$40</c15:sqref>
                  </c15:fullRef>
                </c:ext>
              </c:extLst>
              <c:f>('ACT. EEZs'!$T$9,'ACT. EEZs'!$T$14,'ACT. EEZs'!$T$19:$T$40)</c:f>
              <c:numCache>
                <c:formatCode>General</c:formatCode>
                <c:ptCount val="24"/>
                <c:pt idx="0">
                  <c:v>32.192999999999998</c:v>
                </c:pt>
                <c:pt idx="1">
                  <c:v>27.731100000000001</c:v>
                </c:pt>
                <c:pt idx="2">
                  <c:v>22.738800000000001</c:v>
                </c:pt>
                <c:pt idx="3">
                  <c:v>22.386399999999998</c:v>
                </c:pt>
                <c:pt idx="4">
                  <c:v>27.311199999999999</c:v>
                </c:pt>
                <c:pt idx="5">
                  <c:v>22.8093</c:v>
                </c:pt>
                <c:pt idx="6">
                  <c:v>23.634599999999999</c:v>
                </c:pt>
                <c:pt idx="7">
                  <c:v>19.542400000000001</c:v>
                </c:pt>
                <c:pt idx="8">
                  <c:v>20.5823</c:v>
                </c:pt>
                <c:pt idx="9">
                  <c:v>17.518000000000001</c:v>
                </c:pt>
                <c:pt idx="10">
                  <c:v>20.919599999999999</c:v>
                </c:pt>
                <c:pt idx="11">
                  <c:v>17.4834</c:v>
                </c:pt>
                <c:pt idx="12">
                  <c:v>14.273</c:v>
                </c:pt>
                <c:pt idx="13">
                  <c:v>15.912100000000001</c:v>
                </c:pt>
                <c:pt idx="14">
                  <c:v>11.65</c:v>
                </c:pt>
                <c:pt idx="15">
                  <c:v>11.6027</c:v>
                </c:pt>
                <c:pt idx="16">
                  <c:v>16.4909</c:v>
                </c:pt>
                <c:pt idx="17">
                  <c:v>14.7011</c:v>
                </c:pt>
                <c:pt idx="18">
                  <c:v>11.474399999999999</c:v>
                </c:pt>
                <c:pt idx="19">
                  <c:v>13.3872</c:v>
                </c:pt>
                <c:pt idx="20">
                  <c:v>17.854399999999998</c:v>
                </c:pt>
                <c:pt idx="21">
                  <c:v>13.792</c:v>
                </c:pt>
                <c:pt idx="22">
                  <c:v>13.877000000000001</c:v>
                </c:pt>
                <c:pt idx="23">
                  <c:v>10.912699999999999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0-4D8B-B9AF-45A4D837D7F8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EEZs'!$T$46:$T$77</c15:sqref>
                  </c15:fullRef>
                </c:ext>
              </c:extLst>
              <c:f>('ACT. EEZs'!$T$46,'ACT. EEZs'!$T$51,'ACT. EEZs'!$T$56:$T$77)</c:f>
              <c:numCache>
                <c:formatCode>General</c:formatCode>
                <c:ptCount val="24"/>
                <c:pt idx="0">
                  <c:v>9.7522000000000002</c:v>
                </c:pt>
                <c:pt idx="1">
                  <c:v>8.5528999999999993</c:v>
                </c:pt>
                <c:pt idx="2">
                  <c:v>7.7516999999999996</c:v>
                </c:pt>
                <c:pt idx="3">
                  <c:v>5.2891000000000004</c:v>
                </c:pt>
                <c:pt idx="4">
                  <c:v>9.0298999999999996</c:v>
                </c:pt>
                <c:pt idx="5">
                  <c:v>8.0741999999999994</c:v>
                </c:pt>
                <c:pt idx="6">
                  <c:v>10.381600000000001</c:v>
                </c:pt>
                <c:pt idx="7">
                  <c:v>7.7274000000000003</c:v>
                </c:pt>
                <c:pt idx="8">
                  <c:v>8.0139999999999993</c:v>
                </c:pt>
                <c:pt idx="9">
                  <c:v>7.1143999999999998</c:v>
                </c:pt>
                <c:pt idx="10">
                  <c:v>8.2786000000000008</c:v>
                </c:pt>
                <c:pt idx="11">
                  <c:v>7.2469999999999999</c:v>
                </c:pt>
                <c:pt idx="12">
                  <c:v>6.1547999999999998</c:v>
                </c:pt>
                <c:pt idx="13">
                  <c:v>8.3451000000000004</c:v>
                </c:pt>
                <c:pt idx="14">
                  <c:v>6.3662000000000001</c:v>
                </c:pt>
                <c:pt idx="15">
                  <c:v>5.9389000000000003</c:v>
                </c:pt>
                <c:pt idx="16">
                  <c:v>7.1247999999999996</c:v>
                </c:pt>
                <c:pt idx="17">
                  <c:v>8.7408000000000001</c:v>
                </c:pt>
                <c:pt idx="18">
                  <c:v>6.1048</c:v>
                </c:pt>
                <c:pt idx="19">
                  <c:v>7.7077999999999998</c:v>
                </c:pt>
                <c:pt idx="20">
                  <c:v>10.155900000000001</c:v>
                </c:pt>
                <c:pt idx="21">
                  <c:v>11.4734</c:v>
                </c:pt>
                <c:pt idx="22">
                  <c:v>9.0844000000000005</c:v>
                </c:pt>
                <c:pt idx="23">
                  <c:v>7.1567999999999996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0-4D8B-B9AF-45A4D837D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EEZs'!$AT$9:$AT$40</c15:sqref>
                  </c15:fullRef>
                </c:ext>
              </c:extLst>
              <c:f>('ACT. EEZs'!$AT$9,'ACT. EEZs'!$AT$14,'ACT. EEZs'!$AT$19:$AT$40)</c:f>
              <c:numCache>
                <c:formatCode>0</c:formatCode>
                <c:ptCount val="24"/>
                <c:pt idx="0">
                  <c:v>50.730801695981285</c:v>
                </c:pt>
                <c:pt idx="1">
                  <c:v>43.699591057417038</c:v>
                </c:pt>
                <c:pt idx="2">
                  <c:v>35.832558432099503</c:v>
                </c:pt>
                <c:pt idx="3">
                  <c:v>35.27723477423401</c:v>
                </c:pt>
                <c:pt idx="4">
                  <c:v>43.037898651237349</c:v>
                </c:pt>
                <c:pt idx="5">
                  <c:v>35.943654680338767</c:v>
                </c:pt>
                <c:pt idx="6">
                  <c:v>37.244189909726941</c:v>
                </c:pt>
                <c:pt idx="7">
                  <c:v>30.795564845262785</c:v>
                </c:pt>
                <c:pt idx="8">
                  <c:v>32.43427390262466</c:v>
                </c:pt>
                <c:pt idx="9">
                  <c:v>27.605447895822081</c:v>
                </c:pt>
                <c:pt idx="10">
                  <c:v>32.965802477533941</c:v>
                </c:pt>
                <c:pt idx="11">
                  <c:v>27.550924063352877</c:v>
                </c:pt>
                <c:pt idx="12">
                  <c:v>22.49186881019914</c:v>
                </c:pt>
                <c:pt idx="13">
                  <c:v>25.074817185929362</c:v>
                </c:pt>
                <c:pt idx="14">
                  <c:v>18.358458042375112</c:v>
                </c:pt>
                <c:pt idx="15">
                  <c:v>18.283921126889766</c:v>
                </c:pt>
                <c:pt idx="16">
                  <c:v>25.986909504807187</c:v>
                </c:pt>
                <c:pt idx="17">
                  <c:v>23.166483049507363</c:v>
                </c:pt>
                <c:pt idx="18">
                  <c:v>18.08174171342738</c:v>
                </c:pt>
                <c:pt idx="19">
                  <c:v>21.095995665655288</c:v>
                </c:pt>
                <c:pt idx="20">
                  <c:v>28.135558220753836</c:v>
                </c:pt>
                <c:pt idx="21">
                  <c:v>21.733892988878761</c:v>
                </c:pt>
                <c:pt idx="22">
                  <c:v>21.867838820089222</c:v>
                </c:pt>
                <c:pt idx="23">
                  <c:v>17.196596144122481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0-4D8B-B9AF-45A4D837D7F8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EEZs'!$AT$46:$AT$77</c15:sqref>
                  </c15:fullRef>
                </c:ext>
              </c:extLst>
              <c:f>('ACT. EEZs'!$AT$46,'ACT. EEZs'!$AT$51,'ACT. EEZs'!$AT$56:$AT$77)</c:f>
              <c:numCache>
                <c:formatCode>0</c:formatCode>
                <c:ptCount val="24"/>
                <c:pt idx="0">
                  <c:v>15.367841589772581</c:v>
                </c:pt>
                <c:pt idx="1">
                  <c:v>13.477944703058377</c:v>
                </c:pt>
                <c:pt idx="2">
                  <c:v>12.215387056401646</c:v>
                </c:pt>
                <c:pt idx="3">
                  <c:v>8.3347399512383014</c:v>
                </c:pt>
                <c:pt idx="4">
                  <c:v>14.229617191145323</c:v>
                </c:pt>
                <c:pt idx="5">
                  <c:v>12.72359329834722</c:v>
                </c:pt>
                <c:pt idx="6">
                  <c:v>16.359671074053345</c:v>
                </c:pt>
                <c:pt idx="7">
                  <c:v>12.177094307008536</c:v>
                </c:pt>
                <c:pt idx="8">
                  <c:v>12.628728133184048</c:v>
                </c:pt>
                <c:pt idx="9">
                  <c:v>11.211108488984848</c:v>
                </c:pt>
                <c:pt idx="10">
                  <c:v>13.045693626575675</c:v>
                </c:pt>
                <c:pt idx="11">
                  <c:v>11.42006398567317</c:v>
                </c:pt>
                <c:pt idx="12">
                  <c:v>9.6989388462841486</c:v>
                </c:pt>
                <c:pt idx="13">
                  <c:v>13.150486541581508</c:v>
                </c:pt>
                <c:pt idx="14">
                  <c:v>10.032070007671109</c:v>
                </c:pt>
                <c:pt idx="15">
                  <c:v>9.3587164350095762</c:v>
                </c:pt>
                <c:pt idx="16">
                  <c:v>11.227497155391777</c:v>
                </c:pt>
                <c:pt idx="17">
                  <c:v>13.774043781698918</c:v>
                </c:pt>
                <c:pt idx="18">
                  <c:v>9.6201471808662298</c:v>
                </c:pt>
                <c:pt idx="19">
                  <c:v>12.14620797416471</c:v>
                </c:pt>
                <c:pt idx="20">
                  <c:v>16.004005496356861</c:v>
                </c:pt>
                <c:pt idx="21">
                  <c:v>18.080165880119026</c:v>
                </c:pt>
                <c:pt idx="22">
                  <c:v>14.315500106450857</c:v>
                </c:pt>
                <c:pt idx="23">
                  <c:v>11.277923821259245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60-4D8B-B9AF-45A4D837D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77.88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213 : United Kingdom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EEZs'!$U$9:$U$40</c15:sqref>
                  </c15:fullRef>
                </c:ext>
              </c:extLst>
              <c:f>('ACT. EEZs'!$U$9,'ACT. EEZs'!$U$14,'ACT. EEZs'!$U$19:$U$40)</c:f>
              <c:numCache>
                <c:formatCode>General</c:formatCode>
                <c:ptCount val="24"/>
                <c:pt idx="0">
                  <c:v>241.6181</c:v>
                </c:pt>
                <c:pt idx="1">
                  <c:v>253.7234</c:v>
                </c:pt>
                <c:pt idx="2">
                  <c:v>245.20869999999999</c:v>
                </c:pt>
                <c:pt idx="3">
                  <c:v>247.45089999999999</c:v>
                </c:pt>
                <c:pt idx="4">
                  <c:v>261.48230000000001</c:v>
                </c:pt>
                <c:pt idx="5">
                  <c:v>246.1891</c:v>
                </c:pt>
                <c:pt idx="6">
                  <c:v>214.821</c:v>
                </c:pt>
                <c:pt idx="7">
                  <c:v>208.62729999999999</c:v>
                </c:pt>
                <c:pt idx="8">
                  <c:v>228.92840000000001</c:v>
                </c:pt>
                <c:pt idx="9">
                  <c:v>170.93729999999999</c:v>
                </c:pt>
                <c:pt idx="10">
                  <c:v>188.7473</c:v>
                </c:pt>
                <c:pt idx="11">
                  <c:v>175.37370000000001</c:v>
                </c:pt>
                <c:pt idx="12">
                  <c:v>167.07419999999999</c:v>
                </c:pt>
                <c:pt idx="13">
                  <c:v>161.8236</c:v>
                </c:pt>
                <c:pt idx="14">
                  <c:v>156.84389999999999</c:v>
                </c:pt>
                <c:pt idx="15">
                  <c:v>157.82490000000001</c:v>
                </c:pt>
                <c:pt idx="16">
                  <c:v>177.9186</c:v>
                </c:pt>
                <c:pt idx="17">
                  <c:v>142.74629999999999</c:v>
                </c:pt>
                <c:pt idx="18">
                  <c:v>143.3356</c:v>
                </c:pt>
                <c:pt idx="19">
                  <c:v>124.7654</c:v>
                </c:pt>
                <c:pt idx="20">
                  <c:v>142.41810000000001</c:v>
                </c:pt>
                <c:pt idx="21">
                  <c:v>132.46190000000001</c:v>
                </c:pt>
                <c:pt idx="22">
                  <c:v>105.8806</c:v>
                </c:pt>
                <c:pt idx="23">
                  <c:v>102.6956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9-4D05-A2BA-11321359A036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EEZs'!$U$46:$U$77</c15:sqref>
                  </c15:fullRef>
                </c:ext>
              </c:extLst>
              <c:f>('ACT. EEZs'!$U$46,'ACT. EEZs'!$U$51,'ACT. EEZs'!$U$56:$U$77)</c:f>
              <c:numCache>
                <c:formatCode>General</c:formatCode>
                <c:ptCount val="24"/>
                <c:pt idx="0">
                  <c:v>98.093999999999994</c:v>
                </c:pt>
                <c:pt idx="1">
                  <c:v>109.0881</c:v>
                </c:pt>
                <c:pt idx="2">
                  <c:v>109.2668</c:v>
                </c:pt>
                <c:pt idx="3">
                  <c:v>112.8373</c:v>
                </c:pt>
                <c:pt idx="4">
                  <c:v>120.0655</c:v>
                </c:pt>
                <c:pt idx="5">
                  <c:v>124.73390000000001</c:v>
                </c:pt>
                <c:pt idx="6">
                  <c:v>108.70740000000001</c:v>
                </c:pt>
                <c:pt idx="7">
                  <c:v>105.512</c:v>
                </c:pt>
                <c:pt idx="8">
                  <c:v>114.06659999999999</c:v>
                </c:pt>
                <c:pt idx="9">
                  <c:v>82.700999999999993</c:v>
                </c:pt>
                <c:pt idx="10">
                  <c:v>105.2238</c:v>
                </c:pt>
                <c:pt idx="11">
                  <c:v>97.327100000000002</c:v>
                </c:pt>
                <c:pt idx="12">
                  <c:v>88.7256</c:v>
                </c:pt>
                <c:pt idx="13">
                  <c:v>104.80880000000001</c:v>
                </c:pt>
                <c:pt idx="14">
                  <c:v>91.498500000000007</c:v>
                </c:pt>
                <c:pt idx="15">
                  <c:v>101.702</c:v>
                </c:pt>
                <c:pt idx="16">
                  <c:v>118.4483</c:v>
                </c:pt>
                <c:pt idx="17">
                  <c:v>107.2166</c:v>
                </c:pt>
                <c:pt idx="18">
                  <c:v>107.2672</c:v>
                </c:pt>
                <c:pt idx="19">
                  <c:v>99.932000000000002</c:v>
                </c:pt>
                <c:pt idx="20">
                  <c:v>113.2392</c:v>
                </c:pt>
                <c:pt idx="21">
                  <c:v>112.20659999999999</c:v>
                </c:pt>
                <c:pt idx="22">
                  <c:v>99.596299999999999</c:v>
                </c:pt>
                <c:pt idx="23">
                  <c:v>85.217799999999997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9-4D05-A2BA-11321359A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EEZs'!$AU$9:$AU$40</c15:sqref>
                  </c15:fullRef>
                </c:ext>
              </c:extLst>
              <c:f>('ACT. EEZs'!$AU$9,'ACT. EEZs'!$AU$14,'ACT. EEZs'!$AU$19:$AU$40)</c:f>
              <c:numCache>
                <c:formatCode>0</c:formatCode>
                <c:ptCount val="24"/>
                <c:pt idx="0">
                  <c:v>331.52441059086749</c:v>
                </c:pt>
                <c:pt idx="1">
                  <c:v>348.13410352167699</c:v>
                </c:pt>
                <c:pt idx="2">
                  <c:v>336.45107605453745</c:v>
                </c:pt>
                <c:pt idx="3">
                  <c:v>339.52760067511372</c:v>
                </c:pt>
                <c:pt idx="4">
                  <c:v>358.78009713446295</c:v>
                </c:pt>
                <c:pt idx="5">
                  <c:v>337.7962837692877</c:v>
                </c:pt>
                <c:pt idx="6">
                  <c:v>294.75608577147466</c:v>
                </c:pt>
                <c:pt idx="7">
                  <c:v>286.25770447521967</c:v>
                </c:pt>
                <c:pt idx="8">
                  <c:v>314.11286189863398</c:v>
                </c:pt>
                <c:pt idx="9">
                  <c:v>234.54322184676681</c:v>
                </c:pt>
                <c:pt idx="10">
                  <c:v>258.98033873752684</c:v>
                </c:pt>
                <c:pt idx="11">
                  <c:v>240.63041024509181</c:v>
                </c:pt>
                <c:pt idx="12">
                  <c:v>229.24265888996192</c:v>
                </c:pt>
                <c:pt idx="13">
                  <c:v>222.03830594517672</c:v>
                </c:pt>
                <c:pt idx="14">
                  <c:v>215.2056551320988</c:v>
                </c:pt>
                <c:pt idx="15">
                  <c:v>216.55168610738434</c:v>
                </c:pt>
                <c:pt idx="16">
                  <c:v>244.12226980574849</c:v>
                </c:pt>
                <c:pt idx="17">
                  <c:v>195.86232559368335</c:v>
                </c:pt>
                <c:pt idx="18">
                  <c:v>196.67090464947927</c:v>
                </c:pt>
                <c:pt idx="19">
                  <c:v>171.19071666043982</c:v>
                </c:pt>
                <c:pt idx="20">
                  <c:v>195.41200208085084</c:v>
                </c:pt>
                <c:pt idx="21">
                  <c:v>181.75109117755017</c:v>
                </c:pt>
                <c:pt idx="22">
                  <c:v>145.27886573070231</c:v>
                </c:pt>
                <c:pt idx="23">
                  <c:v>140.90872438892404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59-4D05-A2BA-11321359A036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EEZs'!$AU$46:$AU$77</c15:sqref>
                  </c15:fullRef>
                </c:ext>
              </c:extLst>
              <c:f>('ACT. EEZs'!$AU$46,'ACT. EEZs'!$AU$51,'ACT. EEZs'!$AU$56:$AU$77)</c:f>
              <c:numCache>
                <c:formatCode>0</c:formatCode>
                <c:ptCount val="24"/>
                <c:pt idx="0">
                  <c:v>134.59486492320136</c:v>
                </c:pt>
                <c:pt idx="1">
                  <c:v>149.67987934255589</c:v>
                </c:pt>
                <c:pt idx="2">
                  <c:v>149.92507377199888</c:v>
                </c:pt>
                <c:pt idx="3">
                  <c:v>154.82416000773489</c:v>
                </c:pt>
                <c:pt idx="4">
                  <c:v>164.74197967701011</c:v>
                </c:pt>
                <c:pt idx="5">
                  <c:v>171.14749548233434</c:v>
                </c:pt>
                <c:pt idx="6">
                  <c:v>149.15752053288091</c:v>
                </c:pt>
                <c:pt idx="7">
                  <c:v>144.77310934182336</c:v>
                </c:pt>
                <c:pt idx="8">
                  <c:v>156.51088363456313</c:v>
                </c:pt>
                <c:pt idx="9">
                  <c:v>113.47411588898069</c:v>
                </c:pt>
                <c:pt idx="10">
                  <c:v>144.37766986468031</c:v>
                </c:pt>
                <c:pt idx="11">
                  <c:v>133.54260074894395</c:v>
                </c:pt>
                <c:pt idx="12">
                  <c:v>121.7404749243582</c:v>
                </c:pt>
                <c:pt idx="13">
                  <c:v>143.80824799440157</c:v>
                </c:pt>
                <c:pt idx="14">
                  <c:v>125.54517348844514</c:v>
                </c:pt>
                <c:pt idx="15">
                  <c:v>139.54540494239632</c:v>
                </c:pt>
                <c:pt idx="16">
                  <c:v>162.5230181140827</c:v>
                </c:pt>
                <c:pt idx="17">
                  <c:v>147.11199252273235</c:v>
                </c:pt>
                <c:pt idx="18">
                  <c:v>147.18142082787963</c:v>
                </c:pt>
                <c:pt idx="19">
                  <c:v>137.11678636313491</c:v>
                </c:pt>
                <c:pt idx="20">
                  <c:v>155.37560735632539</c:v>
                </c:pt>
                <c:pt idx="21">
                  <c:v>153.95877597500035</c:v>
                </c:pt>
                <c:pt idx="22">
                  <c:v>136.65617209361062</c:v>
                </c:pt>
                <c:pt idx="23">
                  <c:v>116.92741941456548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59-4D05-A2BA-11321359A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548.83999999999992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215 : Svalbard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EEZs'!$V$9:$V$40</c15:sqref>
                  </c15:fullRef>
                </c:ext>
              </c:extLst>
              <c:f>('ACT. EEZs'!$V$9,'ACT. EEZs'!$V$14,'ACT. EEZs'!$V$19:$V$40)</c:f>
              <c:numCache>
                <c:formatCode>General</c:formatCode>
                <c:ptCount val="24"/>
                <c:pt idx="0">
                  <c:v>40.395499999999998</c:v>
                </c:pt>
                <c:pt idx="1">
                  <c:v>33.7759</c:v>
                </c:pt>
                <c:pt idx="2">
                  <c:v>30.014900000000001</c:v>
                </c:pt>
                <c:pt idx="3">
                  <c:v>28.1158</c:v>
                </c:pt>
                <c:pt idx="4">
                  <c:v>24.025700000000001</c:v>
                </c:pt>
                <c:pt idx="5">
                  <c:v>26.8096</c:v>
                </c:pt>
                <c:pt idx="6">
                  <c:v>27.585899999999999</c:v>
                </c:pt>
                <c:pt idx="7">
                  <c:v>23.900700000000001</c:v>
                </c:pt>
                <c:pt idx="8">
                  <c:v>26.941600000000001</c:v>
                </c:pt>
                <c:pt idx="9">
                  <c:v>21.066600000000001</c:v>
                </c:pt>
                <c:pt idx="10">
                  <c:v>20.475999999999999</c:v>
                </c:pt>
                <c:pt idx="11">
                  <c:v>23.509499999999999</c:v>
                </c:pt>
                <c:pt idx="12">
                  <c:v>19.706499999999998</c:v>
                </c:pt>
                <c:pt idx="13">
                  <c:v>20.954999999999998</c:v>
                </c:pt>
                <c:pt idx="14">
                  <c:v>17.946000000000002</c:v>
                </c:pt>
                <c:pt idx="15">
                  <c:v>17.253499999999999</c:v>
                </c:pt>
                <c:pt idx="16">
                  <c:v>16.409800000000001</c:v>
                </c:pt>
                <c:pt idx="17">
                  <c:v>18.273700000000002</c:v>
                </c:pt>
                <c:pt idx="18">
                  <c:v>18.0274</c:v>
                </c:pt>
                <c:pt idx="19">
                  <c:v>16.328299999999999</c:v>
                </c:pt>
                <c:pt idx="20">
                  <c:v>19.471</c:v>
                </c:pt>
                <c:pt idx="21">
                  <c:v>16.9876</c:v>
                </c:pt>
                <c:pt idx="22">
                  <c:v>17.5106</c:v>
                </c:pt>
                <c:pt idx="23">
                  <c:v>14.3287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86-469E-92AE-707EC53A9DB7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EEZs'!$V$46:$V$77</c15:sqref>
                  </c15:fullRef>
                </c:ext>
              </c:extLst>
              <c:f>('ACT. EEZs'!$V$46,'ACT. EEZs'!$V$51,'ACT. EEZs'!$V$56:$V$77)</c:f>
              <c:numCache>
                <c:formatCode>General</c:formatCode>
                <c:ptCount val="24"/>
                <c:pt idx="0">
                  <c:v>9.8713999999999995</c:v>
                </c:pt>
                <c:pt idx="1">
                  <c:v>9.5784000000000002</c:v>
                </c:pt>
                <c:pt idx="2">
                  <c:v>9.1015999999999995</c:v>
                </c:pt>
                <c:pt idx="3">
                  <c:v>6.6271000000000004</c:v>
                </c:pt>
                <c:pt idx="4">
                  <c:v>7.9322999999999997</c:v>
                </c:pt>
                <c:pt idx="5">
                  <c:v>8.6084999999999994</c:v>
                </c:pt>
                <c:pt idx="6">
                  <c:v>9.2794000000000008</c:v>
                </c:pt>
                <c:pt idx="7">
                  <c:v>7.0576999999999996</c:v>
                </c:pt>
                <c:pt idx="8">
                  <c:v>8.8048999999999999</c:v>
                </c:pt>
                <c:pt idx="9">
                  <c:v>6.9291999999999998</c:v>
                </c:pt>
                <c:pt idx="10">
                  <c:v>7.0491999999999999</c:v>
                </c:pt>
                <c:pt idx="11">
                  <c:v>7.6127000000000002</c:v>
                </c:pt>
                <c:pt idx="12">
                  <c:v>7.6298000000000004</c:v>
                </c:pt>
                <c:pt idx="13">
                  <c:v>9.9541000000000004</c:v>
                </c:pt>
                <c:pt idx="14">
                  <c:v>7.0369999999999999</c:v>
                </c:pt>
                <c:pt idx="15">
                  <c:v>8.6327999999999996</c:v>
                </c:pt>
                <c:pt idx="16">
                  <c:v>7.3388999999999998</c:v>
                </c:pt>
                <c:pt idx="17">
                  <c:v>8.6944999999999997</c:v>
                </c:pt>
                <c:pt idx="18">
                  <c:v>8.2647999999999993</c:v>
                </c:pt>
                <c:pt idx="19">
                  <c:v>8.3443000000000005</c:v>
                </c:pt>
                <c:pt idx="20">
                  <c:v>10.2948</c:v>
                </c:pt>
                <c:pt idx="21">
                  <c:v>11.27</c:v>
                </c:pt>
                <c:pt idx="22">
                  <c:v>9.3239999999999998</c:v>
                </c:pt>
                <c:pt idx="23">
                  <c:v>8.5671999999999997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86-469E-92AE-707EC53A9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EEZs'!$AV$9:$AV$40</c15:sqref>
                  </c15:fullRef>
                </c:ext>
              </c:extLst>
              <c:f>('ACT. EEZs'!$AV$9,'ACT. EEZs'!$AV$14,'ACT. EEZs'!$AV$19:$AV$40)</c:f>
              <c:numCache>
                <c:formatCode>0</c:formatCode>
                <c:ptCount val="24"/>
                <c:pt idx="0">
                  <c:v>57.628476504477362</c:v>
                </c:pt>
                <c:pt idx="1">
                  <c:v>48.184913160316796</c:v>
                </c:pt>
                <c:pt idx="2">
                  <c:v>42.81944670654498</c:v>
                </c:pt>
                <c:pt idx="3">
                  <c:v>40.110178601690407</c:v>
                </c:pt>
                <c:pt idx="4">
                  <c:v>34.275216000634273</c:v>
                </c:pt>
                <c:pt idx="5">
                  <c:v>38.246745397245647</c:v>
                </c:pt>
                <c:pt idx="6">
                  <c:v>39.354219900851881</c:v>
                </c:pt>
                <c:pt idx="7">
                  <c:v>34.096890207834093</c:v>
                </c:pt>
                <c:pt idx="8">
                  <c:v>38.435057434442641</c:v>
                </c:pt>
                <c:pt idx="9">
                  <c:v>30.05374517283418</c:v>
                </c:pt>
                <c:pt idx="10">
                  <c:v>29.211191467011883</c:v>
                </c:pt>
                <c:pt idx="11">
                  <c:v>33.538801806686656</c:v>
                </c:pt>
                <c:pt idx="12">
                  <c:v>28.113417886533973</c:v>
                </c:pt>
                <c:pt idx="13">
                  <c:v>29.894535905022174</c:v>
                </c:pt>
                <c:pt idx="14">
                  <c:v>25.601877420736241</c:v>
                </c:pt>
                <c:pt idx="15">
                  <c:v>24.613952528623244</c:v>
                </c:pt>
                <c:pt idx="16">
                  <c:v>23.410324757539151</c:v>
                </c:pt>
                <c:pt idx="17">
                  <c:v>26.069376319141195</c:v>
                </c:pt>
                <c:pt idx="18">
                  <c:v>25.71800317700772</c:v>
                </c:pt>
                <c:pt idx="19">
                  <c:v>23.294056340633432</c:v>
                </c:pt>
                <c:pt idx="20">
                  <c:v>27.777452092898439</c:v>
                </c:pt>
                <c:pt idx="21">
                  <c:v>24.234617902178705</c:v>
                </c:pt>
                <c:pt idx="22">
                  <c:v>24.980733019254657</c:v>
                </c:pt>
                <c:pt idx="23">
                  <c:v>20.441414298367516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86-469E-92AE-707EC53A9DB7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EEZs'!$AV$46:$AV$77</c15:sqref>
                  </c15:fullRef>
                </c:ext>
              </c:extLst>
              <c:f>('ACT. EEZs'!$AV$46,'ACT. EEZs'!$AV$51,'ACT. EEZs'!$AV$56:$AV$77)</c:f>
              <c:numCache>
                <c:formatCode>0</c:formatCode>
                <c:ptCount val="24"/>
                <c:pt idx="0">
                  <c:v>14.082601848381575</c:v>
                </c:pt>
                <c:pt idx="1">
                  <c:v>13.664606190057953</c:v>
                </c:pt>
                <c:pt idx="2">
                  <c:v>12.984400286000946</c:v>
                </c:pt>
                <c:pt idx="3">
                  <c:v>9.4542628917285825</c:v>
                </c:pt>
                <c:pt idx="4">
                  <c:v>11.316269489830942</c:v>
                </c:pt>
                <c:pt idx="5">
                  <c:v>12.280940698562794</c:v>
                </c:pt>
                <c:pt idx="6">
                  <c:v>13.238050893679924</c:v>
                </c:pt>
                <c:pt idx="7">
                  <c:v>10.068559582766643</c:v>
                </c:pt>
                <c:pt idx="8">
                  <c:v>12.561126184210439</c:v>
                </c:pt>
                <c:pt idx="9">
                  <c:v>9.8852406677680573</c:v>
                </c:pt>
                <c:pt idx="10">
                  <c:v>10.056433428856231</c:v>
                </c:pt>
                <c:pt idx="11">
                  <c:v>10.860326102799442</c:v>
                </c:pt>
                <c:pt idx="12">
                  <c:v>10.884721071254507</c:v>
                </c:pt>
                <c:pt idx="13">
                  <c:v>14.200582192898176</c:v>
                </c:pt>
                <c:pt idx="14">
                  <c:v>10.039028831478932</c:v>
                </c:pt>
                <c:pt idx="15">
                  <c:v>12.315607232683149</c:v>
                </c:pt>
                <c:pt idx="16">
                  <c:v>10.469721286249928</c:v>
                </c:pt>
                <c:pt idx="17">
                  <c:v>12.403628844009319</c:v>
                </c:pt>
                <c:pt idx="18">
                  <c:v>11.790616098679418</c:v>
                </c:pt>
                <c:pt idx="19">
                  <c:v>11.904031302900336</c:v>
                </c:pt>
                <c:pt idx="20">
                  <c:v>14.686626973754343</c:v>
                </c:pt>
                <c:pt idx="21">
                  <c:v>16.077853478864228</c:v>
                </c:pt>
                <c:pt idx="22">
                  <c:v>13.301677536551026</c:v>
                </c:pt>
                <c:pt idx="23">
                  <c:v>12.222021856621614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86-469E-92AE-707EC53A9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85.23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216 : Norwegian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EEZs'!$W$9:$W$40</c15:sqref>
                  </c15:fullRef>
                </c:ext>
              </c:extLst>
              <c:f>('ACT. EEZs'!$W$9,'ACT. EEZs'!$W$14,'ACT. EEZs'!$W$19:$W$40)</c:f>
              <c:numCache>
                <c:formatCode>General</c:formatCode>
                <c:ptCount val="24"/>
                <c:pt idx="0">
                  <c:v>201.34899999999999</c:v>
                </c:pt>
                <c:pt idx="1">
                  <c:v>175.1463</c:v>
                </c:pt>
                <c:pt idx="2">
                  <c:v>181.858</c:v>
                </c:pt>
                <c:pt idx="3">
                  <c:v>151.3536</c:v>
                </c:pt>
                <c:pt idx="4">
                  <c:v>157.91149999999999</c:v>
                </c:pt>
                <c:pt idx="5">
                  <c:v>173.59950000000001</c:v>
                </c:pt>
                <c:pt idx="6">
                  <c:v>146.0282</c:v>
                </c:pt>
                <c:pt idx="7">
                  <c:v>168.2208</c:v>
                </c:pt>
                <c:pt idx="8">
                  <c:v>167.64240000000001</c:v>
                </c:pt>
                <c:pt idx="9">
                  <c:v>130.92439999999999</c:v>
                </c:pt>
                <c:pt idx="10">
                  <c:v>118.271</c:v>
                </c:pt>
                <c:pt idx="11">
                  <c:v>145.25819999999999</c:v>
                </c:pt>
                <c:pt idx="12">
                  <c:v>112.396</c:v>
                </c:pt>
                <c:pt idx="13">
                  <c:v>137.4742</c:v>
                </c:pt>
                <c:pt idx="14">
                  <c:v>109.4088</c:v>
                </c:pt>
                <c:pt idx="15">
                  <c:v>104.5013</c:v>
                </c:pt>
                <c:pt idx="16">
                  <c:v>121.25109999999999</c:v>
                </c:pt>
                <c:pt idx="17">
                  <c:v>114.0591</c:v>
                </c:pt>
                <c:pt idx="18">
                  <c:v>103.5891</c:v>
                </c:pt>
                <c:pt idx="19">
                  <c:v>93.034499999999994</c:v>
                </c:pt>
                <c:pt idx="20">
                  <c:v>110.3271</c:v>
                </c:pt>
                <c:pt idx="21">
                  <c:v>98.091899999999995</c:v>
                </c:pt>
                <c:pt idx="22">
                  <c:v>93.282499999999999</c:v>
                </c:pt>
                <c:pt idx="23">
                  <c:v>76.592699999999994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B-4554-A8A4-108EF7275FEC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EEZs'!$W$46:$W$77</c15:sqref>
                  </c15:fullRef>
                </c:ext>
              </c:extLst>
              <c:f>('ACT. EEZs'!$W$46,'ACT. EEZs'!$W$51,'ACT. EEZs'!$W$56:$W$77)</c:f>
              <c:numCache>
                <c:formatCode>General</c:formatCode>
                <c:ptCount val="24"/>
                <c:pt idx="0">
                  <c:v>72.240499999999997</c:v>
                </c:pt>
                <c:pt idx="1">
                  <c:v>58.705500000000001</c:v>
                </c:pt>
                <c:pt idx="2">
                  <c:v>68.570899999999995</c:v>
                </c:pt>
                <c:pt idx="3">
                  <c:v>49.412700000000001</c:v>
                </c:pt>
                <c:pt idx="4">
                  <c:v>63.846299999999999</c:v>
                </c:pt>
                <c:pt idx="5">
                  <c:v>68.376900000000006</c:v>
                </c:pt>
                <c:pt idx="6">
                  <c:v>56.445700000000002</c:v>
                </c:pt>
                <c:pt idx="7">
                  <c:v>69.962500000000006</c:v>
                </c:pt>
                <c:pt idx="8">
                  <c:v>63.096299999999999</c:v>
                </c:pt>
                <c:pt idx="9">
                  <c:v>48.663699999999999</c:v>
                </c:pt>
                <c:pt idx="10">
                  <c:v>44.564100000000003</c:v>
                </c:pt>
                <c:pt idx="11">
                  <c:v>65.892200000000003</c:v>
                </c:pt>
                <c:pt idx="12">
                  <c:v>50.673699999999997</c:v>
                </c:pt>
                <c:pt idx="13">
                  <c:v>63.4773</c:v>
                </c:pt>
                <c:pt idx="14">
                  <c:v>42.3752</c:v>
                </c:pt>
                <c:pt idx="15">
                  <c:v>50.786999999999999</c:v>
                </c:pt>
                <c:pt idx="16">
                  <c:v>55.025100000000002</c:v>
                </c:pt>
                <c:pt idx="17">
                  <c:v>56.367400000000004</c:v>
                </c:pt>
                <c:pt idx="18">
                  <c:v>50.014800000000001</c:v>
                </c:pt>
                <c:pt idx="19">
                  <c:v>43.409399999999998</c:v>
                </c:pt>
                <c:pt idx="20">
                  <c:v>58.841299999999997</c:v>
                </c:pt>
                <c:pt idx="21">
                  <c:v>57.391199999999998</c:v>
                </c:pt>
                <c:pt idx="22">
                  <c:v>49.761699999999998</c:v>
                </c:pt>
                <c:pt idx="23">
                  <c:v>37.618299999999998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AB-4554-A8A4-108EF7275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EEZs'!$AW$9:$AW$40</c15:sqref>
                  </c15:fullRef>
                </c:ext>
              </c:extLst>
              <c:f>('ACT. EEZs'!$AW$9,'ACT. EEZs'!$AW$14,'ACT. EEZs'!$AW$19:$AW$40)</c:f>
              <c:numCache>
                <c:formatCode>0</c:formatCode>
                <c:ptCount val="24"/>
                <c:pt idx="0">
                  <c:v>217.42105917050634</c:v>
                </c:pt>
                <c:pt idx="1">
                  <c:v>189.12680994589121</c:v>
                </c:pt>
                <c:pt idx="2">
                  <c:v>196.3742505730346</c:v>
                </c:pt>
                <c:pt idx="3">
                  <c:v>163.43493149342262</c:v>
                </c:pt>
                <c:pt idx="4">
                  <c:v>170.51629551278333</c:v>
                </c:pt>
                <c:pt idx="5">
                  <c:v>187.45654143537001</c:v>
                </c:pt>
                <c:pt idx="6">
                  <c:v>157.6844479623069</c:v>
                </c:pt>
                <c:pt idx="7">
                  <c:v>181.6485033971359</c:v>
                </c:pt>
                <c:pt idx="8">
                  <c:v>181.02393441182073</c:v>
                </c:pt>
                <c:pt idx="9">
                  <c:v>141.37503399203891</c:v>
                </c:pt>
                <c:pt idx="10">
                  <c:v>127.71161559856249</c:v>
                </c:pt>
                <c:pt idx="11">
                  <c:v>156.85298510149664</c:v>
                </c:pt>
                <c:pt idx="12">
                  <c:v>121.36766195276972</c:v>
                </c:pt>
                <c:pt idx="13">
                  <c:v>148.44765145403269</c:v>
                </c:pt>
                <c:pt idx="14">
                  <c:v>118.14201798158469</c:v>
                </c:pt>
                <c:pt idx="15">
                  <c:v>112.84279202129058</c:v>
                </c:pt>
                <c:pt idx="16">
                  <c:v>130.92959283427771</c:v>
                </c:pt>
                <c:pt idx="17">
                  <c:v>123.16351374993023</c:v>
                </c:pt>
                <c:pt idx="18">
                  <c:v>111.85777848670469</c:v>
                </c:pt>
                <c:pt idx="19">
                  <c:v>100.46069029097971</c:v>
                </c:pt>
                <c:pt idx="20">
                  <c:v>119.13361842974324</c:v>
                </c:pt>
                <c:pt idx="21">
                  <c:v>105.92178155365754</c:v>
                </c:pt>
                <c:pt idx="22">
                  <c:v>100.72848612147446</c:v>
                </c:pt>
                <c:pt idx="23">
                  <c:v>82.706474622316691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AB-4554-A8A4-108EF7275FEC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EEZs'!$AW$46:$AW$77</c15:sqref>
                  </c15:fullRef>
                </c:ext>
              </c:extLst>
              <c:f>('ACT. EEZs'!$AW$46,'ACT. EEZs'!$AW$51,'ACT. EEZs'!$AW$56:$AW$77)</c:f>
              <c:numCache>
                <c:formatCode>0</c:formatCode>
                <c:ptCount val="24"/>
                <c:pt idx="0">
                  <c:v>78.006873761513404</c:v>
                </c:pt>
                <c:pt idx="1">
                  <c:v>63.391484383504064</c:v>
                </c:pt>
                <c:pt idx="2">
                  <c:v>74.044359327708975</c:v>
                </c:pt>
                <c:pt idx="3">
                  <c:v>53.35691545761081</c:v>
                </c:pt>
                <c:pt idx="4">
                  <c:v>68.942632792404723</c:v>
                </c:pt>
                <c:pt idx="5">
                  <c:v>73.834873879660677</c:v>
                </c:pt>
                <c:pt idx="6">
                  <c:v>60.951302860310463</c:v>
                </c:pt>
                <c:pt idx="7">
                  <c:v>75.547039479791579</c:v>
                </c:pt>
                <c:pt idx="8">
                  <c:v>68.132766369537578</c:v>
                </c:pt>
                <c:pt idx="9">
                  <c:v>52.548128856640808</c:v>
                </c:pt>
                <c:pt idx="10">
                  <c:v>48.121291007059199</c:v>
                </c:pt>
                <c:pt idx="11">
                  <c:v>71.151840411796627</c:v>
                </c:pt>
                <c:pt idx="12">
                  <c:v>54.718570869924797</c:v>
                </c:pt>
                <c:pt idx="13">
                  <c:v>68.544178512354094</c:v>
                </c:pt>
                <c:pt idx="14">
                  <c:v>45.757668856373961</c:v>
                </c:pt>
                <c:pt idx="15">
                  <c:v>54.840914690872594</c:v>
                </c:pt>
                <c:pt idx="16">
                  <c:v>59.417307873210348</c:v>
                </c:pt>
                <c:pt idx="17">
                  <c:v>60.866752805763134</c:v>
                </c:pt>
                <c:pt idx="18">
                  <c:v>54.007076221888568</c:v>
                </c:pt>
                <c:pt idx="19">
                  <c:v>46.874420662412909</c:v>
                </c:pt>
                <c:pt idx="20">
                  <c:v>63.538124197137883</c:v>
                </c:pt>
                <c:pt idx="21">
                  <c:v>61.97227446407166</c:v>
                </c:pt>
                <c:pt idx="22">
                  <c:v>53.733773299718322</c:v>
                </c:pt>
                <c:pt idx="23">
                  <c:v>40.621064073791572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AB-4554-A8A4-108EF7275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323.95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224 : Jan Mayen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EEZs'!$X$9:$X$40</c15:sqref>
                  </c15:fullRef>
                </c:ext>
              </c:extLst>
              <c:f>('ACT. EEZs'!$X$9,'ACT. EEZs'!$X$14,'ACT. EEZs'!$X$19:$X$40)</c:f>
              <c:numCache>
                <c:formatCode>General</c:formatCode>
                <c:ptCount val="24"/>
                <c:pt idx="0">
                  <c:v>19.651399999999999</c:v>
                </c:pt>
                <c:pt idx="1">
                  <c:v>18.745699999999999</c:v>
                </c:pt>
                <c:pt idx="2">
                  <c:v>15.5527</c:v>
                </c:pt>
                <c:pt idx="3">
                  <c:v>13.088699999999999</c:v>
                </c:pt>
                <c:pt idx="4">
                  <c:v>18.166</c:v>
                </c:pt>
                <c:pt idx="5">
                  <c:v>16.855799999999999</c:v>
                </c:pt>
                <c:pt idx="6">
                  <c:v>15.476100000000001</c:v>
                </c:pt>
                <c:pt idx="7">
                  <c:v>11.4781</c:v>
                </c:pt>
                <c:pt idx="8">
                  <c:v>15.314</c:v>
                </c:pt>
                <c:pt idx="9">
                  <c:v>10.577400000000001</c:v>
                </c:pt>
                <c:pt idx="10">
                  <c:v>13.994300000000001</c:v>
                </c:pt>
                <c:pt idx="11">
                  <c:v>14.304</c:v>
                </c:pt>
                <c:pt idx="12">
                  <c:v>10.9186</c:v>
                </c:pt>
                <c:pt idx="13">
                  <c:v>13.7883</c:v>
                </c:pt>
                <c:pt idx="14">
                  <c:v>7.6986999999999997</c:v>
                </c:pt>
                <c:pt idx="15">
                  <c:v>8.4703999999999997</c:v>
                </c:pt>
                <c:pt idx="16">
                  <c:v>10.930400000000001</c:v>
                </c:pt>
                <c:pt idx="17">
                  <c:v>10.106</c:v>
                </c:pt>
                <c:pt idx="18">
                  <c:v>7.8975</c:v>
                </c:pt>
                <c:pt idx="19">
                  <c:v>9.2125000000000004</c:v>
                </c:pt>
                <c:pt idx="20">
                  <c:v>12.8726</c:v>
                </c:pt>
                <c:pt idx="21">
                  <c:v>8.1540999999999997</c:v>
                </c:pt>
                <c:pt idx="22">
                  <c:v>9.0662000000000003</c:v>
                </c:pt>
                <c:pt idx="23">
                  <c:v>6.7942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9-4EDB-84A8-481531B6261E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EEZs'!$X$46:$X$77</c15:sqref>
                  </c15:fullRef>
                </c:ext>
              </c:extLst>
              <c:f>('ACT. EEZs'!$X$46,'ACT. EEZs'!$X$51,'ACT. EEZs'!$X$56:$X$77)</c:f>
              <c:numCache>
                <c:formatCode>General</c:formatCode>
                <c:ptCount val="24"/>
                <c:pt idx="0">
                  <c:v>4.6403999999999996</c:v>
                </c:pt>
                <c:pt idx="1">
                  <c:v>5.2172000000000001</c:v>
                </c:pt>
                <c:pt idx="2">
                  <c:v>4.9865000000000004</c:v>
                </c:pt>
                <c:pt idx="3">
                  <c:v>2.8431000000000002</c:v>
                </c:pt>
                <c:pt idx="4">
                  <c:v>7.2249999999999996</c:v>
                </c:pt>
                <c:pt idx="5">
                  <c:v>5.7885999999999997</c:v>
                </c:pt>
                <c:pt idx="6">
                  <c:v>5.8441999999999998</c:v>
                </c:pt>
                <c:pt idx="7">
                  <c:v>3.8527999999999998</c:v>
                </c:pt>
                <c:pt idx="8">
                  <c:v>5.6548999999999996</c:v>
                </c:pt>
                <c:pt idx="9">
                  <c:v>3.6635</c:v>
                </c:pt>
                <c:pt idx="10">
                  <c:v>5.5930999999999997</c:v>
                </c:pt>
                <c:pt idx="11">
                  <c:v>4.0856000000000003</c:v>
                </c:pt>
                <c:pt idx="12">
                  <c:v>3.8837999999999999</c:v>
                </c:pt>
                <c:pt idx="13">
                  <c:v>6.6223999999999998</c:v>
                </c:pt>
                <c:pt idx="14">
                  <c:v>3.0213000000000001</c:v>
                </c:pt>
                <c:pt idx="15">
                  <c:v>3.5884</c:v>
                </c:pt>
                <c:pt idx="16">
                  <c:v>3.9033000000000002</c:v>
                </c:pt>
                <c:pt idx="17">
                  <c:v>4.6698000000000004</c:v>
                </c:pt>
                <c:pt idx="18">
                  <c:v>3.4855999999999998</c:v>
                </c:pt>
                <c:pt idx="19">
                  <c:v>3.8917999999999999</c:v>
                </c:pt>
                <c:pt idx="20">
                  <c:v>6.0103</c:v>
                </c:pt>
                <c:pt idx="21">
                  <c:v>5.7843999999999998</c:v>
                </c:pt>
                <c:pt idx="22">
                  <c:v>5.0205000000000002</c:v>
                </c:pt>
                <c:pt idx="23">
                  <c:v>3.7768999999999999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B9-4EDB-84A8-481531B62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EEZs'!$AX$9:$AX$40</c15:sqref>
                  </c15:fullRef>
                </c:ext>
              </c:extLst>
              <c:f>('ACT. EEZs'!$AX$9,'ACT. EEZs'!$AX$14,'ACT. EEZs'!$AX$19:$AX$40)</c:f>
              <c:numCache>
                <c:formatCode>0</c:formatCode>
                <c:ptCount val="24"/>
                <c:pt idx="0">
                  <c:v>67.870013115439647</c:v>
                </c:pt>
                <c:pt idx="1">
                  <c:v>64.741998272799762</c:v>
                </c:pt>
                <c:pt idx="2">
                  <c:v>53.714338570305337</c:v>
                </c:pt>
                <c:pt idx="3">
                  <c:v>45.204425163807919</c:v>
                </c:pt>
                <c:pt idx="4">
                  <c:v>62.739889181181844</c:v>
                </c:pt>
                <c:pt idx="5">
                  <c:v>58.21485324563276</c:v>
                </c:pt>
                <c:pt idx="6">
                  <c:v>53.449785255801402</c:v>
                </c:pt>
                <c:pt idx="7">
                  <c:v>39.641898161979704</c:v>
                </c:pt>
                <c:pt idx="8">
                  <c:v>52.889940709050897</c:v>
                </c:pt>
                <c:pt idx="9">
                  <c:v>36.531151812453643</c:v>
                </c:pt>
                <c:pt idx="10">
                  <c:v>48.332094636585545</c:v>
                </c:pt>
                <c:pt idx="11">
                  <c:v>49.401705100056432</c:v>
                </c:pt>
                <c:pt idx="12">
                  <c:v>37.709553782541676</c:v>
                </c:pt>
                <c:pt idx="13">
                  <c:v>47.620632720295575</c:v>
                </c:pt>
                <c:pt idx="14">
                  <c:v>26.588989587094822</c:v>
                </c:pt>
                <c:pt idx="15">
                  <c:v>29.254208814283974</c:v>
                </c:pt>
                <c:pt idx="16">
                  <c:v>37.750307426290327</c:v>
                </c:pt>
                <c:pt idx="17">
                  <c:v>34.903078281681367</c:v>
                </c:pt>
                <c:pt idx="18">
                  <c:v>27.275584873300868</c:v>
                </c:pt>
                <c:pt idx="19">
                  <c:v>31.817198562239223</c:v>
                </c:pt>
                <c:pt idx="20">
                  <c:v>44.458080891428011</c:v>
                </c:pt>
                <c:pt idx="21">
                  <c:v>28.161803939902828</c:v>
                </c:pt>
                <c:pt idx="22">
                  <c:v>31.311922453728435</c:v>
                </c:pt>
                <c:pt idx="23">
                  <c:v>23.465119182802248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B9-4EDB-84A8-481531B6261E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EEZs'!$AX$46:$AX$77</c15:sqref>
                  </c15:fullRef>
                </c:ext>
              </c:extLst>
              <c:f>('ACT. EEZs'!$AX$46,'ACT. EEZs'!$AX$51,'ACT. EEZs'!$AX$56:$AX$77)</c:f>
              <c:numCache>
                <c:formatCode>0</c:formatCode>
                <c:ptCount val="24"/>
                <c:pt idx="0">
                  <c:v>16.026543089087095</c:v>
                </c:pt>
                <c:pt idx="1">
                  <c:v>18.018636454698989</c:v>
                </c:pt>
                <c:pt idx="2">
                  <c:v>17.221868182426689</c:v>
                </c:pt>
                <c:pt idx="3">
                  <c:v>9.8192105543883148</c:v>
                </c:pt>
                <c:pt idx="4">
                  <c:v>24.952972549490188</c:v>
                </c:pt>
                <c:pt idx="5">
                  <c:v>19.992079847747945</c:v>
                </c:pt>
                <c:pt idx="6">
                  <c:v>20.184105491173781</c:v>
                </c:pt>
                <c:pt idx="7">
                  <c:v>13.306410053795958</c:v>
                </c:pt>
                <c:pt idx="8">
                  <c:v>19.530320341884021</c:v>
                </c:pt>
                <c:pt idx="9">
                  <c:v>12.652624904506201</c:v>
                </c:pt>
                <c:pt idx="10">
                  <c:v>19.316881766997035</c:v>
                </c:pt>
                <c:pt idx="11">
                  <c:v>14.110431093176071</c:v>
                </c:pt>
                <c:pt idx="12">
                  <c:v>13.413474711101729</c:v>
                </c:pt>
                <c:pt idx="13">
                  <c:v>22.87177375941091</c:v>
                </c:pt>
                <c:pt idx="14">
                  <c:v>10.434659648965358</c:v>
                </c:pt>
                <c:pt idx="15">
                  <c:v>12.393252137936415</c:v>
                </c:pt>
                <c:pt idx="16">
                  <c:v>13.480821834245683</c:v>
                </c:pt>
                <c:pt idx="17">
                  <c:v>16.128081828596439</c:v>
                </c:pt>
                <c:pt idx="18">
                  <c:v>12.038211919515987</c:v>
                </c:pt>
                <c:pt idx="19">
                  <c:v>13.441104300083865</c:v>
                </c:pt>
                <c:pt idx="20">
                  <c:v>20.757764832415347</c:v>
                </c:pt>
                <c:pt idx="21">
                  <c:v>19.977574313532322</c:v>
                </c:pt>
                <c:pt idx="22">
                  <c:v>17.339293935600761</c:v>
                </c:pt>
                <c:pt idx="23">
                  <c:v>13.044274328327957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B9-4EDB-84A8-481531B62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103.61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273 : Spanish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EEZs'!$Y$9:$Y$40</c15:sqref>
                  </c15:fullRef>
                </c:ext>
              </c:extLst>
              <c:f>('ACT. EEZs'!$Y$9,'ACT. EEZs'!$Y$14,'ACT. EEZs'!$Y$19:$Y$40)</c:f>
              <c:numCache>
                <c:formatCode>General</c:formatCode>
                <c:ptCount val="24"/>
                <c:pt idx="0">
                  <c:v>79.253500000000003</c:v>
                </c:pt>
                <c:pt idx="1">
                  <c:v>73.862399999999994</c:v>
                </c:pt>
                <c:pt idx="2">
                  <c:v>71.922799999999995</c:v>
                </c:pt>
                <c:pt idx="3">
                  <c:v>75.451499999999996</c:v>
                </c:pt>
                <c:pt idx="4">
                  <c:v>76.322000000000003</c:v>
                </c:pt>
                <c:pt idx="5">
                  <c:v>79.155100000000004</c:v>
                </c:pt>
                <c:pt idx="6">
                  <c:v>74.0749</c:v>
                </c:pt>
                <c:pt idx="7">
                  <c:v>72.095100000000002</c:v>
                </c:pt>
                <c:pt idx="8">
                  <c:v>72.850800000000007</c:v>
                </c:pt>
                <c:pt idx="9">
                  <c:v>73.534000000000006</c:v>
                </c:pt>
                <c:pt idx="10">
                  <c:v>55.608800000000002</c:v>
                </c:pt>
                <c:pt idx="11">
                  <c:v>48.563699999999997</c:v>
                </c:pt>
                <c:pt idx="12">
                  <c:v>62.290999999999997</c:v>
                </c:pt>
                <c:pt idx="13">
                  <c:v>49.692999999999998</c:v>
                </c:pt>
                <c:pt idx="14">
                  <c:v>47.957999999999998</c:v>
                </c:pt>
                <c:pt idx="15">
                  <c:v>48.406199999999998</c:v>
                </c:pt>
                <c:pt idx="16">
                  <c:v>42.377000000000002</c:v>
                </c:pt>
                <c:pt idx="17">
                  <c:v>46.5443</c:v>
                </c:pt>
                <c:pt idx="18">
                  <c:v>44.4407</c:v>
                </c:pt>
                <c:pt idx="19">
                  <c:v>38.795999999999999</c:v>
                </c:pt>
                <c:pt idx="20">
                  <c:v>44.274099999999997</c:v>
                </c:pt>
                <c:pt idx="21">
                  <c:v>33.698300000000003</c:v>
                </c:pt>
                <c:pt idx="22">
                  <c:v>34.875399999999999</c:v>
                </c:pt>
                <c:pt idx="23">
                  <c:v>36.358400000000003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4-45AE-B502-9AB724FFE023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EEZs'!$Y$46:$Y$77</c15:sqref>
                  </c15:fullRef>
                </c:ext>
              </c:extLst>
              <c:f>('ACT. EEZs'!$Y$46,'ACT. EEZs'!$Y$51,'ACT. EEZs'!$Y$56:$Y$77)</c:f>
              <c:numCache>
                <c:formatCode>General</c:formatCode>
                <c:ptCount val="24"/>
                <c:pt idx="0">
                  <c:v>34.5443</c:v>
                </c:pt>
                <c:pt idx="1">
                  <c:v>30.457899999999999</c:v>
                </c:pt>
                <c:pt idx="2">
                  <c:v>32.572899999999997</c:v>
                </c:pt>
                <c:pt idx="3">
                  <c:v>32.705100000000002</c:v>
                </c:pt>
                <c:pt idx="4">
                  <c:v>37.0593</c:v>
                </c:pt>
                <c:pt idx="5">
                  <c:v>37.648000000000003</c:v>
                </c:pt>
                <c:pt idx="6">
                  <c:v>31.340299999999999</c:v>
                </c:pt>
                <c:pt idx="7">
                  <c:v>30.763200000000001</c:v>
                </c:pt>
                <c:pt idx="8">
                  <c:v>33.437199999999997</c:v>
                </c:pt>
                <c:pt idx="9">
                  <c:v>36.616399999999999</c:v>
                </c:pt>
                <c:pt idx="10">
                  <c:v>28.934899999999999</c:v>
                </c:pt>
                <c:pt idx="11">
                  <c:v>26.6616</c:v>
                </c:pt>
                <c:pt idx="12">
                  <c:v>35.273600000000002</c:v>
                </c:pt>
                <c:pt idx="13">
                  <c:v>29.256499999999999</c:v>
                </c:pt>
                <c:pt idx="14">
                  <c:v>28.793900000000001</c:v>
                </c:pt>
                <c:pt idx="15">
                  <c:v>31.218</c:v>
                </c:pt>
                <c:pt idx="16">
                  <c:v>27.250299999999999</c:v>
                </c:pt>
                <c:pt idx="17">
                  <c:v>33.064500000000002</c:v>
                </c:pt>
                <c:pt idx="18">
                  <c:v>31.456099999999999</c:v>
                </c:pt>
                <c:pt idx="19">
                  <c:v>30.681999999999999</c:v>
                </c:pt>
                <c:pt idx="20">
                  <c:v>31.943200000000001</c:v>
                </c:pt>
                <c:pt idx="21">
                  <c:v>27.324100000000001</c:v>
                </c:pt>
                <c:pt idx="22">
                  <c:v>33.151299999999999</c:v>
                </c:pt>
                <c:pt idx="23">
                  <c:v>31.509499999999999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D4-45AE-B502-9AB724FFE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EEZs'!$AY$9:$AY$40</c15:sqref>
                  </c15:fullRef>
                </c:ext>
              </c:extLst>
              <c:f>('ACT. EEZs'!$AY$9,'ACT. EEZs'!$AY$14,'ACT. EEZs'!$AY$19:$AY$40)</c:f>
              <c:numCache>
                <c:formatCode>0</c:formatCode>
                <c:ptCount val="24"/>
                <c:pt idx="0">
                  <c:v>265.5108358940991</c:v>
                </c:pt>
                <c:pt idx="1">
                  <c:v>247.44986108051131</c:v>
                </c:pt>
                <c:pt idx="2">
                  <c:v>240.95191692283754</c:v>
                </c:pt>
                <c:pt idx="3">
                  <c:v>252.77357888880127</c:v>
                </c:pt>
                <c:pt idx="4">
                  <c:v>255.68988141986699</c:v>
                </c:pt>
                <c:pt idx="5">
                  <c:v>265.1811814781808</c:v>
                </c:pt>
                <c:pt idx="6">
                  <c:v>248.16176721244861</c:v>
                </c:pt>
                <c:pt idx="7">
                  <c:v>241.52914716534491</c:v>
                </c:pt>
                <c:pt idx="8">
                  <c:v>244.06085287783927</c:v>
                </c:pt>
                <c:pt idx="9">
                  <c:v>246.34967296884909</c:v>
                </c:pt>
                <c:pt idx="10">
                  <c:v>186.29762686906921</c:v>
                </c:pt>
                <c:pt idx="11">
                  <c:v>162.69550973913147</c:v>
                </c:pt>
                <c:pt idx="12">
                  <c:v>208.68397583298307</c:v>
                </c:pt>
                <c:pt idx="13">
                  <c:v>166.47883018523427</c:v>
                </c:pt>
                <c:pt idx="14">
                  <c:v>160.66632600212233</c:v>
                </c:pt>
                <c:pt idx="15">
                  <c:v>162.16786166487205</c:v>
                </c:pt>
                <c:pt idx="16">
                  <c:v>141.96915836757034</c:v>
                </c:pt>
                <c:pt idx="17">
                  <c:v>155.93022389049966</c:v>
                </c:pt>
                <c:pt idx="18">
                  <c:v>148.88285570629549</c:v>
                </c:pt>
                <c:pt idx="19">
                  <c:v>129.97228373948741</c:v>
                </c:pt>
                <c:pt idx="20">
                  <c:v>148.32472129885662</c:v>
                </c:pt>
                <c:pt idx="21">
                  <c:v>112.8942419099487</c:v>
                </c:pt>
                <c:pt idx="22">
                  <c:v>116.83769935890606</c:v>
                </c:pt>
                <c:pt idx="23">
                  <c:v>121.80596662320292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D4-45AE-B502-9AB724FFE023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EEZs'!$AY$46:$AY$77</c15:sqref>
                  </c15:fullRef>
                </c:ext>
              </c:extLst>
              <c:f>('ACT. EEZs'!$AY$46,'ACT. EEZs'!$AY$51,'ACT. EEZs'!$AY$56:$AY$77)</c:f>
              <c:numCache>
                <c:formatCode>0</c:formatCode>
                <c:ptCount val="24"/>
                <c:pt idx="0">
                  <c:v>115.72846585168512</c:v>
                </c:pt>
                <c:pt idx="1">
                  <c:v>102.03842718086746</c:v>
                </c:pt>
                <c:pt idx="2">
                  <c:v>109.12398703520851</c:v>
                </c:pt>
                <c:pt idx="3">
                  <c:v>109.56687640293615</c:v>
                </c:pt>
                <c:pt idx="4">
                  <c:v>124.15408430732001</c:v>
                </c:pt>
                <c:pt idx="5">
                  <c:v>126.12631555377419</c:v>
                </c:pt>
                <c:pt idx="6">
                  <c:v>104.99459645532164</c:v>
                </c:pt>
                <c:pt idx="7">
                  <c:v>103.06122690830497</c:v>
                </c:pt>
                <c:pt idx="8">
                  <c:v>112.01951865795415</c:v>
                </c:pt>
                <c:pt idx="9">
                  <c:v>122.6703044210374</c:v>
                </c:pt>
                <c:pt idx="10">
                  <c:v>96.936154056441239</c:v>
                </c:pt>
                <c:pt idx="11">
                  <c:v>89.320266010638164</c:v>
                </c:pt>
                <c:pt idx="12">
                  <c:v>118.17172769649407</c:v>
                </c:pt>
                <c:pt idx="13">
                  <c:v>98.013561171881491</c:v>
                </c:pt>
                <c:pt idx="14">
                  <c:v>96.46378339948518</c:v>
                </c:pt>
                <c:pt idx="15">
                  <c:v>104.58487353797604</c:v>
                </c:pt>
                <c:pt idx="16">
                  <c:v>91.292497257092322</c:v>
                </c:pt>
                <c:pt idx="17">
                  <c:v>110.77091905619864</c:v>
                </c:pt>
                <c:pt idx="18">
                  <c:v>105.38254342039619</c:v>
                </c:pt>
                <c:pt idx="19">
                  <c:v>102.78919501224232</c:v>
                </c:pt>
                <c:pt idx="20">
                  <c:v>107.01439978212174</c:v>
                </c:pt>
                <c:pt idx="21">
                  <c:v>91.53973806903106</c:v>
                </c:pt>
                <c:pt idx="22">
                  <c:v>111.0617117726794</c:v>
                </c:pt>
                <c:pt idx="23">
                  <c:v>105.56144124366892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D4-45AE-B502-9AB724FFE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402.02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48: Portuguese EEZ (Azores)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1044578064310734E-2"/>
                  <c:y val="-0.1137486731818782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EEZs'!$B$9:$B$40</c:f>
              <c:numCache>
                <c:formatCode>General</c:formatCode>
                <c:ptCount val="32"/>
                <c:pt idx="0">
                  <c:v>46.1828</c:v>
                </c:pt>
                <c:pt idx="1">
                  <c:v>46.103499999999997</c:v>
                </c:pt>
                <c:pt idx="2">
                  <c:v>43.552199999999999</c:v>
                </c:pt>
                <c:pt idx="3">
                  <c:v>47.575200000000002</c:v>
                </c:pt>
                <c:pt idx="4">
                  <c:v>46.072400000000002</c:v>
                </c:pt>
                <c:pt idx="5">
                  <c:v>53.182400000000001</c:v>
                </c:pt>
                <c:pt idx="6">
                  <c:v>49.142600000000002</c:v>
                </c:pt>
                <c:pt idx="7">
                  <c:v>52.341900000000003</c:v>
                </c:pt>
                <c:pt idx="8">
                  <c:v>42.808199999999999</c:v>
                </c:pt>
                <c:pt idx="9">
                  <c:v>41.1357</c:v>
                </c:pt>
                <c:pt idx="10">
                  <c:v>43.064100000000003</c:v>
                </c:pt>
                <c:pt idx="11">
                  <c:v>46.716299999999997</c:v>
                </c:pt>
                <c:pt idx="12">
                  <c:v>43.901200000000003</c:v>
                </c:pt>
                <c:pt idx="13">
                  <c:v>41.355499999999999</c:v>
                </c:pt>
                <c:pt idx="14">
                  <c:v>39.7408</c:v>
                </c:pt>
                <c:pt idx="15">
                  <c:v>39.777099999999997</c:v>
                </c:pt>
                <c:pt idx="16">
                  <c:v>41.142099999999999</c:v>
                </c:pt>
                <c:pt idx="17">
                  <c:v>37.347299999999997</c:v>
                </c:pt>
                <c:pt idx="18">
                  <c:v>31.128699999999998</c:v>
                </c:pt>
                <c:pt idx="19">
                  <c:v>31.719100000000001</c:v>
                </c:pt>
                <c:pt idx="20">
                  <c:v>36.551699999999997</c:v>
                </c:pt>
                <c:pt idx="21">
                  <c:v>27.116199999999999</c:v>
                </c:pt>
                <c:pt idx="22">
                  <c:v>24.250800000000002</c:v>
                </c:pt>
                <c:pt idx="23">
                  <c:v>26.7788</c:v>
                </c:pt>
                <c:pt idx="24">
                  <c:v>21.721</c:v>
                </c:pt>
                <c:pt idx="25">
                  <c:v>22.344799999999999</c:v>
                </c:pt>
                <c:pt idx="26">
                  <c:v>19.6783</c:v>
                </c:pt>
                <c:pt idx="27">
                  <c:v>20.117000000000001</c:v>
                </c:pt>
                <c:pt idx="28">
                  <c:v>21.146000000000001</c:v>
                </c:pt>
                <c:pt idx="29">
                  <c:v>20.229299999999999</c:v>
                </c:pt>
                <c:pt idx="30">
                  <c:v>17.542100000000001</c:v>
                </c:pt>
                <c:pt idx="31">
                  <c:v>21.297499999999999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7-4FCC-8CAF-6CF0C5328FF7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5089894511516011"/>
                  <c:y val="4.866616515247960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EEZs'!$B$46:$B$77</c:f>
              <c:numCache>
                <c:formatCode>General</c:formatCode>
                <c:ptCount val="32"/>
                <c:pt idx="0">
                  <c:v>15.4697</c:v>
                </c:pt>
                <c:pt idx="1">
                  <c:v>16.279399999999999</c:v>
                </c:pt>
                <c:pt idx="2">
                  <c:v>13.0009</c:v>
                </c:pt>
                <c:pt idx="3">
                  <c:v>16.461600000000001</c:v>
                </c:pt>
                <c:pt idx="4">
                  <c:v>15.816000000000001</c:v>
                </c:pt>
                <c:pt idx="5">
                  <c:v>18.390699999999999</c:v>
                </c:pt>
                <c:pt idx="6">
                  <c:v>16.099900000000002</c:v>
                </c:pt>
                <c:pt idx="7">
                  <c:v>19.497499999999999</c:v>
                </c:pt>
                <c:pt idx="8">
                  <c:v>14.489100000000001</c:v>
                </c:pt>
                <c:pt idx="9">
                  <c:v>14.368600000000001</c:v>
                </c:pt>
                <c:pt idx="10">
                  <c:v>17.374400000000001</c:v>
                </c:pt>
                <c:pt idx="11">
                  <c:v>13.8636</c:v>
                </c:pt>
                <c:pt idx="12">
                  <c:v>16.293600000000001</c:v>
                </c:pt>
                <c:pt idx="13">
                  <c:v>14.1313</c:v>
                </c:pt>
                <c:pt idx="14">
                  <c:v>14.6715</c:v>
                </c:pt>
                <c:pt idx="15">
                  <c:v>13.4544</c:v>
                </c:pt>
                <c:pt idx="16">
                  <c:v>16.063099999999999</c:v>
                </c:pt>
                <c:pt idx="17">
                  <c:v>14.889799999999999</c:v>
                </c:pt>
                <c:pt idx="18">
                  <c:v>12.721299999999999</c:v>
                </c:pt>
                <c:pt idx="19">
                  <c:v>15.6625</c:v>
                </c:pt>
                <c:pt idx="20">
                  <c:v>19.7041</c:v>
                </c:pt>
                <c:pt idx="21">
                  <c:v>14.907999999999999</c:v>
                </c:pt>
                <c:pt idx="22">
                  <c:v>14.0684</c:v>
                </c:pt>
                <c:pt idx="23">
                  <c:v>17.073899999999998</c:v>
                </c:pt>
                <c:pt idx="24">
                  <c:v>14.2218</c:v>
                </c:pt>
                <c:pt idx="25">
                  <c:v>14.2408</c:v>
                </c:pt>
                <c:pt idx="26">
                  <c:v>12.4838</c:v>
                </c:pt>
                <c:pt idx="27">
                  <c:v>12.9878</c:v>
                </c:pt>
                <c:pt idx="28">
                  <c:v>14.7235</c:v>
                </c:pt>
                <c:pt idx="29">
                  <c:v>15.489000000000001</c:v>
                </c:pt>
                <c:pt idx="30">
                  <c:v>13.0892</c:v>
                </c:pt>
                <c:pt idx="31">
                  <c:v>17.542000000000002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7-4FCC-8CAF-6CF0C5328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65: Faeroe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2601629630504324E-2"/>
                  <c:y val="-0.1252088944152996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EEZs'!$C$9:$C$40</c:f>
              <c:numCache>
                <c:formatCode>General</c:formatCode>
                <c:ptCount val="32"/>
                <c:pt idx="0">
                  <c:v>32.976199999999999</c:v>
                </c:pt>
                <c:pt idx="1">
                  <c:v>40.6342</c:v>
                </c:pt>
                <c:pt idx="2">
                  <c:v>33.561100000000003</c:v>
                </c:pt>
                <c:pt idx="3">
                  <c:v>36.775700000000001</c:v>
                </c:pt>
                <c:pt idx="4">
                  <c:v>44.603999999999999</c:v>
                </c:pt>
                <c:pt idx="5">
                  <c:v>34.992800000000003</c:v>
                </c:pt>
                <c:pt idx="6">
                  <c:v>49.412599999999998</c:v>
                </c:pt>
                <c:pt idx="7">
                  <c:v>39.712899999999998</c:v>
                </c:pt>
                <c:pt idx="8">
                  <c:v>29.006799999999998</c:v>
                </c:pt>
                <c:pt idx="9">
                  <c:v>26.699300000000001</c:v>
                </c:pt>
                <c:pt idx="10">
                  <c:v>29.7226</c:v>
                </c:pt>
                <c:pt idx="11">
                  <c:v>31.386700000000001</c:v>
                </c:pt>
                <c:pt idx="12">
                  <c:v>38.074100000000001</c:v>
                </c:pt>
                <c:pt idx="13">
                  <c:v>37.492100000000001</c:v>
                </c:pt>
                <c:pt idx="14">
                  <c:v>26.776299999999999</c:v>
                </c:pt>
                <c:pt idx="15">
                  <c:v>25.511900000000001</c:v>
                </c:pt>
                <c:pt idx="16">
                  <c:v>29.5779</c:v>
                </c:pt>
                <c:pt idx="17">
                  <c:v>20.638400000000001</c:v>
                </c:pt>
                <c:pt idx="18">
                  <c:v>25.360499999999998</c:v>
                </c:pt>
                <c:pt idx="19">
                  <c:v>24.1935</c:v>
                </c:pt>
                <c:pt idx="20">
                  <c:v>19.657800000000002</c:v>
                </c:pt>
                <c:pt idx="21">
                  <c:v>22.694099999999999</c:v>
                </c:pt>
                <c:pt idx="22">
                  <c:v>16.138300000000001</c:v>
                </c:pt>
                <c:pt idx="23">
                  <c:v>17.4011</c:v>
                </c:pt>
                <c:pt idx="24">
                  <c:v>26.259599999999999</c:v>
                </c:pt>
                <c:pt idx="25">
                  <c:v>19.506900000000002</c:v>
                </c:pt>
                <c:pt idx="26">
                  <c:v>15.266999999999999</c:v>
                </c:pt>
                <c:pt idx="27">
                  <c:v>16.244900000000001</c:v>
                </c:pt>
                <c:pt idx="28">
                  <c:v>21.738800000000001</c:v>
                </c:pt>
                <c:pt idx="29">
                  <c:v>18.475899999999999</c:v>
                </c:pt>
                <c:pt idx="30">
                  <c:v>14.502000000000001</c:v>
                </c:pt>
                <c:pt idx="31">
                  <c:v>12.728999999999999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D-4772-A995-C80468BB9FC1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3560215788334966E-2"/>
                  <c:y val="5.9983517678519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EEZs'!$C$46:$C$77</c:f>
              <c:numCache>
                <c:formatCode>General</c:formatCode>
                <c:ptCount val="32"/>
                <c:pt idx="0">
                  <c:v>10.791700000000001</c:v>
                </c:pt>
                <c:pt idx="1">
                  <c:v>12.119</c:v>
                </c:pt>
                <c:pt idx="2">
                  <c:v>12.310700000000001</c:v>
                </c:pt>
                <c:pt idx="3">
                  <c:v>12.5212</c:v>
                </c:pt>
                <c:pt idx="4">
                  <c:v>14.3672</c:v>
                </c:pt>
                <c:pt idx="5">
                  <c:v>11.6388</c:v>
                </c:pt>
                <c:pt idx="6">
                  <c:v>18.355799999999999</c:v>
                </c:pt>
                <c:pt idx="7">
                  <c:v>13.023300000000001</c:v>
                </c:pt>
                <c:pt idx="8">
                  <c:v>10.0069</c:v>
                </c:pt>
                <c:pt idx="9">
                  <c:v>9.3932000000000002</c:v>
                </c:pt>
                <c:pt idx="10">
                  <c:v>8.0013000000000005</c:v>
                </c:pt>
                <c:pt idx="11">
                  <c:v>8.4077999999999999</c:v>
                </c:pt>
                <c:pt idx="12">
                  <c:v>13.1136</c:v>
                </c:pt>
                <c:pt idx="13">
                  <c:v>17.526599999999998</c:v>
                </c:pt>
                <c:pt idx="14">
                  <c:v>10.685</c:v>
                </c:pt>
                <c:pt idx="15">
                  <c:v>9.6628000000000007</c:v>
                </c:pt>
                <c:pt idx="16">
                  <c:v>11.5448</c:v>
                </c:pt>
                <c:pt idx="17">
                  <c:v>7.1769999999999996</c:v>
                </c:pt>
                <c:pt idx="18">
                  <c:v>9.8225999999999996</c:v>
                </c:pt>
                <c:pt idx="19">
                  <c:v>8.1981000000000002</c:v>
                </c:pt>
                <c:pt idx="20">
                  <c:v>6.6952999999999996</c:v>
                </c:pt>
                <c:pt idx="21">
                  <c:v>10.8895</c:v>
                </c:pt>
                <c:pt idx="22">
                  <c:v>6.1371000000000002</c:v>
                </c:pt>
                <c:pt idx="23">
                  <c:v>7.29</c:v>
                </c:pt>
                <c:pt idx="24">
                  <c:v>10.833299999999999</c:v>
                </c:pt>
                <c:pt idx="25">
                  <c:v>10.245799999999999</c:v>
                </c:pt>
                <c:pt idx="26">
                  <c:v>7.1590999999999996</c:v>
                </c:pt>
                <c:pt idx="27">
                  <c:v>7.9627999999999997</c:v>
                </c:pt>
                <c:pt idx="28">
                  <c:v>11.7311</c:v>
                </c:pt>
                <c:pt idx="29">
                  <c:v>10.4147</c:v>
                </c:pt>
                <c:pt idx="30">
                  <c:v>8.3358000000000008</c:v>
                </c:pt>
                <c:pt idx="31">
                  <c:v>7.2507000000000001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D-4772-A995-C80468BB9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OSPAR</a:t>
            </a:r>
            <a:r>
              <a:rPr lang="nb-NO" baseline="0"/>
              <a:t> Region IV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1188368084890676"/>
          <c:y val="0.14279040770662887"/>
          <c:w val="0.80043568264972076"/>
          <c:h val="0.72811843476181526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OSPAR Regions'!$A$46:$A$77</c15:sqref>
                  </c15:fullRef>
                </c:ext>
              </c:extLst>
              <c:f>('ACT. OSPAR Regions'!$A$46,'ACT. OSPAR Regions'!$A$51,'ACT. OSPAR Regions'!$A$56:$A$77)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OSPAR Regions'!$E$9:$E$40</c15:sqref>
                  </c15:fullRef>
                </c:ext>
              </c:extLst>
              <c:f>('ACT. OSPAR Regions'!$E$9,'ACT. OSPAR Regions'!$E$14,'ACT. OSPAR Regions'!$E$19:$E$40)</c:f>
              <c:numCache>
                <c:formatCode>General</c:formatCode>
                <c:ptCount val="24"/>
                <c:pt idx="0">
                  <c:v>160.00120000000001</c:v>
                </c:pt>
                <c:pt idx="1">
                  <c:v>155.64529999999999</c:v>
                </c:pt>
                <c:pt idx="2">
                  <c:v>148.61179999999999</c:v>
                </c:pt>
                <c:pt idx="3">
                  <c:v>156.21559999999999</c:v>
                </c:pt>
                <c:pt idx="4">
                  <c:v>153.47030000000001</c:v>
                </c:pt>
                <c:pt idx="5">
                  <c:v>160.6849</c:v>
                </c:pt>
                <c:pt idx="6">
                  <c:v>151.86699999999999</c:v>
                </c:pt>
                <c:pt idx="7">
                  <c:v>149.48330000000001</c:v>
                </c:pt>
                <c:pt idx="8">
                  <c:v>150.8552</c:v>
                </c:pt>
                <c:pt idx="9">
                  <c:v>148.22790000000001</c:v>
                </c:pt>
                <c:pt idx="10">
                  <c:v>110.8481</c:v>
                </c:pt>
                <c:pt idx="11">
                  <c:v>102.9545</c:v>
                </c:pt>
                <c:pt idx="12">
                  <c:v>125.6575</c:v>
                </c:pt>
                <c:pt idx="13">
                  <c:v>105.34439999999999</c:v>
                </c:pt>
                <c:pt idx="14">
                  <c:v>99.094200000000001</c:v>
                </c:pt>
                <c:pt idx="15">
                  <c:v>103.5347</c:v>
                </c:pt>
                <c:pt idx="16">
                  <c:v>89.455600000000004</c:v>
                </c:pt>
                <c:pt idx="17">
                  <c:v>97.648399999999995</c:v>
                </c:pt>
                <c:pt idx="18">
                  <c:v>91.554199999999994</c:v>
                </c:pt>
                <c:pt idx="19">
                  <c:v>80.721000000000004</c:v>
                </c:pt>
                <c:pt idx="20">
                  <c:v>91.709500000000006</c:v>
                </c:pt>
                <c:pt idx="21">
                  <c:v>73.440600000000003</c:v>
                </c:pt>
                <c:pt idx="22">
                  <c:v>72.608199999999997</c:v>
                </c:pt>
                <c:pt idx="23">
                  <c:v>77.081699999999998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F2-4819-8AFC-42296E430D97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OSPAR Regions'!$A$46:$A$77</c15:sqref>
                  </c15:fullRef>
                </c:ext>
              </c:extLst>
              <c:f>('ACT. OSPAR Regions'!$A$46,'ACT. OSPAR Regions'!$A$51,'ACT. OSPAR Regions'!$A$56:$A$77)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OSPAR Regions'!$E$46:$E$77</c15:sqref>
                  </c15:fullRef>
                </c:ext>
              </c:extLst>
              <c:f>('ACT. OSPAR Regions'!$E$46,'ACT. OSPAR Regions'!$E$51,'ACT. OSPAR Regions'!$E$56:$E$77)</c:f>
              <c:numCache>
                <c:formatCode>General</c:formatCode>
                <c:ptCount val="24"/>
                <c:pt idx="0">
                  <c:v>69.6738</c:v>
                </c:pt>
                <c:pt idx="1">
                  <c:v>66.201899999999995</c:v>
                </c:pt>
                <c:pt idx="2">
                  <c:v>67.078400000000002</c:v>
                </c:pt>
                <c:pt idx="3">
                  <c:v>67.956000000000003</c:v>
                </c:pt>
                <c:pt idx="4">
                  <c:v>75.784400000000005</c:v>
                </c:pt>
                <c:pt idx="5">
                  <c:v>79.246200000000002</c:v>
                </c:pt>
                <c:pt idx="6">
                  <c:v>65.669700000000006</c:v>
                </c:pt>
                <c:pt idx="7">
                  <c:v>65.4435</c:v>
                </c:pt>
                <c:pt idx="8">
                  <c:v>71.882800000000003</c:v>
                </c:pt>
                <c:pt idx="9">
                  <c:v>74.715999999999994</c:v>
                </c:pt>
                <c:pt idx="10">
                  <c:v>59.056100000000001</c:v>
                </c:pt>
                <c:pt idx="11">
                  <c:v>59.389299999999999</c:v>
                </c:pt>
                <c:pt idx="12">
                  <c:v>74.045299999999997</c:v>
                </c:pt>
                <c:pt idx="13">
                  <c:v>63.7759</c:v>
                </c:pt>
                <c:pt idx="14">
                  <c:v>60.3309</c:v>
                </c:pt>
                <c:pt idx="15">
                  <c:v>69.343299999999999</c:v>
                </c:pt>
                <c:pt idx="16">
                  <c:v>58.128500000000003</c:v>
                </c:pt>
                <c:pt idx="17">
                  <c:v>70.432599999999994</c:v>
                </c:pt>
                <c:pt idx="18">
                  <c:v>67.114599999999996</c:v>
                </c:pt>
                <c:pt idx="19">
                  <c:v>62.915199999999999</c:v>
                </c:pt>
                <c:pt idx="20">
                  <c:v>67.205500000000001</c:v>
                </c:pt>
                <c:pt idx="21">
                  <c:v>60.427999999999997</c:v>
                </c:pt>
                <c:pt idx="22">
                  <c:v>69.172399999999996</c:v>
                </c:pt>
                <c:pt idx="23">
                  <c:v>67.800200000000004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F2-4819-8AFC-42296E430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OSPAR Regions'!$A$9:$A$40</c15:sqref>
                  </c15:fullRef>
                </c:ext>
              </c:extLst>
              <c:f>('ACT. OSPAR Regions'!$A$9,'ACT. OSPAR Regions'!$A$14,'ACT. OSPAR Regions'!$A$19:$A$40)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OSPAR Regions'!$AE$9:$AE$40</c15:sqref>
                  </c15:fullRef>
                </c:ext>
              </c:extLst>
              <c:f>('ACT. OSPAR Regions'!$AE$9,'ACT. OSPAR Regions'!$AE$14,'ACT. OSPAR Regions'!$AE$19:$AE$40)</c:f>
              <c:numCache>
                <c:formatCode>0</c:formatCode>
                <c:ptCount val="24"/>
                <c:pt idx="0">
                  <c:v>297.33406408520767</c:v>
                </c:pt>
                <c:pt idx="1">
                  <c:v>289.23939073432808</c:v>
                </c:pt>
                <c:pt idx="2">
                  <c:v>276.16886913984428</c:v>
                </c:pt>
                <c:pt idx="3">
                  <c:v>290.29919289048564</c:v>
                </c:pt>
                <c:pt idx="4">
                  <c:v>285.19753611457941</c:v>
                </c:pt>
                <c:pt idx="5">
                  <c:v>298.60460017878108</c:v>
                </c:pt>
                <c:pt idx="6">
                  <c:v>282.2180853045366</c:v>
                </c:pt>
                <c:pt idx="7">
                  <c:v>277.78839847368846</c:v>
                </c:pt>
                <c:pt idx="8">
                  <c:v>280.33783311866921</c:v>
                </c:pt>
                <c:pt idx="9">
                  <c:v>275.45545857040923</c:v>
                </c:pt>
                <c:pt idx="10">
                  <c:v>205.99168049441823</c:v>
                </c:pt>
                <c:pt idx="11">
                  <c:v>191.32281445926975</c:v>
                </c:pt>
                <c:pt idx="12">
                  <c:v>233.51234339359317</c:v>
                </c:pt>
                <c:pt idx="13">
                  <c:v>195.76402289868921</c:v>
                </c:pt>
                <c:pt idx="14">
                  <c:v>184.14912646450389</c:v>
                </c:pt>
                <c:pt idx="15">
                  <c:v>192.401014022662</c:v>
                </c:pt>
                <c:pt idx="16">
                  <c:v>166.23748511374103</c:v>
                </c:pt>
                <c:pt idx="17">
                  <c:v>181.46236167864984</c:v>
                </c:pt>
                <c:pt idx="18">
                  <c:v>170.1373637827086</c:v>
                </c:pt>
                <c:pt idx="19">
                  <c:v>150.00576862562309</c:v>
                </c:pt>
                <c:pt idx="20">
                  <c:v>170.42596149417852</c:v>
                </c:pt>
                <c:pt idx="21">
                  <c:v>136.4764268446493</c:v>
                </c:pt>
                <c:pt idx="22">
                  <c:v>134.92955797776253</c:v>
                </c:pt>
                <c:pt idx="23">
                  <c:v>143.24277022670299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F2-4819-8AFC-42296E430D97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OSPAR Regions'!$A$9:$A$40</c15:sqref>
                  </c15:fullRef>
                </c:ext>
              </c:extLst>
              <c:f>('ACT. OSPAR Regions'!$A$9,'ACT. OSPAR Regions'!$A$14,'ACT. OSPAR Regions'!$A$19:$A$40)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OSPAR Regions'!$AE$46:$AE$77</c15:sqref>
                  </c15:fullRef>
                </c:ext>
              </c:extLst>
              <c:f>('ACT. OSPAR Regions'!$AE$46,'ACT. OSPAR Regions'!$AE$51,'ACT. OSPAR Regions'!$AE$56:$AE$77)</c:f>
              <c:numCache>
                <c:formatCode>0</c:formatCode>
                <c:ptCount val="24"/>
                <c:pt idx="0">
                  <c:v>129.47649214043358</c:v>
                </c:pt>
                <c:pt idx="1">
                  <c:v>123.02457717293689</c:v>
                </c:pt>
                <c:pt idx="2">
                  <c:v>124.6533981265965</c:v>
                </c:pt>
                <c:pt idx="3">
                  <c:v>126.28426323661554</c:v>
                </c:pt>
                <c:pt idx="4">
                  <c:v>140.83196654936972</c:v>
                </c:pt>
                <c:pt idx="5">
                  <c:v>147.26511244483908</c:v>
                </c:pt>
                <c:pt idx="6">
                  <c:v>122.03557715977357</c:v>
                </c:pt>
                <c:pt idx="7">
                  <c:v>121.6152242793197</c:v>
                </c:pt>
                <c:pt idx="8">
                  <c:v>133.5815297749277</c:v>
                </c:pt>
                <c:pt idx="9">
                  <c:v>138.84653322719063</c:v>
                </c:pt>
                <c:pt idx="10">
                  <c:v>109.74536579739673</c:v>
                </c:pt>
                <c:pt idx="11">
                  <c:v>110.36455934190258</c:v>
                </c:pt>
                <c:pt idx="12">
                  <c:v>137.60015534513758</c:v>
                </c:pt>
                <c:pt idx="13">
                  <c:v>118.51628323844943</c:v>
                </c:pt>
                <c:pt idx="14">
                  <c:v>112.11435718556021</c:v>
                </c:pt>
                <c:pt idx="15">
                  <c:v>128.86231607062808</c:v>
                </c:pt>
                <c:pt idx="16">
                  <c:v>108.02158448922255</c:v>
                </c:pt>
                <c:pt idx="17">
                  <c:v>130.88658836363601</c:v>
                </c:pt>
                <c:pt idx="18">
                  <c:v>124.72066945406081</c:v>
                </c:pt>
                <c:pt idx="19">
                  <c:v>116.91682380340683</c:v>
                </c:pt>
                <c:pt idx="20">
                  <c:v>124.88959110230687</c:v>
                </c:pt>
                <c:pt idx="21">
                  <c:v>112.29480044237749</c:v>
                </c:pt>
                <c:pt idx="22">
                  <c:v>128.54472850533381</c:v>
                </c:pt>
                <c:pt idx="23">
                  <c:v>125.99473636316414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F2-4819-8AFC-42296E430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7815519"/>
        <c:axId val="1477814687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477814687"/>
        <c:scaling>
          <c:orientation val="minMax"/>
          <c:max val="553.65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77815519"/>
        <c:crosses val="max"/>
        <c:crossBetween val="between"/>
      </c:valAx>
      <c:catAx>
        <c:axId val="14778155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78146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71: Icelandic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7652835669200156E-2"/>
                  <c:y val="-0.141262345314043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EEZs'!$D$9:$D$40</c:f>
              <c:numCache>
                <c:formatCode>General</c:formatCode>
                <c:ptCount val="32"/>
                <c:pt idx="0">
                  <c:v>76.494600000000005</c:v>
                </c:pt>
                <c:pt idx="1">
                  <c:v>70.980400000000003</c:v>
                </c:pt>
                <c:pt idx="2">
                  <c:v>62.277200000000001</c:v>
                </c:pt>
                <c:pt idx="3">
                  <c:v>70.343599999999995</c:v>
                </c:pt>
                <c:pt idx="4">
                  <c:v>71.965699999999998</c:v>
                </c:pt>
                <c:pt idx="5">
                  <c:v>60.576900000000002</c:v>
                </c:pt>
                <c:pt idx="6">
                  <c:v>72.638099999999994</c:v>
                </c:pt>
                <c:pt idx="7">
                  <c:v>72.006600000000006</c:v>
                </c:pt>
                <c:pt idx="8">
                  <c:v>53.74</c:v>
                </c:pt>
                <c:pt idx="9">
                  <c:v>60.5944</c:v>
                </c:pt>
                <c:pt idx="10">
                  <c:v>56.304699999999997</c:v>
                </c:pt>
                <c:pt idx="11">
                  <c:v>57.25</c:v>
                </c:pt>
                <c:pt idx="12">
                  <c:v>67.704700000000003</c:v>
                </c:pt>
                <c:pt idx="13">
                  <c:v>71.2042</c:v>
                </c:pt>
                <c:pt idx="14">
                  <c:v>57.273899999999998</c:v>
                </c:pt>
                <c:pt idx="15">
                  <c:v>48.406999999999996</c:v>
                </c:pt>
                <c:pt idx="16">
                  <c:v>44.422800000000002</c:v>
                </c:pt>
                <c:pt idx="17">
                  <c:v>43.477699999999999</c:v>
                </c:pt>
                <c:pt idx="18">
                  <c:v>55.878399999999999</c:v>
                </c:pt>
                <c:pt idx="19">
                  <c:v>44.647100000000002</c:v>
                </c:pt>
                <c:pt idx="20">
                  <c:v>36.253999999999998</c:v>
                </c:pt>
                <c:pt idx="21">
                  <c:v>42.664700000000003</c:v>
                </c:pt>
                <c:pt idx="22">
                  <c:v>32.277099999999997</c:v>
                </c:pt>
                <c:pt idx="23">
                  <c:v>37.856000000000002</c:v>
                </c:pt>
                <c:pt idx="24">
                  <c:v>45.299799999999998</c:v>
                </c:pt>
                <c:pt idx="25">
                  <c:v>32.562199999999997</c:v>
                </c:pt>
                <c:pt idx="26">
                  <c:v>29.120799999999999</c:v>
                </c:pt>
                <c:pt idx="27">
                  <c:v>29.3477</c:v>
                </c:pt>
                <c:pt idx="28">
                  <c:v>40.591000000000001</c:v>
                </c:pt>
                <c:pt idx="29">
                  <c:v>38.286299999999997</c:v>
                </c:pt>
                <c:pt idx="30">
                  <c:v>27.840800000000002</c:v>
                </c:pt>
                <c:pt idx="31">
                  <c:v>27.621400000000001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3-454E-88F3-42947BDB5F07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1860395047055198E-2"/>
                  <c:y val="8.521827468496717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EEZs'!$D$46:$D$77</c:f>
              <c:numCache>
                <c:formatCode>General</c:formatCode>
                <c:ptCount val="32"/>
                <c:pt idx="0">
                  <c:v>23.7364</c:v>
                </c:pt>
                <c:pt idx="1">
                  <c:v>23.84</c:v>
                </c:pt>
                <c:pt idx="2">
                  <c:v>23.0336</c:v>
                </c:pt>
                <c:pt idx="3">
                  <c:v>22.687799999999999</c:v>
                </c:pt>
                <c:pt idx="4">
                  <c:v>19.9984</c:v>
                </c:pt>
                <c:pt idx="5">
                  <c:v>19.841100000000001</c:v>
                </c:pt>
                <c:pt idx="6">
                  <c:v>22.964300000000001</c:v>
                </c:pt>
                <c:pt idx="7">
                  <c:v>21.743099999999998</c:v>
                </c:pt>
                <c:pt idx="8">
                  <c:v>18.393699999999999</c:v>
                </c:pt>
                <c:pt idx="9">
                  <c:v>24.5898</c:v>
                </c:pt>
                <c:pt idx="10">
                  <c:v>17.749300000000002</c:v>
                </c:pt>
                <c:pt idx="11">
                  <c:v>16.371700000000001</c:v>
                </c:pt>
                <c:pt idx="12">
                  <c:v>23.199200000000001</c:v>
                </c:pt>
                <c:pt idx="13">
                  <c:v>30.3691</c:v>
                </c:pt>
                <c:pt idx="14">
                  <c:v>23.992599999999999</c:v>
                </c:pt>
                <c:pt idx="15">
                  <c:v>21.422699999999999</c:v>
                </c:pt>
                <c:pt idx="16">
                  <c:v>16.610399999999998</c:v>
                </c:pt>
                <c:pt idx="17">
                  <c:v>18.204499999999999</c:v>
                </c:pt>
                <c:pt idx="18">
                  <c:v>25.300999999999998</c:v>
                </c:pt>
                <c:pt idx="19">
                  <c:v>19.6068</c:v>
                </c:pt>
                <c:pt idx="20">
                  <c:v>13.776999999999999</c:v>
                </c:pt>
                <c:pt idx="21">
                  <c:v>22.151599999999998</c:v>
                </c:pt>
                <c:pt idx="22">
                  <c:v>16.784600000000001</c:v>
                </c:pt>
                <c:pt idx="23">
                  <c:v>20.9617</c:v>
                </c:pt>
                <c:pt idx="24">
                  <c:v>20.560199999999998</c:v>
                </c:pt>
                <c:pt idx="25">
                  <c:v>20.132999999999999</c:v>
                </c:pt>
                <c:pt idx="26">
                  <c:v>15.244899999999999</c:v>
                </c:pt>
                <c:pt idx="27">
                  <c:v>17.154199999999999</c:v>
                </c:pt>
                <c:pt idx="28">
                  <c:v>24.018000000000001</c:v>
                </c:pt>
                <c:pt idx="29">
                  <c:v>28.315000000000001</c:v>
                </c:pt>
                <c:pt idx="30">
                  <c:v>18.003399999999999</c:v>
                </c:pt>
                <c:pt idx="31">
                  <c:v>18.841100000000001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3-454E-88F3-42947BDB5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91 : Portuguese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6369270833333335E-2"/>
                  <c:y val="-9.257238972005592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EEZs'!$E$9:$E$40</c:f>
              <c:numCache>
                <c:formatCode>General</c:formatCode>
                <c:ptCount val="32"/>
                <c:pt idx="0">
                  <c:v>49.139400000000002</c:v>
                </c:pt>
                <c:pt idx="1">
                  <c:v>47.283999999999999</c:v>
                </c:pt>
                <c:pt idx="2">
                  <c:v>50.904400000000003</c:v>
                </c:pt>
                <c:pt idx="3">
                  <c:v>52.601900000000001</c:v>
                </c:pt>
                <c:pt idx="4">
                  <c:v>40.358499999999999</c:v>
                </c:pt>
                <c:pt idx="5">
                  <c:v>44.534799999999997</c:v>
                </c:pt>
                <c:pt idx="6">
                  <c:v>45.746400000000001</c:v>
                </c:pt>
                <c:pt idx="7">
                  <c:v>50.551099999999998</c:v>
                </c:pt>
                <c:pt idx="8">
                  <c:v>45.023699999999998</c:v>
                </c:pt>
                <c:pt idx="9">
                  <c:v>47.961199999999998</c:v>
                </c:pt>
                <c:pt idx="10">
                  <c:v>44.836100000000002</c:v>
                </c:pt>
                <c:pt idx="11">
                  <c:v>48.905799999999999</c:v>
                </c:pt>
                <c:pt idx="12">
                  <c:v>44.014600000000002</c:v>
                </c:pt>
                <c:pt idx="13">
                  <c:v>47.457799999999999</c:v>
                </c:pt>
                <c:pt idx="14">
                  <c:v>45.913699999999999</c:v>
                </c:pt>
                <c:pt idx="15">
                  <c:v>47.126199999999997</c:v>
                </c:pt>
                <c:pt idx="16">
                  <c:v>45.436399999999999</c:v>
                </c:pt>
                <c:pt idx="17">
                  <c:v>46.506399999999999</c:v>
                </c:pt>
                <c:pt idx="18">
                  <c:v>34.809899999999999</c:v>
                </c:pt>
                <c:pt idx="19">
                  <c:v>32.364800000000002</c:v>
                </c:pt>
                <c:pt idx="20">
                  <c:v>37.606299999999997</c:v>
                </c:pt>
                <c:pt idx="21">
                  <c:v>40.454500000000003</c:v>
                </c:pt>
                <c:pt idx="22">
                  <c:v>30.268799999999999</c:v>
                </c:pt>
                <c:pt idx="23">
                  <c:v>28.613399999999999</c:v>
                </c:pt>
                <c:pt idx="24">
                  <c:v>29.018999999999998</c:v>
                </c:pt>
                <c:pt idx="25">
                  <c:v>33.451500000000003</c:v>
                </c:pt>
                <c:pt idx="26">
                  <c:v>29.962700000000002</c:v>
                </c:pt>
                <c:pt idx="27">
                  <c:v>29.766200000000001</c:v>
                </c:pt>
                <c:pt idx="28">
                  <c:v>31.0763</c:v>
                </c:pt>
                <c:pt idx="29">
                  <c:v>22.796399999999998</c:v>
                </c:pt>
                <c:pt idx="30">
                  <c:v>24.136900000000001</c:v>
                </c:pt>
                <c:pt idx="31">
                  <c:v>25.953700000000001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F-48C5-900F-24ADB17DDB69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1378958992327255E-2"/>
                  <c:y val="8.473734231899084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EEZs'!$E$46:$E$77</c:f>
              <c:numCache>
                <c:formatCode>General</c:formatCode>
                <c:ptCount val="32"/>
                <c:pt idx="0">
                  <c:v>16.256699999999999</c:v>
                </c:pt>
                <c:pt idx="1">
                  <c:v>13.468500000000001</c:v>
                </c:pt>
                <c:pt idx="2">
                  <c:v>12.902799999999999</c:v>
                </c:pt>
                <c:pt idx="3">
                  <c:v>15.188499999999999</c:v>
                </c:pt>
                <c:pt idx="4">
                  <c:v>10.3957</c:v>
                </c:pt>
                <c:pt idx="5">
                  <c:v>12.4575</c:v>
                </c:pt>
                <c:pt idx="6">
                  <c:v>12.499499999999999</c:v>
                </c:pt>
                <c:pt idx="7">
                  <c:v>13.609299999999999</c:v>
                </c:pt>
                <c:pt idx="8">
                  <c:v>11.2888</c:v>
                </c:pt>
                <c:pt idx="9">
                  <c:v>13.225199999999999</c:v>
                </c:pt>
                <c:pt idx="10">
                  <c:v>12.1404</c:v>
                </c:pt>
                <c:pt idx="11">
                  <c:v>12.7006</c:v>
                </c:pt>
                <c:pt idx="12">
                  <c:v>12.3835</c:v>
                </c:pt>
                <c:pt idx="13">
                  <c:v>12.8422</c:v>
                </c:pt>
                <c:pt idx="14">
                  <c:v>13.755699999999999</c:v>
                </c:pt>
                <c:pt idx="15">
                  <c:v>12.183400000000001</c:v>
                </c:pt>
                <c:pt idx="16">
                  <c:v>12.059799999999999</c:v>
                </c:pt>
                <c:pt idx="17">
                  <c:v>14.880800000000001</c:v>
                </c:pt>
                <c:pt idx="18">
                  <c:v>10.4451</c:v>
                </c:pt>
                <c:pt idx="19">
                  <c:v>11.1563</c:v>
                </c:pt>
                <c:pt idx="20">
                  <c:v>14.21</c:v>
                </c:pt>
                <c:pt idx="21">
                  <c:v>16.453900000000001</c:v>
                </c:pt>
                <c:pt idx="22">
                  <c:v>10.842599999999999</c:v>
                </c:pt>
                <c:pt idx="23">
                  <c:v>12.895899999999999</c:v>
                </c:pt>
                <c:pt idx="24">
                  <c:v>10.9796</c:v>
                </c:pt>
                <c:pt idx="25">
                  <c:v>13.932700000000001</c:v>
                </c:pt>
                <c:pt idx="26">
                  <c:v>11.777100000000001</c:v>
                </c:pt>
                <c:pt idx="27">
                  <c:v>14.107799999999999</c:v>
                </c:pt>
                <c:pt idx="28">
                  <c:v>14.660500000000001</c:v>
                </c:pt>
                <c:pt idx="29">
                  <c:v>11.362299999999999</c:v>
                </c:pt>
                <c:pt idx="30">
                  <c:v>13.626799999999999</c:v>
                </c:pt>
                <c:pt idx="31">
                  <c:v>14.408099999999999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F-48C5-900F-24ADB17DD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99 : Joint regime area Spain / France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883606074827344E-2"/>
                  <c:y val="-0.1065220344820452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EEZs'!$F$9:$F$40</c:f>
              <c:numCache>
                <c:formatCode>General</c:formatCode>
                <c:ptCount val="32"/>
                <c:pt idx="0">
                  <c:v>0.95640000000000003</c:v>
                </c:pt>
                <c:pt idx="1">
                  <c:v>1.0874999999999999</c:v>
                </c:pt>
                <c:pt idx="2">
                  <c:v>1.1357999999999999</c:v>
                </c:pt>
                <c:pt idx="3">
                  <c:v>1.2276</c:v>
                </c:pt>
                <c:pt idx="4">
                  <c:v>0.94640000000000002</c:v>
                </c:pt>
                <c:pt idx="5">
                  <c:v>0.88160000000000005</c:v>
                </c:pt>
                <c:pt idx="6">
                  <c:v>1.0893999999999999</c:v>
                </c:pt>
                <c:pt idx="7">
                  <c:v>0.87209999999999999</c:v>
                </c:pt>
                <c:pt idx="8">
                  <c:v>0.92310000000000003</c:v>
                </c:pt>
                <c:pt idx="9">
                  <c:v>0.90329999999999999</c:v>
                </c:pt>
                <c:pt idx="10">
                  <c:v>0.88229999999999997</c:v>
                </c:pt>
                <c:pt idx="11">
                  <c:v>0.97960000000000003</c:v>
                </c:pt>
                <c:pt idx="12">
                  <c:v>0.91490000000000005</c:v>
                </c:pt>
                <c:pt idx="13">
                  <c:v>0.91379999999999995</c:v>
                </c:pt>
                <c:pt idx="14">
                  <c:v>0.8871</c:v>
                </c:pt>
                <c:pt idx="15">
                  <c:v>0.93389999999999995</c:v>
                </c:pt>
                <c:pt idx="16">
                  <c:v>0.88060000000000005</c:v>
                </c:pt>
                <c:pt idx="17">
                  <c:v>0.88329999999999997</c:v>
                </c:pt>
                <c:pt idx="18">
                  <c:v>0.63270000000000004</c:v>
                </c:pt>
                <c:pt idx="19">
                  <c:v>0.60450000000000004</c:v>
                </c:pt>
                <c:pt idx="20">
                  <c:v>0.74070000000000003</c:v>
                </c:pt>
                <c:pt idx="21">
                  <c:v>0.56669999999999998</c:v>
                </c:pt>
                <c:pt idx="22">
                  <c:v>0.57010000000000005</c:v>
                </c:pt>
                <c:pt idx="23">
                  <c:v>0.67100000000000004</c:v>
                </c:pt>
                <c:pt idx="24">
                  <c:v>0.4884</c:v>
                </c:pt>
                <c:pt idx="25">
                  <c:v>0.54990000000000006</c:v>
                </c:pt>
                <c:pt idx="26">
                  <c:v>0.48859999999999998</c:v>
                </c:pt>
                <c:pt idx="27">
                  <c:v>0.4133</c:v>
                </c:pt>
                <c:pt idx="28">
                  <c:v>0.501</c:v>
                </c:pt>
                <c:pt idx="29">
                  <c:v>0.41949999999999998</c:v>
                </c:pt>
                <c:pt idx="30">
                  <c:v>0.39600000000000002</c:v>
                </c:pt>
                <c:pt idx="31">
                  <c:v>0.43209999999999998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C-4220-8D49-3DF92A4BA5AF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4064588777286958E-2"/>
                  <c:y val="6.452929497820342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EEZs'!$F$46:$F$77</c:f>
              <c:numCache>
                <c:formatCode>General</c:formatCode>
                <c:ptCount val="32"/>
                <c:pt idx="0">
                  <c:v>0.4133</c:v>
                </c:pt>
                <c:pt idx="1">
                  <c:v>0.43419999999999997</c:v>
                </c:pt>
                <c:pt idx="2">
                  <c:v>0.42859999999999998</c:v>
                </c:pt>
                <c:pt idx="3">
                  <c:v>0.59360000000000002</c:v>
                </c:pt>
                <c:pt idx="4">
                  <c:v>0.40079999999999999</c:v>
                </c:pt>
                <c:pt idx="5">
                  <c:v>0.35260000000000002</c:v>
                </c:pt>
                <c:pt idx="6">
                  <c:v>0.48180000000000001</c:v>
                </c:pt>
                <c:pt idx="7">
                  <c:v>0.433</c:v>
                </c:pt>
                <c:pt idx="8">
                  <c:v>0.35260000000000002</c:v>
                </c:pt>
                <c:pt idx="9">
                  <c:v>0.45619999999999999</c:v>
                </c:pt>
                <c:pt idx="10">
                  <c:v>0.41749999999999998</c:v>
                </c:pt>
                <c:pt idx="11">
                  <c:v>0.43020000000000003</c:v>
                </c:pt>
                <c:pt idx="12">
                  <c:v>0.48259999999999997</c:v>
                </c:pt>
                <c:pt idx="13">
                  <c:v>0.41899999999999998</c:v>
                </c:pt>
                <c:pt idx="14">
                  <c:v>0.35630000000000001</c:v>
                </c:pt>
                <c:pt idx="15">
                  <c:v>0.41210000000000002</c:v>
                </c:pt>
                <c:pt idx="16">
                  <c:v>0.41099999999999998</c:v>
                </c:pt>
                <c:pt idx="17">
                  <c:v>0.45579999999999998</c:v>
                </c:pt>
                <c:pt idx="18">
                  <c:v>0.32629999999999998</c:v>
                </c:pt>
                <c:pt idx="19">
                  <c:v>0.33679999999999999</c:v>
                </c:pt>
                <c:pt idx="20">
                  <c:v>0.43240000000000001</c:v>
                </c:pt>
                <c:pt idx="21">
                  <c:v>0.34129999999999999</c:v>
                </c:pt>
                <c:pt idx="22">
                  <c:v>0.3695</c:v>
                </c:pt>
                <c:pt idx="23">
                  <c:v>0.4597</c:v>
                </c:pt>
                <c:pt idx="24">
                  <c:v>0.33179999999999998</c:v>
                </c:pt>
                <c:pt idx="25">
                  <c:v>0.42320000000000002</c:v>
                </c:pt>
                <c:pt idx="26">
                  <c:v>0.40150000000000002</c:v>
                </c:pt>
                <c:pt idx="27">
                  <c:v>0.35510000000000003</c:v>
                </c:pt>
                <c:pt idx="28">
                  <c:v>0.39019999999999999</c:v>
                </c:pt>
                <c:pt idx="29">
                  <c:v>0.36230000000000001</c:v>
                </c:pt>
                <c:pt idx="30">
                  <c:v>0.43419999999999997</c:v>
                </c:pt>
                <c:pt idx="31">
                  <c:v>0.40150000000000002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C-4220-8D49-3DF92A4BA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100 : Joint regime area United Kingdom / Denmark (Faeroe Islands)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4265416859895199E-2"/>
                  <c:y val="-9.691971328148790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EEZs'!$G$9:$G$40</c:f>
              <c:numCache>
                <c:formatCode>General</c:formatCode>
                <c:ptCount val="32"/>
                <c:pt idx="0">
                  <c:v>1.1475</c:v>
                </c:pt>
                <c:pt idx="1">
                  <c:v>1.6316999999999999</c:v>
                </c:pt>
                <c:pt idx="2">
                  <c:v>1.2856000000000001</c:v>
                </c:pt>
                <c:pt idx="3">
                  <c:v>1.6363000000000001</c:v>
                </c:pt>
                <c:pt idx="4">
                  <c:v>1.7515000000000001</c:v>
                </c:pt>
                <c:pt idx="5">
                  <c:v>1.3374999999999999</c:v>
                </c:pt>
                <c:pt idx="6">
                  <c:v>1.9114</c:v>
                </c:pt>
                <c:pt idx="7">
                  <c:v>1.5417000000000001</c:v>
                </c:pt>
                <c:pt idx="8">
                  <c:v>1.0839000000000001</c:v>
                </c:pt>
                <c:pt idx="9">
                  <c:v>0.93469999999999998</c:v>
                </c:pt>
                <c:pt idx="10">
                  <c:v>1.1634</c:v>
                </c:pt>
                <c:pt idx="11">
                  <c:v>1.29</c:v>
                </c:pt>
                <c:pt idx="12">
                  <c:v>1.4372</c:v>
                </c:pt>
                <c:pt idx="13">
                  <c:v>1.4823</c:v>
                </c:pt>
                <c:pt idx="14">
                  <c:v>1.0566</c:v>
                </c:pt>
                <c:pt idx="15">
                  <c:v>1.1065</c:v>
                </c:pt>
                <c:pt idx="16">
                  <c:v>1.3239000000000001</c:v>
                </c:pt>
                <c:pt idx="17">
                  <c:v>0.92049999999999998</c:v>
                </c:pt>
                <c:pt idx="18">
                  <c:v>0.91190000000000004</c:v>
                </c:pt>
                <c:pt idx="19">
                  <c:v>0.88170000000000004</c:v>
                </c:pt>
                <c:pt idx="20">
                  <c:v>0.76300000000000001</c:v>
                </c:pt>
                <c:pt idx="21">
                  <c:v>0.83599999999999997</c:v>
                </c:pt>
                <c:pt idx="22">
                  <c:v>0.873</c:v>
                </c:pt>
                <c:pt idx="23">
                  <c:v>0.77969999999999995</c:v>
                </c:pt>
                <c:pt idx="24">
                  <c:v>0.9516</c:v>
                </c:pt>
                <c:pt idx="25">
                  <c:v>0.6744</c:v>
                </c:pt>
                <c:pt idx="26">
                  <c:v>0.68659999999999999</c:v>
                </c:pt>
                <c:pt idx="27">
                  <c:v>0.59509999999999996</c:v>
                </c:pt>
                <c:pt idx="28">
                  <c:v>0.82410000000000005</c:v>
                </c:pt>
                <c:pt idx="29">
                  <c:v>0.6835</c:v>
                </c:pt>
                <c:pt idx="30">
                  <c:v>0.5867</c:v>
                </c:pt>
                <c:pt idx="31">
                  <c:v>0.434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D-4A6C-AE17-4E56B30D585A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6268782507518556E-2"/>
                  <c:y val="4.986376090353064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EEZs'!$G$46:$G$77</c:f>
              <c:numCache>
                <c:formatCode>General</c:formatCode>
                <c:ptCount val="32"/>
                <c:pt idx="0">
                  <c:v>0.38679999999999998</c:v>
                </c:pt>
                <c:pt idx="1">
                  <c:v>0.4884</c:v>
                </c:pt>
                <c:pt idx="2">
                  <c:v>0.46210000000000001</c:v>
                </c:pt>
                <c:pt idx="3">
                  <c:v>0.55620000000000003</c:v>
                </c:pt>
                <c:pt idx="4">
                  <c:v>0.6</c:v>
                </c:pt>
                <c:pt idx="5">
                  <c:v>0.48320000000000002</c:v>
                </c:pt>
                <c:pt idx="6">
                  <c:v>0.74760000000000004</c:v>
                </c:pt>
                <c:pt idx="7">
                  <c:v>0.58109999999999995</c:v>
                </c:pt>
                <c:pt idx="8">
                  <c:v>0.3463</c:v>
                </c:pt>
                <c:pt idx="9">
                  <c:v>0.3291</c:v>
                </c:pt>
                <c:pt idx="10">
                  <c:v>0.35470000000000002</c:v>
                </c:pt>
                <c:pt idx="11">
                  <c:v>0.41820000000000002</c:v>
                </c:pt>
                <c:pt idx="12">
                  <c:v>0.45329999999999998</c:v>
                </c:pt>
                <c:pt idx="13">
                  <c:v>0.72209999999999996</c:v>
                </c:pt>
                <c:pt idx="14">
                  <c:v>0.4294</c:v>
                </c:pt>
                <c:pt idx="15">
                  <c:v>0.43759999999999999</c:v>
                </c:pt>
                <c:pt idx="16">
                  <c:v>0.55559999999999998</c:v>
                </c:pt>
                <c:pt idx="17">
                  <c:v>0.32</c:v>
                </c:pt>
                <c:pt idx="18">
                  <c:v>0.37530000000000002</c:v>
                </c:pt>
                <c:pt idx="19">
                  <c:v>0.3392</c:v>
                </c:pt>
                <c:pt idx="20">
                  <c:v>0.27339999999999998</c:v>
                </c:pt>
                <c:pt idx="21">
                  <c:v>0.40620000000000001</c:v>
                </c:pt>
                <c:pt idx="22">
                  <c:v>0.38119999999999998</c:v>
                </c:pt>
                <c:pt idx="23">
                  <c:v>0.33139999999999997</c:v>
                </c:pt>
                <c:pt idx="24">
                  <c:v>0.42270000000000002</c:v>
                </c:pt>
                <c:pt idx="25">
                  <c:v>0.37809999999999999</c:v>
                </c:pt>
                <c:pt idx="26">
                  <c:v>0.32540000000000002</c:v>
                </c:pt>
                <c:pt idx="27">
                  <c:v>0.33660000000000001</c:v>
                </c:pt>
                <c:pt idx="28">
                  <c:v>0.44219999999999998</c:v>
                </c:pt>
                <c:pt idx="29">
                  <c:v>0.44800000000000001</c:v>
                </c:pt>
                <c:pt idx="30">
                  <c:v>0.38169999999999998</c:v>
                </c:pt>
                <c:pt idx="31">
                  <c:v>0.26779999999999998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D-4A6C-AE17-4E56B30D5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108 : Irish Exclusive Economic Zone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7906608240493543E-2"/>
                  <c:y val="-0.1529816500703138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EEZs'!$H$9:$H$40</c:f>
              <c:numCache>
                <c:formatCode>General</c:formatCode>
                <c:ptCount val="32"/>
                <c:pt idx="0">
                  <c:v>75.496200000000002</c:v>
                </c:pt>
                <c:pt idx="1">
                  <c:v>94.877700000000004</c:v>
                </c:pt>
                <c:pt idx="2">
                  <c:v>74.852500000000006</c:v>
                </c:pt>
                <c:pt idx="3">
                  <c:v>88.227900000000005</c:v>
                </c:pt>
                <c:pt idx="4">
                  <c:v>86.154799999999994</c:v>
                </c:pt>
                <c:pt idx="5">
                  <c:v>87.993499999999997</c:v>
                </c:pt>
                <c:pt idx="6">
                  <c:v>117.3231</c:v>
                </c:pt>
                <c:pt idx="7">
                  <c:v>98.669300000000007</c:v>
                </c:pt>
                <c:pt idx="8">
                  <c:v>69.520799999999994</c:v>
                </c:pt>
                <c:pt idx="9">
                  <c:v>63.356999999999999</c:v>
                </c:pt>
                <c:pt idx="10">
                  <c:v>59.832999999999998</c:v>
                </c:pt>
                <c:pt idx="11">
                  <c:v>71.6875</c:v>
                </c:pt>
                <c:pt idx="12">
                  <c:v>73.697800000000001</c:v>
                </c:pt>
                <c:pt idx="13">
                  <c:v>84.141099999999994</c:v>
                </c:pt>
                <c:pt idx="14">
                  <c:v>53.555</c:v>
                </c:pt>
                <c:pt idx="15">
                  <c:v>55.561599999999999</c:v>
                </c:pt>
                <c:pt idx="16">
                  <c:v>68.349299999999999</c:v>
                </c:pt>
                <c:pt idx="17">
                  <c:v>53.197000000000003</c:v>
                </c:pt>
                <c:pt idx="18">
                  <c:v>57.616199999999999</c:v>
                </c:pt>
                <c:pt idx="19">
                  <c:v>43.931899999999999</c:v>
                </c:pt>
                <c:pt idx="20">
                  <c:v>48.752299999999998</c:v>
                </c:pt>
                <c:pt idx="21">
                  <c:v>37.167400000000001</c:v>
                </c:pt>
                <c:pt idx="22">
                  <c:v>42.01</c:v>
                </c:pt>
                <c:pt idx="23">
                  <c:v>53.854799999999997</c:v>
                </c:pt>
                <c:pt idx="24">
                  <c:v>42.942900000000002</c:v>
                </c:pt>
                <c:pt idx="25">
                  <c:v>35.924199999999999</c:v>
                </c:pt>
                <c:pt idx="26">
                  <c:v>45.386099999999999</c:v>
                </c:pt>
                <c:pt idx="27">
                  <c:v>30.5806</c:v>
                </c:pt>
                <c:pt idx="28">
                  <c:v>39.601700000000001</c:v>
                </c:pt>
                <c:pt idx="29">
                  <c:v>38.907200000000003</c:v>
                </c:pt>
                <c:pt idx="30">
                  <c:v>31.825700000000001</c:v>
                </c:pt>
                <c:pt idx="31">
                  <c:v>34.1096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4-487A-9B4E-0B30472736E1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0777225808147285E-2"/>
                  <c:y val="5.969505980949778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EEZs'!$H$46:$H$77</c:f>
              <c:numCache>
                <c:formatCode>General</c:formatCode>
                <c:ptCount val="32"/>
                <c:pt idx="0">
                  <c:v>32.642800000000001</c:v>
                </c:pt>
                <c:pt idx="1">
                  <c:v>38.885399999999997</c:v>
                </c:pt>
                <c:pt idx="2">
                  <c:v>32.479500000000002</c:v>
                </c:pt>
                <c:pt idx="3">
                  <c:v>38.133400000000002</c:v>
                </c:pt>
                <c:pt idx="4">
                  <c:v>38.165900000000001</c:v>
                </c:pt>
                <c:pt idx="5">
                  <c:v>38.859699999999997</c:v>
                </c:pt>
                <c:pt idx="6">
                  <c:v>50.949599999999997</c:v>
                </c:pt>
                <c:pt idx="7">
                  <c:v>43.316800000000001</c:v>
                </c:pt>
                <c:pt idx="8">
                  <c:v>33.1721</c:v>
                </c:pt>
                <c:pt idx="9">
                  <c:v>31.826499999999999</c:v>
                </c:pt>
                <c:pt idx="10">
                  <c:v>30.962800000000001</c:v>
                </c:pt>
                <c:pt idx="11">
                  <c:v>30.7254</c:v>
                </c:pt>
                <c:pt idx="12">
                  <c:v>33.359299999999998</c:v>
                </c:pt>
                <c:pt idx="13">
                  <c:v>49.072200000000002</c:v>
                </c:pt>
                <c:pt idx="14">
                  <c:v>28.781199999999998</c:v>
                </c:pt>
                <c:pt idx="15">
                  <c:v>29.698</c:v>
                </c:pt>
                <c:pt idx="16">
                  <c:v>35.084699999999998</c:v>
                </c:pt>
                <c:pt idx="17">
                  <c:v>28.2409</c:v>
                </c:pt>
                <c:pt idx="18">
                  <c:v>36.134399999999999</c:v>
                </c:pt>
                <c:pt idx="19">
                  <c:v>26.469000000000001</c:v>
                </c:pt>
                <c:pt idx="20">
                  <c:v>30.820699999999999</c:v>
                </c:pt>
                <c:pt idx="21">
                  <c:v>30.446400000000001</c:v>
                </c:pt>
                <c:pt idx="22">
                  <c:v>32.820900000000002</c:v>
                </c:pt>
                <c:pt idx="23">
                  <c:v>42.215600000000002</c:v>
                </c:pt>
                <c:pt idx="24">
                  <c:v>34.812600000000003</c:v>
                </c:pt>
                <c:pt idx="25">
                  <c:v>30.330500000000001</c:v>
                </c:pt>
                <c:pt idx="26">
                  <c:v>37.448799999999999</c:v>
                </c:pt>
                <c:pt idx="27">
                  <c:v>28.684799999999999</c:v>
                </c:pt>
                <c:pt idx="28">
                  <c:v>32.845100000000002</c:v>
                </c:pt>
                <c:pt idx="29">
                  <c:v>39.253999999999998</c:v>
                </c:pt>
                <c:pt idx="30">
                  <c:v>36.924900000000001</c:v>
                </c:pt>
                <c:pt idx="31">
                  <c:v>36.315899999999999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4-487A-9B4E-0B3047273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109 : Guernsey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7652835669200156E-2"/>
                  <c:y val="-0.1422206853134576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EEZs'!$I$9:$I$40</c:f>
              <c:numCache>
                <c:formatCode>General</c:formatCode>
                <c:ptCount val="32"/>
                <c:pt idx="0">
                  <c:v>3.1147</c:v>
                </c:pt>
                <c:pt idx="1">
                  <c:v>3.7541000000000002</c:v>
                </c:pt>
                <c:pt idx="2">
                  <c:v>3.1113</c:v>
                </c:pt>
                <c:pt idx="3">
                  <c:v>3.7805</c:v>
                </c:pt>
                <c:pt idx="4">
                  <c:v>3.2517999999999998</c:v>
                </c:pt>
                <c:pt idx="5">
                  <c:v>3.6821000000000002</c:v>
                </c:pt>
                <c:pt idx="6">
                  <c:v>4.1117999999999997</c:v>
                </c:pt>
                <c:pt idx="7">
                  <c:v>3.4950999999999999</c:v>
                </c:pt>
                <c:pt idx="8">
                  <c:v>3.1838000000000002</c:v>
                </c:pt>
                <c:pt idx="9">
                  <c:v>2.7635000000000001</c:v>
                </c:pt>
                <c:pt idx="10">
                  <c:v>2.9967000000000001</c:v>
                </c:pt>
                <c:pt idx="11">
                  <c:v>3.3374000000000001</c:v>
                </c:pt>
                <c:pt idx="12">
                  <c:v>3.0459999999999998</c:v>
                </c:pt>
                <c:pt idx="13">
                  <c:v>3.2795000000000001</c:v>
                </c:pt>
                <c:pt idx="14">
                  <c:v>2.9683999999999999</c:v>
                </c:pt>
                <c:pt idx="15">
                  <c:v>2.9615999999999998</c:v>
                </c:pt>
                <c:pt idx="16">
                  <c:v>2.895</c:v>
                </c:pt>
                <c:pt idx="17">
                  <c:v>3.1143000000000001</c:v>
                </c:pt>
                <c:pt idx="18">
                  <c:v>2.5057</c:v>
                </c:pt>
                <c:pt idx="19">
                  <c:v>2.2292000000000001</c:v>
                </c:pt>
                <c:pt idx="20">
                  <c:v>2.6513</c:v>
                </c:pt>
                <c:pt idx="21">
                  <c:v>1.7665</c:v>
                </c:pt>
                <c:pt idx="22">
                  <c:v>2.1225000000000001</c:v>
                </c:pt>
                <c:pt idx="23">
                  <c:v>2.6080999999999999</c:v>
                </c:pt>
                <c:pt idx="24">
                  <c:v>1.8315999999999999</c:v>
                </c:pt>
                <c:pt idx="25">
                  <c:v>1.867</c:v>
                </c:pt>
                <c:pt idx="26">
                  <c:v>2.1539000000000001</c:v>
                </c:pt>
                <c:pt idx="27">
                  <c:v>1.7821</c:v>
                </c:pt>
                <c:pt idx="28">
                  <c:v>2.1414</c:v>
                </c:pt>
                <c:pt idx="29">
                  <c:v>1.7239</c:v>
                </c:pt>
                <c:pt idx="30">
                  <c:v>1.6165</c:v>
                </c:pt>
                <c:pt idx="31">
                  <c:v>1.6816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9-4B62-809A-1A9321768B1D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0777225808147285E-2"/>
                  <c:y val="5.969505980949778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EEZs'!$I$46:$I$77</c:f>
              <c:numCache>
                <c:formatCode>General</c:formatCode>
                <c:ptCount val="32"/>
                <c:pt idx="0">
                  <c:v>1.2992999999999999</c:v>
                </c:pt>
                <c:pt idx="1">
                  <c:v>1.6216999999999999</c:v>
                </c:pt>
                <c:pt idx="2">
                  <c:v>1.228</c:v>
                </c:pt>
                <c:pt idx="3">
                  <c:v>1.6809000000000001</c:v>
                </c:pt>
                <c:pt idx="4">
                  <c:v>1.6463000000000001</c:v>
                </c:pt>
                <c:pt idx="5">
                  <c:v>1.7461</c:v>
                </c:pt>
                <c:pt idx="6">
                  <c:v>2.0528</c:v>
                </c:pt>
                <c:pt idx="7">
                  <c:v>1.8398000000000001</c:v>
                </c:pt>
                <c:pt idx="8">
                  <c:v>1.6349</c:v>
                </c:pt>
                <c:pt idx="9">
                  <c:v>1.4208000000000001</c:v>
                </c:pt>
                <c:pt idx="10">
                  <c:v>1.6979</c:v>
                </c:pt>
                <c:pt idx="11">
                  <c:v>1.6483000000000001</c:v>
                </c:pt>
                <c:pt idx="12">
                  <c:v>1.629</c:v>
                </c:pt>
                <c:pt idx="13">
                  <c:v>2.0011999999999999</c:v>
                </c:pt>
                <c:pt idx="14">
                  <c:v>1.49</c:v>
                </c:pt>
                <c:pt idx="15">
                  <c:v>1.5875999999999999</c:v>
                </c:pt>
                <c:pt idx="16">
                  <c:v>1.6246</c:v>
                </c:pt>
                <c:pt idx="17">
                  <c:v>1.7270000000000001</c:v>
                </c:pt>
                <c:pt idx="18">
                  <c:v>1.6353</c:v>
                </c:pt>
                <c:pt idx="19">
                  <c:v>1.4430000000000001</c:v>
                </c:pt>
                <c:pt idx="20">
                  <c:v>1.3874</c:v>
                </c:pt>
                <c:pt idx="21">
                  <c:v>1.3272999999999999</c:v>
                </c:pt>
                <c:pt idx="22">
                  <c:v>1.4775</c:v>
                </c:pt>
                <c:pt idx="23">
                  <c:v>1.8190999999999999</c:v>
                </c:pt>
                <c:pt idx="24">
                  <c:v>1.4674</c:v>
                </c:pt>
                <c:pt idx="25">
                  <c:v>1.5108999999999999</c:v>
                </c:pt>
                <c:pt idx="26">
                  <c:v>1.7461</c:v>
                </c:pt>
                <c:pt idx="27">
                  <c:v>1.5742</c:v>
                </c:pt>
                <c:pt idx="28">
                  <c:v>1.7977000000000001</c:v>
                </c:pt>
                <c:pt idx="29">
                  <c:v>1.6438999999999999</c:v>
                </c:pt>
                <c:pt idx="30">
                  <c:v>1.5064</c:v>
                </c:pt>
                <c:pt idx="31">
                  <c:v>1.4149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9-4B62-809A-1A9321768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110 : Jersey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0826874640733778E-2"/>
                  <c:y val="-0.1444855663713771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EEZs'!$J$9:$J$40</c:f>
              <c:numCache>
                <c:formatCode>General</c:formatCode>
                <c:ptCount val="32"/>
                <c:pt idx="0">
                  <c:v>1.1072</c:v>
                </c:pt>
                <c:pt idx="1">
                  <c:v>1.3317000000000001</c:v>
                </c:pt>
                <c:pt idx="2">
                  <c:v>1.1113999999999999</c:v>
                </c:pt>
                <c:pt idx="3">
                  <c:v>1.3332999999999999</c:v>
                </c:pt>
                <c:pt idx="4">
                  <c:v>1.0760000000000001</c:v>
                </c:pt>
                <c:pt idx="5">
                  <c:v>1.2539</c:v>
                </c:pt>
                <c:pt idx="6">
                  <c:v>1.3471</c:v>
                </c:pt>
                <c:pt idx="7">
                  <c:v>1.0687</c:v>
                </c:pt>
                <c:pt idx="8">
                  <c:v>1.0825</c:v>
                </c:pt>
                <c:pt idx="9">
                  <c:v>0.98089999999999999</c:v>
                </c:pt>
                <c:pt idx="10">
                  <c:v>1.0079</c:v>
                </c:pt>
                <c:pt idx="11">
                  <c:v>1.1311</c:v>
                </c:pt>
                <c:pt idx="12">
                  <c:v>1.0656000000000001</c:v>
                </c:pt>
                <c:pt idx="13">
                  <c:v>1.0326</c:v>
                </c:pt>
                <c:pt idx="14">
                  <c:v>1.0899000000000001</c:v>
                </c:pt>
                <c:pt idx="15">
                  <c:v>1.0508</c:v>
                </c:pt>
                <c:pt idx="16">
                  <c:v>0.92849999999999999</c:v>
                </c:pt>
                <c:pt idx="17">
                  <c:v>1.0158</c:v>
                </c:pt>
                <c:pt idx="18">
                  <c:v>0.78700000000000003</c:v>
                </c:pt>
                <c:pt idx="19">
                  <c:v>0.70689999999999997</c:v>
                </c:pt>
                <c:pt idx="20">
                  <c:v>0.85450000000000004</c:v>
                </c:pt>
                <c:pt idx="21">
                  <c:v>0.55810000000000004</c:v>
                </c:pt>
                <c:pt idx="22">
                  <c:v>0.69789999999999996</c:v>
                </c:pt>
                <c:pt idx="23">
                  <c:v>0.86119999999999997</c:v>
                </c:pt>
                <c:pt idx="24">
                  <c:v>0.61709999999999998</c:v>
                </c:pt>
                <c:pt idx="25">
                  <c:v>0.62849999999999995</c:v>
                </c:pt>
                <c:pt idx="26">
                  <c:v>0.66510000000000002</c:v>
                </c:pt>
                <c:pt idx="27">
                  <c:v>0.60570000000000002</c:v>
                </c:pt>
                <c:pt idx="28">
                  <c:v>0.67100000000000004</c:v>
                </c:pt>
                <c:pt idx="29">
                  <c:v>0.56020000000000003</c:v>
                </c:pt>
                <c:pt idx="30">
                  <c:v>0.4879</c:v>
                </c:pt>
                <c:pt idx="31">
                  <c:v>0.53159999999999996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7-46E7-95B5-33DEB636024D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513874965635405E-3"/>
                  <c:y val="0.113369881808705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EEZs'!$J$46:$J$77</c:f>
              <c:numCache>
                <c:formatCode>General</c:formatCode>
                <c:ptCount val="32"/>
                <c:pt idx="0">
                  <c:v>0.69810000000000005</c:v>
                </c:pt>
                <c:pt idx="1">
                  <c:v>0.77300000000000002</c:v>
                </c:pt>
                <c:pt idx="2">
                  <c:v>0.65890000000000004</c:v>
                </c:pt>
                <c:pt idx="3">
                  <c:v>0.80149999999999999</c:v>
                </c:pt>
                <c:pt idx="4">
                  <c:v>0.79949999999999999</c:v>
                </c:pt>
                <c:pt idx="5">
                  <c:v>0.80210000000000004</c:v>
                </c:pt>
                <c:pt idx="6">
                  <c:v>0.87329999999999997</c:v>
                </c:pt>
                <c:pt idx="7">
                  <c:v>0.79039999999999999</c:v>
                </c:pt>
                <c:pt idx="8">
                  <c:v>0.74129999999999996</c:v>
                </c:pt>
                <c:pt idx="9">
                  <c:v>0.70030000000000003</c:v>
                </c:pt>
                <c:pt idx="10">
                  <c:v>0.80430000000000001</c:v>
                </c:pt>
                <c:pt idx="11">
                  <c:v>0.76680000000000004</c:v>
                </c:pt>
                <c:pt idx="12">
                  <c:v>0.83330000000000004</c:v>
                </c:pt>
                <c:pt idx="13">
                  <c:v>0.89259999999999995</c:v>
                </c:pt>
                <c:pt idx="14">
                  <c:v>0.71960000000000002</c:v>
                </c:pt>
                <c:pt idx="15">
                  <c:v>0.73380000000000001</c:v>
                </c:pt>
                <c:pt idx="16">
                  <c:v>0.77049999999999996</c:v>
                </c:pt>
                <c:pt idx="17">
                  <c:v>0.7359</c:v>
                </c:pt>
                <c:pt idx="18">
                  <c:v>0.7571</c:v>
                </c:pt>
                <c:pt idx="19">
                  <c:v>0.66779999999999995</c:v>
                </c:pt>
                <c:pt idx="20">
                  <c:v>0.68089999999999995</c:v>
                </c:pt>
                <c:pt idx="21">
                  <c:v>0.63529999999999998</c:v>
                </c:pt>
                <c:pt idx="22">
                  <c:v>0.76749999999999996</c:v>
                </c:pt>
                <c:pt idx="23">
                  <c:v>0.81589999999999996</c:v>
                </c:pt>
                <c:pt idx="24">
                  <c:v>0.72270000000000001</c:v>
                </c:pt>
                <c:pt idx="25">
                  <c:v>0.76719999999999999</c:v>
                </c:pt>
                <c:pt idx="26">
                  <c:v>0.73219999999999996</c:v>
                </c:pt>
                <c:pt idx="27">
                  <c:v>0.70979999999999999</c:v>
                </c:pt>
                <c:pt idx="28">
                  <c:v>0.80879999999999996</c:v>
                </c:pt>
                <c:pt idx="29">
                  <c:v>0.80579999999999996</c:v>
                </c:pt>
                <c:pt idx="30">
                  <c:v>0.75970000000000004</c:v>
                </c:pt>
                <c:pt idx="31">
                  <c:v>0.6643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7-46E7-95B5-33DEB6360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119 : Joint regime area Iceland / Denmark (Faeroe Islands)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5448641938968482E-2"/>
                  <c:y val="-0.1771371031880815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EEZs'!$K$9:$K$40</c:f>
              <c:numCache>
                <c:formatCode>General</c:formatCode>
                <c:ptCount val="32"/>
                <c:pt idx="0">
                  <c:v>0.13600000000000001</c:v>
                </c:pt>
                <c:pt idx="1">
                  <c:v>0.1525</c:v>
                </c:pt>
                <c:pt idx="2">
                  <c:v>0.1152</c:v>
                </c:pt>
                <c:pt idx="3">
                  <c:v>0.1321</c:v>
                </c:pt>
                <c:pt idx="4">
                  <c:v>0.16059999999999999</c:v>
                </c:pt>
                <c:pt idx="5">
                  <c:v>0.1191</c:v>
                </c:pt>
                <c:pt idx="6">
                  <c:v>0.14249999999999999</c:v>
                </c:pt>
                <c:pt idx="7">
                  <c:v>0.1477</c:v>
                </c:pt>
                <c:pt idx="8">
                  <c:v>0.10489999999999999</c:v>
                </c:pt>
                <c:pt idx="9">
                  <c:v>0.11700000000000001</c:v>
                </c:pt>
                <c:pt idx="10">
                  <c:v>9.8900000000000002E-2</c:v>
                </c:pt>
                <c:pt idx="11">
                  <c:v>0.12709999999999999</c:v>
                </c:pt>
                <c:pt idx="12">
                  <c:v>0.152</c:v>
                </c:pt>
                <c:pt idx="13">
                  <c:v>0.15989999999999999</c:v>
                </c:pt>
                <c:pt idx="14">
                  <c:v>0.1111</c:v>
                </c:pt>
                <c:pt idx="15">
                  <c:v>9.6600000000000005E-2</c:v>
                </c:pt>
                <c:pt idx="16">
                  <c:v>0.10630000000000001</c:v>
                </c:pt>
                <c:pt idx="17">
                  <c:v>6.4000000000000001E-2</c:v>
                </c:pt>
                <c:pt idx="18">
                  <c:v>0.1024</c:v>
                </c:pt>
                <c:pt idx="19">
                  <c:v>8.9599999999999999E-2</c:v>
                </c:pt>
                <c:pt idx="20">
                  <c:v>7.4099999999999999E-2</c:v>
                </c:pt>
                <c:pt idx="21">
                  <c:v>9.3299999999999994E-2</c:v>
                </c:pt>
                <c:pt idx="22">
                  <c:v>6.2899999999999998E-2</c:v>
                </c:pt>
                <c:pt idx="23">
                  <c:v>7.5999999999999998E-2</c:v>
                </c:pt>
                <c:pt idx="24">
                  <c:v>0.112</c:v>
                </c:pt>
                <c:pt idx="25">
                  <c:v>7.6200000000000004E-2</c:v>
                </c:pt>
                <c:pt idx="26">
                  <c:v>5.11E-2</c:v>
                </c:pt>
                <c:pt idx="27">
                  <c:v>6.9099999999999995E-2</c:v>
                </c:pt>
                <c:pt idx="28">
                  <c:v>9.0300000000000005E-2</c:v>
                </c:pt>
                <c:pt idx="29">
                  <c:v>7.6499999999999999E-2</c:v>
                </c:pt>
                <c:pt idx="30">
                  <c:v>5.67E-2</c:v>
                </c:pt>
                <c:pt idx="31">
                  <c:v>5.2200000000000003E-2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8-4D99-9AA2-0AA51654A787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0190400684237199E-2"/>
                  <c:y val="7.84187598733858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EEZs'!$K$46:$K$77</c:f>
              <c:numCache>
                <c:formatCode>General</c:formatCode>
                <c:ptCount val="32"/>
                <c:pt idx="0">
                  <c:v>4.7899999999999998E-2</c:v>
                </c:pt>
                <c:pt idx="1">
                  <c:v>5.1200000000000002E-2</c:v>
                </c:pt>
                <c:pt idx="2">
                  <c:v>4.4900000000000002E-2</c:v>
                </c:pt>
                <c:pt idx="3">
                  <c:v>3.95E-2</c:v>
                </c:pt>
                <c:pt idx="4">
                  <c:v>4.4499999999999998E-2</c:v>
                </c:pt>
                <c:pt idx="5">
                  <c:v>3.7999999999999999E-2</c:v>
                </c:pt>
                <c:pt idx="6">
                  <c:v>4.6100000000000002E-2</c:v>
                </c:pt>
                <c:pt idx="7">
                  <c:v>4.5699999999999998E-2</c:v>
                </c:pt>
                <c:pt idx="8">
                  <c:v>3.5700000000000003E-2</c:v>
                </c:pt>
                <c:pt idx="9">
                  <c:v>4.6399999999999997E-2</c:v>
                </c:pt>
                <c:pt idx="10">
                  <c:v>2.7199999999999998E-2</c:v>
                </c:pt>
                <c:pt idx="11">
                  <c:v>3.3599999999999998E-2</c:v>
                </c:pt>
                <c:pt idx="12">
                  <c:v>4.48E-2</c:v>
                </c:pt>
                <c:pt idx="13">
                  <c:v>7.4499999999999997E-2</c:v>
                </c:pt>
                <c:pt idx="14">
                  <c:v>4.8000000000000001E-2</c:v>
                </c:pt>
                <c:pt idx="15">
                  <c:v>3.8600000000000002E-2</c:v>
                </c:pt>
                <c:pt idx="16">
                  <c:v>4.53E-2</c:v>
                </c:pt>
                <c:pt idx="17">
                  <c:v>2.0500000000000001E-2</c:v>
                </c:pt>
                <c:pt idx="18">
                  <c:v>4.4299999999999999E-2</c:v>
                </c:pt>
                <c:pt idx="19">
                  <c:v>2.9399999999999999E-2</c:v>
                </c:pt>
                <c:pt idx="20">
                  <c:v>2.4500000000000001E-2</c:v>
                </c:pt>
                <c:pt idx="21">
                  <c:v>5.0500000000000003E-2</c:v>
                </c:pt>
                <c:pt idx="22">
                  <c:v>2.52E-2</c:v>
                </c:pt>
                <c:pt idx="23">
                  <c:v>3.2500000000000001E-2</c:v>
                </c:pt>
                <c:pt idx="24">
                  <c:v>3.4000000000000002E-2</c:v>
                </c:pt>
                <c:pt idx="25">
                  <c:v>4.5699999999999998E-2</c:v>
                </c:pt>
                <c:pt idx="26">
                  <c:v>2.2200000000000001E-2</c:v>
                </c:pt>
                <c:pt idx="27">
                  <c:v>3.5900000000000001E-2</c:v>
                </c:pt>
                <c:pt idx="28">
                  <c:v>4.53E-2</c:v>
                </c:pt>
                <c:pt idx="29">
                  <c:v>4.2599999999999999E-2</c:v>
                </c:pt>
                <c:pt idx="30">
                  <c:v>2.93E-2</c:v>
                </c:pt>
                <c:pt idx="31">
                  <c:v>3.44E-2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8-4D99-9AA2-0AA51654A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123 : Joint regime area Iceland / Norway (Jan Mayen)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1698138619140318E-2"/>
                  <c:y val="-0.1638383569563168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EEZs'!$L$9:$L$40</c:f>
              <c:numCache>
                <c:formatCode>General</c:formatCode>
                <c:ptCount val="32"/>
                <c:pt idx="0">
                  <c:v>2.9664000000000001</c:v>
                </c:pt>
                <c:pt idx="1">
                  <c:v>3.6248</c:v>
                </c:pt>
                <c:pt idx="2">
                  <c:v>2.4137</c:v>
                </c:pt>
                <c:pt idx="3">
                  <c:v>3.2513000000000001</c:v>
                </c:pt>
                <c:pt idx="4">
                  <c:v>3.5699000000000001</c:v>
                </c:pt>
                <c:pt idx="5">
                  <c:v>2.9340999999999999</c:v>
                </c:pt>
                <c:pt idx="6">
                  <c:v>3.6823000000000001</c:v>
                </c:pt>
                <c:pt idx="7">
                  <c:v>2.7637</c:v>
                </c:pt>
                <c:pt idx="8">
                  <c:v>2.3887999999999998</c:v>
                </c:pt>
                <c:pt idx="9">
                  <c:v>2.177</c:v>
                </c:pt>
                <c:pt idx="10">
                  <c:v>2.5177999999999998</c:v>
                </c:pt>
                <c:pt idx="11">
                  <c:v>2.0947</c:v>
                </c:pt>
                <c:pt idx="12">
                  <c:v>3.2877999999999998</c:v>
                </c:pt>
                <c:pt idx="13">
                  <c:v>2.9258999999999999</c:v>
                </c:pt>
                <c:pt idx="14">
                  <c:v>2.5666000000000002</c:v>
                </c:pt>
                <c:pt idx="15">
                  <c:v>2.0602999999999998</c:v>
                </c:pt>
                <c:pt idx="16">
                  <c:v>2.3048000000000002</c:v>
                </c:pt>
                <c:pt idx="17">
                  <c:v>1.7292000000000001</c:v>
                </c:pt>
                <c:pt idx="18">
                  <c:v>2.4839000000000002</c:v>
                </c:pt>
                <c:pt idx="19">
                  <c:v>2.1554000000000002</c:v>
                </c:pt>
                <c:pt idx="20">
                  <c:v>1.6253</c:v>
                </c:pt>
                <c:pt idx="21">
                  <c:v>2.1507000000000001</c:v>
                </c:pt>
                <c:pt idx="22">
                  <c:v>1.1005</c:v>
                </c:pt>
                <c:pt idx="23">
                  <c:v>1.2586999999999999</c:v>
                </c:pt>
                <c:pt idx="24">
                  <c:v>1.8431</c:v>
                </c:pt>
                <c:pt idx="25">
                  <c:v>1.5044999999999999</c:v>
                </c:pt>
                <c:pt idx="26">
                  <c:v>1.1509</c:v>
                </c:pt>
                <c:pt idx="27">
                  <c:v>1.5760000000000001</c:v>
                </c:pt>
                <c:pt idx="28">
                  <c:v>2.1070000000000002</c:v>
                </c:pt>
                <c:pt idx="29">
                  <c:v>1.3738999999999999</c:v>
                </c:pt>
                <c:pt idx="30">
                  <c:v>1.5086999999999999</c:v>
                </c:pt>
                <c:pt idx="31">
                  <c:v>1.1601999999999999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D-4EBF-B227-E0652EC3149D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0800868055555557E-2"/>
                  <c:y val="7.863905236120077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EEZs'!$L$46:$L$77</c:f>
              <c:numCache>
                <c:formatCode>General</c:formatCode>
                <c:ptCount val="32"/>
                <c:pt idx="0">
                  <c:v>0.74399999999999999</c:v>
                </c:pt>
                <c:pt idx="1">
                  <c:v>1.0199</c:v>
                </c:pt>
                <c:pt idx="2">
                  <c:v>0.76129999999999998</c:v>
                </c:pt>
                <c:pt idx="3">
                  <c:v>1.0444</c:v>
                </c:pt>
                <c:pt idx="4">
                  <c:v>0.94620000000000004</c:v>
                </c:pt>
                <c:pt idx="5">
                  <c:v>0.86819999999999997</c:v>
                </c:pt>
                <c:pt idx="6">
                  <c:v>1.2258</c:v>
                </c:pt>
                <c:pt idx="7">
                  <c:v>0.66669999999999996</c:v>
                </c:pt>
                <c:pt idx="8">
                  <c:v>0.82909999999999995</c:v>
                </c:pt>
                <c:pt idx="9">
                  <c:v>0.71930000000000005</c:v>
                </c:pt>
                <c:pt idx="10">
                  <c:v>0.68910000000000005</c:v>
                </c:pt>
                <c:pt idx="11">
                  <c:v>0.45839999999999997</c:v>
                </c:pt>
                <c:pt idx="12">
                  <c:v>1.5504</c:v>
                </c:pt>
                <c:pt idx="13">
                  <c:v>1.0849</c:v>
                </c:pt>
                <c:pt idx="14">
                  <c:v>0.92789999999999995</c:v>
                </c:pt>
                <c:pt idx="15">
                  <c:v>0.73740000000000006</c:v>
                </c:pt>
                <c:pt idx="16">
                  <c:v>0.9002</c:v>
                </c:pt>
                <c:pt idx="17">
                  <c:v>0.70499999999999996</c:v>
                </c:pt>
                <c:pt idx="18">
                  <c:v>1.0009999999999999</c:v>
                </c:pt>
                <c:pt idx="19">
                  <c:v>0.61029999999999995</c:v>
                </c:pt>
                <c:pt idx="20">
                  <c:v>0.51959999999999995</c:v>
                </c:pt>
                <c:pt idx="21">
                  <c:v>0.96160000000000001</c:v>
                </c:pt>
                <c:pt idx="22">
                  <c:v>0.4047</c:v>
                </c:pt>
                <c:pt idx="23">
                  <c:v>0.51319999999999999</c:v>
                </c:pt>
                <c:pt idx="24">
                  <c:v>0.64429999999999998</c:v>
                </c:pt>
                <c:pt idx="25">
                  <c:v>0.69350000000000001</c:v>
                </c:pt>
                <c:pt idx="26">
                  <c:v>0.4587</c:v>
                </c:pt>
                <c:pt idx="27">
                  <c:v>0.66820000000000002</c:v>
                </c:pt>
                <c:pt idx="28">
                  <c:v>1.0331999999999999</c:v>
                </c:pt>
                <c:pt idx="29">
                  <c:v>0.95889999999999997</c:v>
                </c:pt>
                <c:pt idx="30">
                  <c:v>0.81720000000000004</c:v>
                </c:pt>
                <c:pt idx="31">
                  <c:v>0.629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D-4EBF-B227-E0652EC31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185 : Swedish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7339409722222223E-2"/>
                  <c:y val="-0.1075760395205488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EEZs'!$M$9:$M$40</c:f>
              <c:numCache>
                <c:formatCode>General</c:formatCode>
                <c:ptCount val="32"/>
                <c:pt idx="0">
                  <c:v>10.406000000000001</c:v>
                </c:pt>
                <c:pt idx="1">
                  <c:v>9.3960000000000008</c:v>
                </c:pt>
                <c:pt idx="2">
                  <c:v>10.2423</c:v>
                </c:pt>
                <c:pt idx="3">
                  <c:v>9.0374999999999996</c:v>
                </c:pt>
                <c:pt idx="4">
                  <c:v>9.2263000000000002</c:v>
                </c:pt>
                <c:pt idx="5">
                  <c:v>8.1995000000000005</c:v>
                </c:pt>
                <c:pt idx="6">
                  <c:v>8.1300000000000008</c:v>
                </c:pt>
                <c:pt idx="7">
                  <c:v>8.2239000000000004</c:v>
                </c:pt>
                <c:pt idx="8">
                  <c:v>8.7208000000000006</c:v>
                </c:pt>
                <c:pt idx="9">
                  <c:v>10.2257</c:v>
                </c:pt>
                <c:pt idx="10">
                  <c:v>11.025700000000001</c:v>
                </c:pt>
                <c:pt idx="11">
                  <c:v>8.2746999999999993</c:v>
                </c:pt>
                <c:pt idx="12">
                  <c:v>7.6734</c:v>
                </c:pt>
                <c:pt idx="13">
                  <c:v>7.9702000000000002</c:v>
                </c:pt>
                <c:pt idx="14">
                  <c:v>7.5476999999999999</c:v>
                </c:pt>
                <c:pt idx="15">
                  <c:v>7.7805999999999997</c:v>
                </c:pt>
                <c:pt idx="16">
                  <c:v>9.2613000000000003</c:v>
                </c:pt>
                <c:pt idx="17">
                  <c:v>6.8216999999999999</c:v>
                </c:pt>
                <c:pt idx="18">
                  <c:v>7.5758000000000001</c:v>
                </c:pt>
                <c:pt idx="19">
                  <c:v>6.9555999999999996</c:v>
                </c:pt>
                <c:pt idx="20">
                  <c:v>5.8007999999999997</c:v>
                </c:pt>
                <c:pt idx="21">
                  <c:v>7.0940000000000003</c:v>
                </c:pt>
                <c:pt idx="22">
                  <c:v>6.8575999999999997</c:v>
                </c:pt>
                <c:pt idx="23">
                  <c:v>5.4873000000000003</c:v>
                </c:pt>
                <c:pt idx="24">
                  <c:v>7.0228999999999999</c:v>
                </c:pt>
                <c:pt idx="25">
                  <c:v>6.2317999999999998</c:v>
                </c:pt>
                <c:pt idx="26">
                  <c:v>5.1858000000000004</c:v>
                </c:pt>
                <c:pt idx="27">
                  <c:v>5.4664999999999999</c:v>
                </c:pt>
                <c:pt idx="28">
                  <c:v>5.0346000000000002</c:v>
                </c:pt>
                <c:pt idx="29">
                  <c:v>5.8955000000000002</c:v>
                </c:pt>
                <c:pt idx="30">
                  <c:v>5.3243</c:v>
                </c:pt>
                <c:pt idx="31">
                  <c:v>4.2521000000000004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95-40D8-80DB-6E3DBD855AF3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0777225808147285E-2"/>
                  <c:y val="5.969505980949778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EEZs'!$M$46:$M$77</c:f>
              <c:numCache>
                <c:formatCode>General</c:formatCode>
                <c:ptCount val="32"/>
                <c:pt idx="0">
                  <c:v>6.5898000000000003</c:v>
                </c:pt>
                <c:pt idx="1">
                  <c:v>5.8662000000000001</c:v>
                </c:pt>
                <c:pt idx="2">
                  <c:v>6.2195999999999998</c:v>
                </c:pt>
                <c:pt idx="3">
                  <c:v>5.6310000000000002</c:v>
                </c:pt>
                <c:pt idx="4">
                  <c:v>5.1787000000000001</c:v>
                </c:pt>
                <c:pt idx="5">
                  <c:v>4.5019999999999998</c:v>
                </c:pt>
                <c:pt idx="6">
                  <c:v>4.6360000000000001</c:v>
                </c:pt>
                <c:pt idx="7">
                  <c:v>4.8884999999999996</c:v>
                </c:pt>
                <c:pt idx="8">
                  <c:v>5.3231000000000002</c:v>
                </c:pt>
                <c:pt idx="9">
                  <c:v>6.2880000000000003</c:v>
                </c:pt>
                <c:pt idx="10">
                  <c:v>6.4414999999999996</c:v>
                </c:pt>
                <c:pt idx="11">
                  <c:v>4.9984999999999999</c:v>
                </c:pt>
                <c:pt idx="12">
                  <c:v>4.6299000000000001</c:v>
                </c:pt>
                <c:pt idx="13">
                  <c:v>4.8151000000000002</c:v>
                </c:pt>
                <c:pt idx="14">
                  <c:v>4.6447000000000003</c:v>
                </c:pt>
                <c:pt idx="15">
                  <c:v>4.8335999999999997</c:v>
                </c:pt>
                <c:pt idx="16">
                  <c:v>5.3460000000000001</c:v>
                </c:pt>
                <c:pt idx="17">
                  <c:v>4.2111999999999998</c:v>
                </c:pt>
                <c:pt idx="18">
                  <c:v>4.9260000000000002</c:v>
                </c:pt>
                <c:pt idx="19">
                  <c:v>4.7127999999999997</c:v>
                </c:pt>
                <c:pt idx="20">
                  <c:v>4.5918999999999999</c:v>
                </c:pt>
                <c:pt idx="21">
                  <c:v>5.1083999999999996</c:v>
                </c:pt>
                <c:pt idx="22">
                  <c:v>5.1738999999999997</c:v>
                </c:pt>
                <c:pt idx="23">
                  <c:v>4.4861000000000004</c:v>
                </c:pt>
                <c:pt idx="24">
                  <c:v>5.1319999999999997</c:v>
                </c:pt>
                <c:pt idx="25">
                  <c:v>5.1257000000000001</c:v>
                </c:pt>
                <c:pt idx="26">
                  <c:v>4.5602999999999998</c:v>
                </c:pt>
                <c:pt idx="27">
                  <c:v>4.6086999999999998</c:v>
                </c:pt>
                <c:pt idx="28">
                  <c:v>4.1062000000000003</c:v>
                </c:pt>
                <c:pt idx="29">
                  <c:v>4.9984000000000002</c:v>
                </c:pt>
                <c:pt idx="30">
                  <c:v>4.9126000000000003</c:v>
                </c:pt>
                <c:pt idx="31">
                  <c:v>3.9718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95-40D8-80DB-6E3DBD855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OSPAR</a:t>
            </a:r>
            <a:r>
              <a:rPr lang="nb-NO" baseline="0"/>
              <a:t> Region V</a:t>
            </a:r>
            <a:endParaRPr lang="nb-N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1188368084890676"/>
          <c:y val="0.14279040770662887"/>
          <c:w val="0.80043568264972076"/>
          <c:h val="0.72811843476181526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OSPAR Regions'!$A$46:$A$77</c15:sqref>
                  </c15:fullRef>
                </c:ext>
              </c:extLst>
              <c:f>('ACT. OSPAR Regions'!$A$46,'ACT. OSPAR Regions'!$A$51,'ACT. OSPAR Regions'!$A$56:$A$77)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OSPAR Regions'!$F$9:$F$40</c15:sqref>
                  </c15:fullRef>
                </c:ext>
              </c:extLst>
              <c:f>('ACT. OSPAR Regions'!$F$9,'ACT. OSPAR Regions'!$F$14,'ACT. OSPAR Regions'!$F$19:$F$40)</c:f>
              <c:numCache>
                <c:formatCode>General</c:formatCode>
                <c:ptCount val="24"/>
                <c:pt idx="0">
                  <c:v>495.7792</c:v>
                </c:pt>
                <c:pt idx="1">
                  <c:v>487.95299999999997</c:v>
                </c:pt>
                <c:pt idx="2">
                  <c:v>405.99430000000001</c:v>
                </c:pt>
                <c:pt idx="3">
                  <c:v>419.79500000000002</c:v>
                </c:pt>
                <c:pt idx="4">
                  <c:v>434.5145</c:v>
                </c:pt>
                <c:pt idx="5">
                  <c:v>430.80029999999999</c:v>
                </c:pt>
                <c:pt idx="6">
                  <c:v>370.75709999999998</c:v>
                </c:pt>
                <c:pt idx="7">
                  <c:v>371.12630000000001</c:v>
                </c:pt>
                <c:pt idx="8">
                  <c:v>398.20490000000001</c:v>
                </c:pt>
                <c:pt idx="9">
                  <c:v>377.64850000000001</c:v>
                </c:pt>
                <c:pt idx="10">
                  <c:v>353.5924</c:v>
                </c:pt>
                <c:pt idx="11">
                  <c:v>308.3125</c:v>
                </c:pt>
                <c:pt idx="12">
                  <c:v>309.53629999999998</c:v>
                </c:pt>
                <c:pt idx="13">
                  <c:v>272.65219999999999</c:v>
                </c:pt>
                <c:pt idx="14">
                  <c:v>237.7287</c:v>
                </c:pt>
                <c:pt idx="15">
                  <c:v>279.09559999999999</c:v>
                </c:pt>
                <c:pt idx="16">
                  <c:v>239.28440000000001</c:v>
                </c:pt>
                <c:pt idx="17">
                  <c:v>233.09350000000001</c:v>
                </c:pt>
                <c:pt idx="18">
                  <c:v>237.6721</c:v>
                </c:pt>
                <c:pt idx="19">
                  <c:v>206.50450000000001</c:v>
                </c:pt>
                <c:pt idx="20">
                  <c:v>231.98320000000001</c:v>
                </c:pt>
                <c:pt idx="21">
                  <c:v>209.65450000000001</c:v>
                </c:pt>
                <c:pt idx="22">
                  <c:v>195.18369999999999</c:v>
                </c:pt>
                <c:pt idx="23">
                  <c:v>201.60919999999999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5-481C-BAA0-D3FD6BB8F507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OSPAR Regions'!$A$46:$A$77</c15:sqref>
                  </c15:fullRef>
                </c:ext>
              </c:extLst>
              <c:f>('ACT. OSPAR Regions'!$A$46,'ACT. OSPAR Regions'!$A$51,'ACT. OSPAR Regions'!$A$56:$A$77)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OSPAR Regions'!$F$46:$F$77</c15:sqref>
                  </c15:fullRef>
                </c:ext>
              </c:extLst>
              <c:f>('ACT. OSPAR Regions'!$F$46,'ACT. OSPAR Regions'!$F$51,'ACT. OSPAR Regions'!$F$56:$F$77)</c:f>
              <c:numCache>
                <c:formatCode>General</c:formatCode>
                <c:ptCount val="24"/>
                <c:pt idx="0">
                  <c:v>169.33009999999999</c:v>
                </c:pt>
                <c:pt idx="1">
                  <c:v>163.41050000000001</c:v>
                </c:pt>
                <c:pt idx="2">
                  <c:v>149.08260000000001</c:v>
                </c:pt>
                <c:pt idx="3">
                  <c:v>118.95229999999999</c:v>
                </c:pt>
                <c:pt idx="4">
                  <c:v>147.62430000000001</c:v>
                </c:pt>
                <c:pt idx="5">
                  <c:v>166.4478</c:v>
                </c:pt>
                <c:pt idx="6">
                  <c:v>138.4392</c:v>
                </c:pt>
                <c:pt idx="7">
                  <c:v>131.8663</c:v>
                </c:pt>
                <c:pt idx="8">
                  <c:v>152.93600000000001</c:v>
                </c:pt>
                <c:pt idx="9">
                  <c:v>154.18299999999999</c:v>
                </c:pt>
                <c:pt idx="10">
                  <c:v>156.15369999999999</c:v>
                </c:pt>
                <c:pt idx="11">
                  <c:v>145.76609999999999</c:v>
                </c:pt>
                <c:pt idx="12">
                  <c:v>145.8954</c:v>
                </c:pt>
                <c:pt idx="13">
                  <c:v>152.4263</c:v>
                </c:pt>
                <c:pt idx="14">
                  <c:v>129.9033</c:v>
                </c:pt>
                <c:pt idx="15">
                  <c:v>166.97059999999999</c:v>
                </c:pt>
                <c:pt idx="16">
                  <c:v>145.21799999999999</c:v>
                </c:pt>
                <c:pt idx="17">
                  <c:v>149.2782</c:v>
                </c:pt>
                <c:pt idx="18">
                  <c:v>141.28219999999999</c:v>
                </c:pt>
                <c:pt idx="19">
                  <c:v>135.32060000000001</c:v>
                </c:pt>
                <c:pt idx="20">
                  <c:v>152.36490000000001</c:v>
                </c:pt>
                <c:pt idx="21">
                  <c:v>146.9665</c:v>
                </c:pt>
                <c:pt idx="22">
                  <c:v>154.755</c:v>
                </c:pt>
                <c:pt idx="23">
                  <c:v>150.00380000000001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95-481C-BAA0-D3FD6BB8F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OSPAR Regions'!$A$9:$A$40</c15:sqref>
                  </c15:fullRef>
                </c:ext>
              </c:extLst>
              <c:f>('ACT. OSPAR Regions'!$A$9,'ACT. OSPAR Regions'!$A$14,'ACT. OSPAR Regions'!$A$19:$A$40)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OSPAR Regions'!$AF$9:$AF$40</c15:sqref>
                  </c15:fullRef>
                </c:ext>
              </c:extLst>
              <c:f>('ACT. OSPAR Regions'!$AF$9,'ACT. OSPAR Regions'!$AF$14,'ACT. OSPAR Regions'!$AF$19:$AF$40)</c:f>
              <c:numCache>
                <c:formatCode>0</c:formatCode>
                <c:ptCount val="24"/>
                <c:pt idx="0">
                  <c:v>121.50359761925027</c:v>
                </c:pt>
                <c:pt idx="1">
                  <c:v>119.58558360073603</c:v>
                </c:pt>
                <c:pt idx="2">
                  <c:v>99.499470859021898</c:v>
                </c:pt>
                <c:pt idx="3">
                  <c:v>102.88169161306722</c:v>
                </c:pt>
                <c:pt idx="4">
                  <c:v>106.48908822259935</c:v>
                </c:pt>
                <c:pt idx="5">
                  <c:v>105.57882683551934</c:v>
                </c:pt>
                <c:pt idx="6">
                  <c:v>90.863677808347219</c:v>
                </c:pt>
                <c:pt idx="7">
                  <c:v>90.954159878270744</c:v>
                </c:pt>
                <c:pt idx="8">
                  <c:v>97.590475638376518</c:v>
                </c:pt>
                <c:pt idx="9">
                  <c:v>92.552594754909947</c:v>
                </c:pt>
                <c:pt idx="10">
                  <c:v>86.657021292593555</c:v>
                </c:pt>
                <c:pt idx="11">
                  <c:v>75.560003205025751</c:v>
                </c:pt>
                <c:pt idx="12">
                  <c:v>75.859927249371381</c:v>
                </c:pt>
                <c:pt idx="13">
                  <c:v>66.820518486462035</c:v>
                </c:pt>
                <c:pt idx="14">
                  <c:v>58.261605786098862</c:v>
                </c:pt>
                <c:pt idx="15">
                  <c:v>68.399641372012454</c:v>
                </c:pt>
                <c:pt idx="16">
                  <c:v>58.642870564484618</c:v>
                </c:pt>
                <c:pt idx="17">
                  <c:v>57.125629376268137</c:v>
                </c:pt>
                <c:pt idx="18">
                  <c:v>58.247734482854902</c:v>
                </c:pt>
                <c:pt idx="19">
                  <c:v>50.609302839982938</c:v>
                </c:pt>
                <c:pt idx="20">
                  <c:v>56.85352146121916</c:v>
                </c:pt>
                <c:pt idx="21">
                  <c:v>51.381292331475606</c:v>
                </c:pt>
                <c:pt idx="22">
                  <c:v>47.834846130367026</c:v>
                </c:pt>
                <c:pt idx="23">
                  <c:v>49.40958215499753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95-481C-BAA0-D3FD6BB8F507}"/>
            </c:ext>
          </c:extLst>
        </c:ser>
        <c:ser>
          <c:idx val="3"/>
          <c:order val="3"/>
          <c:tx>
            <c:v>reN_area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OSPAR Regions'!$A$9:$A$40</c15:sqref>
                  </c15:fullRef>
                </c:ext>
              </c:extLst>
              <c:f>('ACT. OSPAR Regions'!$A$9,'ACT. OSPAR Regions'!$A$14,'ACT. OSPAR Regions'!$A$19:$A$40)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OSPAR Regions'!$AF$46:$AF$77</c15:sqref>
                  </c15:fullRef>
                </c:ext>
              </c:extLst>
              <c:f>('ACT. OSPAR Regions'!$AF$46,'ACT. OSPAR Regions'!$AF$51,'ACT. OSPAR Regions'!$AF$56:$AF$77)</c:f>
              <c:numCache>
                <c:formatCode>0</c:formatCode>
                <c:ptCount val="24"/>
                <c:pt idx="0">
                  <c:v>41.498748505841739</c:v>
                </c:pt>
                <c:pt idx="1">
                  <c:v>40.047996444305255</c:v>
                </c:pt>
                <c:pt idx="2">
                  <c:v>36.536571607747248</c:v>
                </c:pt>
                <c:pt idx="3">
                  <c:v>29.152357329803966</c:v>
                </c:pt>
                <c:pt idx="4">
                  <c:v>36.179177234590497</c:v>
                </c:pt>
                <c:pt idx="5">
                  <c:v>40.792365867324506</c:v>
                </c:pt>
                <c:pt idx="6">
                  <c:v>33.928129400206608</c:v>
                </c:pt>
                <c:pt idx="7">
                  <c:v>32.317269168894832</c:v>
                </c:pt>
                <c:pt idx="8">
                  <c:v>37.480947578070364</c:v>
                </c:pt>
                <c:pt idx="9">
                  <c:v>37.786557386289843</c:v>
                </c:pt>
                <c:pt idx="10">
                  <c:v>38.269528716729383</c:v>
                </c:pt>
                <c:pt idx="11">
                  <c:v>35.723776957418544</c:v>
                </c:pt>
                <c:pt idx="12">
                  <c:v>35.755465287974097</c:v>
                </c:pt>
                <c:pt idx="13">
                  <c:v>37.356032326065979</c:v>
                </c:pt>
                <c:pt idx="14">
                  <c:v>31.836184923878928</c:v>
                </c:pt>
                <c:pt idx="15">
                  <c:v>40.920491615309373</c:v>
                </c:pt>
                <c:pt idx="16">
                  <c:v>35.589450785898819</c:v>
                </c:pt>
                <c:pt idx="17">
                  <c:v>36.5845084790285</c:v>
                </c:pt>
                <c:pt idx="18">
                  <c:v>34.624880550782365</c:v>
                </c:pt>
                <c:pt idx="19">
                  <c:v>33.163835296025979</c:v>
                </c:pt>
                <c:pt idx="20">
                  <c:v>37.340984657882601</c:v>
                </c:pt>
                <c:pt idx="21">
                  <c:v>36.017966222684507</c:v>
                </c:pt>
                <c:pt idx="22">
                  <c:v>37.926740874903743</c:v>
                </c:pt>
                <c:pt idx="23">
                  <c:v>36.762335645703772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95-481C-BAA0-D3FD6BB8F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7815519"/>
        <c:axId val="1477814687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477814687"/>
        <c:scaling>
          <c:orientation val="minMax"/>
          <c:max val="171.55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77815519"/>
        <c:crosses val="max"/>
        <c:crossBetween val="between"/>
      </c:valAx>
      <c:catAx>
        <c:axId val="14778155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78146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187 : Joint regime area Sweden / Norway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9857029399431837E-2"/>
                  <c:y val="-8.794752942761688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EEZs'!$N$9:$N$40</c:f>
              <c:numCache>
                <c:formatCode>General</c:formatCode>
                <c:ptCount val="32"/>
                <c:pt idx="0">
                  <c:v>9.1399999999999995E-2</c:v>
                </c:pt>
                <c:pt idx="1">
                  <c:v>7.9399999999999998E-2</c:v>
                </c:pt>
                <c:pt idx="2">
                  <c:v>8.4699999999999998E-2</c:v>
                </c:pt>
                <c:pt idx="3">
                  <c:v>8.1600000000000006E-2</c:v>
                </c:pt>
                <c:pt idx="4">
                  <c:v>7.6100000000000001E-2</c:v>
                </c:pt>
                <c:pt idx="5">
                  <c:v>7.3999999999999996E-2</c:v>
                </c:pt>
                <c:pt idx="6">
                  <c:v>7.6600000000000001E-2</c:v>
                </c:pt>
                <c:pt idx="7">
                  <c:v>7.2300000000000003E-2</c:v>
                </c:pt>
                <c:pt idx="8">
                  <c:v>7.6499999999999999E-2</c:v>
                </c:pt>
                <c:pt idx="9">
                  <c:v>9.3100000000000002E-2</c:v>
                </c:pt>
                <c:pt idx="10">
                  <c:v>0.11070000000000001</c:v>
                </c:pt>
                <c:pt idx="11">
                  <c:v>7.8200000000000006E-2</c:v>
                </c:pt>
                <c:pt idx="12">
                  <c:v>6.3600000000000004E-2</c:v>
                </c:pt>
                <c:pt idx="13">
                  <c:v>7.2300000000000003E-2</c:v>
                </c:pt>
                <c:pt idx="14">
                  <c:v>6.2100000000000002E-2</c:v>
                </c:pt>
                <c:pt idx="15">
                  <c:v>6.3500000000000001E-2</c:v>
                </c:pt>
                <c:pt idx="16">
                  <c:v>8.0100000000000005E-2</c:v>
                </c:pt>
                <c:pt idx="17">
                  <c:v>5.8299999999999998E-2</c:v>
                </c:pt>
                <c:pt idx="18">
                  <c:v>6.25E-2</c:v>
                </c:pt>
                <c:pt idx="19">
                  <c:v>6.4299999999999996E-2</c:v>
                </c:pt>
                <c:pt idx="20">
                  <c:v>5.0200000000000002E-2</c:v>
                </c:pt>
                <c:pt idx="21">
                  <c:v>6.6799999999999998E-2</c:v>
                </c:pt>
                <c:pt idx="22">
                  <c:v>5.7099999999999998E-2</c:v>
                </c:pt>
                <c:pt idx="23">
                  <c:v>4.8599999999999997E-2</c:v>
                </c:pt>
                <c:pt idx="24">
                  <c:v>6.59E-2</c:v>
                </c:pt>
                <c:pt idx="25">
                  <c:v>5.11E-2</c:v>
                </c:pt>
                <c:pt idx="26">
                  <c:v>4.5900000000000003E-2</c:v>
                </c:pt>
                <c:pt idx="27">
                  <c:v>4.6600000000000003E-2</c:v>
                </c:pt>
                <c:pt idx="28">
                  <c:v>4.6699999999999998E-2</c:v>
                </c:pt>
                <c:pt idx="29">
                  <c:v>5.5300000000000002E-2</c:v>
                </c:pt>
                <c:pt idx="30">
                  <c:v>0.05</c:v>
                </c:pt>
                <c:pt idx="31">
                  <c:v>3.9100000000000003E-2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F-450E-92DF-CA633E53CCD0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0777225808147285E-2"/>
                  <c:y val="5.969505980949778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EEZs'!$N$46:$N$77</c:f>
              <c:numCache>
                <c:formatCode>General</c:formatCode>
                <c:ptCount val="32"/>
                <c:pt idx="0">
                  <c:v>4.7800000000000002E-2</c:v>
                </c:pt>
                <c:pt idx="1">
                  <c:v>3.8100000000000002E-2</c:v>
                </c:pt>
                <c:pt idx="2">
                  <c:v>4.1200000000000001E-2</c:v>
                </c:pt>
                <c:pt idx="3">
                  <c:v>4.5600000000000002E-2</c:v>
                </c:pt>
                <c:pt idx="4">
                  <c:v>3.6499999999999998E-2</c:v>
                </c:pt>
                <c:pt idx="5">
                  <c:v>3.49E-2</c:v>
                </c:pt>
                <c:pt idx="6">
                  <c:v>3.5700000000000003E-2</c:v>
                </c:pt>
                <c:pt idx="7">
                  <c:v>3.5200000000000002E-2</c:v>
                </c:pt>
                <c:pt idx="8">
                  <c:v>4.2099999999999999E-2</c:v>
                </c:pt>
                <c:pt idx="9">
                  <c:v>5.0799999999999998E-2</c:v>
                </c:pt>
                <c:pt idx="10">
                  <c:v>5.6599999999999998E-2</c:v>
                </c:pt>
                <c:pt idx="11">
                  <c:v>4.1099999999999998E-2</c:v>
                </c:pt>
                <c:pt idx="12">
                  <c:v>3.2899999999999999E-2</c:v>
                </c:pt>
                <c:pt idx="13">
                  <c:v>3.5799999999999998E-2</c:v>
                </c:pt>
                <c:pt idx="14">
                  <c:v>2.86E-2</c:v>
                </c:pt>
                <c:pt idx="15">
                  <c:v>3.2199999999999999E-2</c:v>
                </c:pt>
                <c:pt idx="16">
                  <c:v>3.61E-2</c:v>
                </c:pt>
                <c:pt idx="17">
                  <c:v>3.2800000000000003E-2</c:v>
                </c:pt>
                <c:pt idx="18">
                  <c:v>3.1E-2</c:v>
                </c:pt>
                <c:pt idx="19">
                  <c:v>3.4099999999999998E-2</c:v>
                </c:pt>
                <c:pt idx="20">
                  <c:v>3.4299999999999997E-2</c:v>
                </c:pt>
                <c:pt idx="21">
                  <c:v>4.3499999999999997E-2</c:v>
                </c:pt>
                <c:pt idx="22">
                  <c:v>3.49E-2</c:v>
                </c:pt>
                <c:pt idx="23">
                  <c:v>3.4000000000000002E-2</c:v>
                </c:pt>
                <c:pt idx="24">
                  <c:v>3.8899999999999997E-2</c:v>
                </c:pt>
                <c:pt idx="25">
                  <c:v>3.6400000000000002E-2</c:v>
                </c:pt>
                <c:pt idx="26">
                  <c:v>3.5799999999999998E-2</c:v>
                </c:pt>
                <c:pt idx="27">
                  <c:v>3.04E-2</c:v>
                </c:pt>
                <c:pt idx="28">
                  <c:v>2.9899999999999999E-2</c:v>
                </c:pt>
                <c:pt idx="29">
                  <c:v>4.0500000000000001E-2</c:v>
                </c:pt>
                <c:pt idx="30">
                  <c:v>3.6700000000000003E-2</c:v>
                </c:pt>
                <c:pt idx="31">
                  <c:v>3.2300000000000002E-2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F-450E-92DF-CA633E53C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188 : Belgian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3140104166666668E-2"/>
                  <c:y val="-0.1274455044985206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EEZs'!$O$9:$O$40</c:f>
              <c:numCache>
                <c:formatCode>General</c:formatCode>
                <c:ptCount val="32"/>
                <c:pt idx="0">
                  <c:v>2.9824999999999999</c:v>
                </c:pt>
                <c:pt idx="1">
                  <c:v>3.0087999999999999</c:v>
                </c:pt>
                <c:pt idx="2">
                  <c:v>3.2464</c:v>
                </c:pt>
                <c:pt idx="3">
                  <c:v>3.1368</c:v>
                </c:pt>
                <c:pt idx="4">
                  <c:v>2.9922</c:v>
                </c:pt>
                <c:pt idx="5">
                  <c:v>2.9434999999999998</c:v>
                </c:pt>
                <c:pt idx="6">
                  <c:v>2.9056000000000002</c:v>
                </c:pt>
                <c:pt idx="7">
                  <c:v>2.4388999999999998</c:v>
                </c:pt>
                <c:pt idx="8">
                  <c:v>3.2768000000000002</c:v>
                </c:pt>
                <c:pt idx="9">
                  <c:v>3.1484000000000001</c:v>
                </c:pt>
                <c:pt idx="10">
                  <c:v>3.2726000000000002</c:v>
                </c:pt>
                <c:pt idx="11">
                  <c:v>3.3397000000000001</c:v>
                </c:pt>
                <c:pt idx="12">
                  <c:v>3.1288999999999998</c:v>
                </c:pt>
                <c:pt idx="13">
                  <c:v>2.5200999999999998</c:v>
                </c:pt>
                <c:pt idx="14">
                  <c:v>2.9575</c:v>
                </c:pt>
                <c:pt idx="15">
                  <c:v>2.8980999999999999</c:v>
                </c:pt>
                <c:pt idx="16">
                  <c:v>2.6192000000000002</c:v>
                </c:pt>
                <c:pt idx="17">
                  <c:v>2.524</c:v>
                </c:pt>
                <c:pt idx="18">
                  <c:v>2.5672999999999999</c:v>
                </c:pt>
                <c:pt idx="19">
                  <c:v>2.2443</c:v>
                </c:pt>
                <c:pt idx="20">
                  <c:v>2.2296999999999998</c:v>
                </c:pt>
                <c:pt idx="21">
                  <c:v>2.0057999999999998</c:v>
                </c:pt>
                <c:pt idx="22">
                  <c:v>2.3039999999999998</c:v>
                </c:pt>
                <c:pt idx="23">
                  <c:v>2.1560999999999999</c:v>
                </c:pt>
                <c:pt idx="24">
                  <c:v>2.0272000000000001</c:v>
                </c:pt>
                <c:pt idx="25">
                  <c:v>1.7948999999999999</c:v>
                </c:pt>
                <c:pt idx="26">
                  <c:v>1.8158000000000001</c:v>
                </c:pt>
                <c:pt idx="27">
                  <c:v>1.8126</c:v>
                </c:pt>
                <c:pt idx="28">
                  <c:v>1.6521999999999999</c:v>
                </c:pt>
                <c:pt idx="29">
                  <c:v>1.6272</c:v>
                </c:pt>
                <c:pt idx="30">
                  <c:v>1.4422999999999999</c:v>
                </c:pt>
                <c:pt idx="31">
                  <c:v>1.5233000000000001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D-4FAA-8F7A-A83E430CFA4A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3.8596006944444525E-2"/>
                  <c:y val="7.89612876405641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EEZs'!$O$46:$O$77</c:f>
              <c:numCache>
                <c:formatCode>General</c:formatCode>
                <c:ptCount val="32"/>
                <c:pt idx="0">
                  <c:v>1.7932999999999999</c:v>
                </c:pt>
                <c:pt idx="1">
                  <c:v>1.9073</c:v>
                </c:pt>
                <c:pt idx="2">
                  <c:v>1.9722999999999999</c:v>
                </c:pt>
                <c:pt idx="3">
                  <c:v>2.2042000000000002</c:v>
                </c:pt>
                <c:pt idx="4">
                  <c:v>2.0001000000000002</c:v>
                </c:pt>
                <c:pt idx="5">
                  <c:v>1.8345</c:v>
                </c:pt>
                <c:pt idx="6">
                  <c:v>1.9862</c:v>
                </c:pt>
                <c:pt idx="7">
                  <c:v>1.8972</c:v>
                </c:pt>
                <c:pt idx="8">
                  <c:v>2.1478000000000002</c:v>
                </c:pt>
                <c:pt idx="9">
                  <c:v>2.1072000000000002</c:v>
                </c:pt>
                <c:pt idx="10">
                  <c:v>2.3065000000000002</c:v>
                </c:pt>
                <c:pt idx="11">
                  <c:v>2.2071999999999998</c:v>
                </c:pt>
                <c:pt idx="12">
                  <c:v>2.3666</c:v>
                </c:pt>
                <c:pt idx="13">
                  <c:v>1.9392</c:v>
                </c:pt>
                <c:pt idx="14">
                  <c:v>2.0024000000000002</c:v>
                </c:pt>
                <c:pt idx="15">
                  <c:v>1.873</c:v>
                </c:pt>
                <c:pt idx="16">
                  <c:v>1.8367</c:v>
                </c:pt>
                <c:pt idx="17">
                  <c:v>1.6183000000000001</c:v>
                </c:pt>
                <c:pt idx="18">
                  <c:v>2.0366</c:v>
                </c:pt>
                <c:pt idx="19">
                  <c:v>1.8607</c:v>
                </c:pt>
                <c:pt idx="20">
                  <c:v>1.7908999999999999</c:v>
                </c:pt>
                <c:pt idx="21">
                  <c:v>1.857</c:v>
                </c:pt>
                <c:pt idx="22">
                  <c:v>2.0236999999999998</c:v>
                </c:pt>
                <c:pt idx="23">
                  <c:v>1.9049</c:v>
                </c:pt>
                <c:pt idx="24">
                  <c:v>1.9579</c:v>
                </c:pt>
                <c:pt idx="25">
                  <c:v>1.8746</c:v>
                </c:pt>
                <c:pt idx="26">
                  <c:v>1.8954</c:v>
                </c:pt>
                <c:pt idx="27">
                  <c:v>1.8944000000000001</c:v>
                </c:pt>
                <c:pt idx="28">
                  <c:v>1.9884999999999999</c:v>
                </c:pt>
                <c:pt idx="29">
                  <c:v>1.9098999999999999</c:v>
                </c:pt>
                <c:pt idx="30">
                  <c:v>1.8203</c:v>
                </c:pt>
                <c:pt idx="31">
                  <c:v>1.6214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D-4FAA-8F7A-A83E430CF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189 : Dutch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0826874640733778E-2"/>
                  <c:y val="-7.464761919138804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EEZs'!$P$9:$P$40</c:f>
              <c:numCache>
                <c:formatCode>General</c:formatCode>
                <c:ptCount val="32"/>
                <c:pt idx="0">
                  <c:v>51.320599999999999</c:v>
                </c:pt>
                <c:pt idx="1">
                  <c:v>52.755099999999999</c:v>
                </c:pt>
                <c:pt idx="2">
                  <c:v>57.401000000000003</c:v>
                </c:pt>
                <c:pt idx="3">
                  <c:v>54.146500000000003</c:v>
                </c:pt>
                <c:pt idx="4">
                  <c:v>58.678600000000003</c:v>
                </c:pt>
                <c:pt idx="5">
                  <c:v>50.494599999999998</c:v>
                </c:pt>
                <c:pt idx="6">
                  <c:v>47.512799999999999</c:v>
                </c:pt>
                <c:pt idx="7">
                  <c:v>47.2258</c:v>
                </c:pt>
                <c:pt idx="8">
                  <c:v>53.941099999999999</c:v>
                </c:pt>
                <c:pt idx="9">
                  <c:v>51.967500000000001</c:v>
                </c:pt>
                <c:pt idx="10">
                  <c:v>56.5473</c:v>
                </c:pt>
                <c:pt idx="11">
                  <c:v>52.024999999999999</c:v>
                </c:pt>
                <c:pt idx="12">
                  <c:v>52.061399999999999</c:v>
                </c:pt>
                <c:pt idx="13">
                  <c:v>42.2301</c:v>
                </c:pt>
                <c:pt idx="14">
                  <c:v>46.7532</c:v>
                </c:pt>
                <c:pt idx="15">
                  <c:v>44.115400000000001</c:v>
                </c:pt>
                <c:pt idx="16">
                  <c:v>42.229500000000002</c:v>
                </c:pt>
                <c:pt idx="17">
                  <c:v>38.504800000000003</c:v>
                </c:pt>
                <c:pt idx="18">
                  <c:v>41.923699999999997</c:v>
                </c:pt>
                <c:pt idx="19">
                  <c:v>35.901699999999998</c:v>
                </c:pt>
                <c:pt idx="20">
                  <c:v>35.698</c:v>
                </c:pt>
                <c:pt idx="21">
                  <c:v>32.595500000000001</c:v>
                </c:pt>
                <c:pt idx="22">
                  <c:v>37.800400000000003</c:v>
                </c:pt>
                <c:pt idx="23">
                  <c:v>30.6511</c:v>
                </c:pt>
                <c:pt idx="24">
                  <c:v>35.243000000000002</c:v>
                </c:pt>
                <c:pt idx="25">
                  <c:v>30.409300000000002</c:v>
                </c:pt>
                <c:pt idx="26">
                  <c:v>31.1373</c:v>
                </c:pt>
                <c:pt idx="27">
                  <c:v>28.730399999999999</c:v>
                </c:pt>
                <c:pt idx="28">
                  <c:v>27.609500000000001</c:v>
                </c:pt>
                <c:pt idx="29">
                  <c:v>27.404399999999999</c:v>
                </c:pt>
                <c:pt idx="30">
                  <c:v>24.063400000000001</c:v>
                </c:pt>
                <c:pt idx="31">
                  <c:v>23.0566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5-4B04-82C4-40751EC83620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2268452052017583E-3"/>
                  <c:y val="5.112397604025755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EEZs'!$P$46:$P$77</c:f>
              <c:numCache>
                <c:formatCode>General</c:formatCode>
                <c:ptCount val="32"/>
                <c:pt idx="0">
                  <c:v>24.072700000000001</c:v>
                </c:pt>
                <c:pt idx="1">
                  <c:v>26.723299999999998</c:v>
                </c:pt>
                <c:pt idx="2">
                  <c:v>27.8156</c:v>
                </c:pt>
                <c:pt idx="3">
                  <c:v>30.026199999999999</c:v>
                </c:pt>
                <c:pt idx="4">
                  <c:v>28.144300000000001</c:v>
                </c:pt>
                <c:pt idx="5">
                  <c:v>23.386500000000002</c:v>
                </c:pt>
                <c:pt idx="6">
                  <c:v>25.131799999999998</c:v>
                </c:pt>
                <c:pt idx="7">
                  <c:v>25.281400000000001</c:v>
                </c:pt>
                <c:pt idx="8">
                  <c:v>27.034300000000002</c:v>
                </c:pt>
                <c:pt idx="9">
                  <c:v>25.883400000000002</c:v>
                </c:pt>
                <c:pt idx="10">
                  <c:v>30.991599999999998</c:v>
                </c:pt>
                <c:pt idx="11">
                  <c:v>26.177900000000001</c:v>
                </c:pt>
                <c:pt idx="12">
                  <c:v>28.741800000000001</c:v>
                </c:pt>
                <c:pt idx="13">
                  <c:v>22.905999999999999</c:v>
                </c:pt>
                <c:pt idx="14">
                  <c:v>24.0929</c:v>
                </c:pt>
                <c:pt idx="15">
                  <c:v>24.967300000000002</c:v>
                </c:pt>
                <c:pt idx="16">
                  <c:v>22.1511</c:v>
                </c:pt>
                <c:pt idx="17">
                  <c:v>19.3843</c:v>
                </c:pt>
                <c:pt idx="18">
                  <c:v>25.831199999999999</c:v>
                </c:pt>
                <c:pt idx="19">
                  <c:v>23.154</c:v>
                </c:pt>
                <c:pt idx="20">
                  <c:v>22.697800000000001</c:v>
                </c:pt>
                <c:pt idx="21">
                  <c:v>22.432099999999998</c:v>
                </c:pt>
                <c:pt idx="22">
                  <c:v>24.9392</c:v>
                </c:pt>
                <c:pt idx="23">
                  <c:v>22.208400000000001</c:v>
                </c:pt>
                <c:pt idx="24">
                  <c:v>27.224299999999999</c:v>
                </c:pt>
                <c:pt idx="25">
                  <c:v>24.704999999999998</c:v>
                </c:pt>
                <c:pt idx="26">
                  <c:v>25.228999999999999</c:v>
                </c:pt>
                <c:pt idx="27">
                  <c:v>23.126000000000001</c:v>
                </c:pt>
                <c:pt idx="28">
                  <c:v>25.9373</c:v>
                </c:pt>
                <c:pt idx="29">
                  <c:v>24.782</c:v>
                </c:pt>
                <c:pt idx="30">
                  <c:v>23.4072</c:v>
                </c:pt>
                <c:pt idx="31">
                  <c:v>20.2486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5-4B04-82C4-40751EC83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190 : German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5765850694444444"/>
                  <c:y val="-0.1526861068404453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EEZs'!$Q$9:$Q$40</c:f>
              <c:numCache>
                <c:formatCode>General</c:formatCode>
                <c:ptCount val="32"/>
                <c:pt idx="0">
                  <c:v>34.8752</c:v>
                </c:pt>
                <c:pt idx="1">
                  <c:v>34.3155</c:v>
                </c:pt>
                <c:pt idx="2">
                  <c:v>37.759599999999999</c:v>
                </c:pt>
                <c:pt idx="3">
                  <c:v>35.0548</c:v>
                </c:pt>
                <c:pt idx="4">
                  <c:v>38.773600000000002</c:v>
                </c:pt>
                <c:pt idx="5">
                  <c:v>31.3154</c:v>
                </c:pt>
                <c:pt idx="6">
                  <c:v>29.46</c:v>
                </c:pt>
                <c:pt idx="7">
                  <c:v>29.9178</c:v>
                </c:pt>
                <c:pt idx="8">
                  <c:v>35.038699999999999</c:v>
                </c:pt>
                <c:pt idx="9">
                  <c:v>32.010399999999997</c:v>
                </c:pt>
                <c:pt idx="10">
                  <c:v>36.393500000000003</c:v>
                </c:pt>
                <c:pt idx="11">
                  <c:v>33.1648</c:v>
                </c:pt>
                <c:pt idx="12">
                  <c:v>34.475499999999997</c:v>
                </c:pt>
                <c:pt idx="13">
                  <c:v>27.688600000000001</c:v>
                </c:pt>
                <c:pt idx="14">
                  <c:v>28.273099999999999</c:v>
                </c:pt>
                <c:pt idx="15">
                  <c:v>28.351400000000002</c:v>
                </c:pt>
                <c:pt idx="16">
                  <c:v>28.848700000000001</c:v>
                </c:pt>
                <c:pt idx="17">
                  <c:v>25.594799999999999</c:v>
                </c:pt>
                <c:pt idx="18">
                  <c:v>26.467300000000002</c:v>
                </c:pt>
                <c:pt idx="19">
                  <c:v>25.270700000000001</c:v>
                </c:pt>
                <c:pt idx="20">
                  <c:v>22.031700000000001</c:v>
                </c:pt>
                <c:pt idx="21">
                  <c:v>22.229900000000001</c:v>
                </c:pt>
                <c:pt idx="22">
                  <c:v>25.19</c:v>
                </c:pt>
                <c:pt idx="23">
                  <c:v>20.508800000000001</c:v>
                </c:pt>
                <c:pt idx="24">
                  <c:v>24.370699999999999</c:v>
                </c:pt>
                <c:pt idx="25">
                  <c:v>22.665800000000001</c:v>
                </c:pt>
                <c:pt idx="26">
                  <c:v>21.151399999999999</c:v>
                </c:pt>
                <c:pt idx="27">
                  <c:v>20.0595</c:v>
                </c:pt>
                <c:pt idx="28">
                  <c:v>17.907499999999999</c:v>
                </c:pt>
                <c:pt idx="29">
                  <c:v>18.830500000000001</c:v>
                </c:pt>
                <c:pt idx="30">
                  <c:v>16.421600000000002</c:v>
                </c:pt>
                <c:pt idx="31">
                  <c:v>15.629300000000001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C-4EFA-9CC0-2A809FA297DB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245017361111112"/>
                  <c:y val="0.1022150627284677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EEZs'!$Q$46:$Q$77</c:f>
              <c:numCache>
                <c:formatCode>General</c:formatCode>
                <c:ptCount val="32"/>
                <c:pt idx="0">
                  <c:v>19.754799999999999</c:v>
                </c:pt>
                <c:pt idx="1">
                  <c:v>19.764199999999999</c:v>
                </c:pt>
                <c:pt idx="2">
                  <c:v>23.215299999999999</c:v>
                </c:pt>
                <c:pt idx="3">
                  <c:v>21.897300000000001</c:v>
                </c:pt>
                <c:pt idx="4">
                  <c:v>21.7422</c:v>
                </c:pt>
                <c:pt idx="5">
                  <c:v>17.142299999999999</c:v>
                </c:pt>
                <c:pt idx="6">
                  <c:v>18.168099999999999</c:v>
                </c:pt>
                <c:pt idx="7">
                  <c:v>19.1066</c:v>
                </c:pt>
                <c:pt idx="8">
                  <c:v>22.3033</c:v>
                </c:pt>
                <c:pt idx="9">
                  <c:v>19.5852</c:v>
                </c:pt>
                <c:pt idx="10">
                  <c:v>24.718800000000002</c:v>
                </c:pt>
                <c:pt idx="11">
                  <c:v>20.6859</c:v>
                </c:pt>
                <c:pt idx="12">
                  <c:v>22.852900000000002</c:v>
                </c:pt>
                <c:pt idx="13">
                  <c:v>18.391300000000001</c:v>
                </c:pt>
                <c:pt idx="14">
                  <c:v>18.1617</c:v>
                </c:pt>
                <c:pt idx="15">
                  <c:v>20.427199999999999</c:v>
                </c:pt>
                <c:pt idx="16">
                  <c:v>18.209499999999998</c:v>
                </c:pt>
                <c:pt idx="17">
                  <c:v>15.853199999999999</c:v>
                </c:pt>
                <c:pt idx="18">
                  <c:v>19.410900000000002</c:v>
                </c:pt>
                <c:pt idx="19">
                  <c:v>20.160499999999999</c:v>
                </c:pt>
                <c:pt idx="20">
                  <c:v>17.7317</c:v>
                </c:pt>
                <c:pt idx="21">
                  <c:v>18.654399999999999</c:v>
                </c:pt>
                <c:pt idx="22">
                  <c:v>21.031500000000001</c:v>
                </c:pt>
                <c:pt idx="23">
                  <c:v>19.748000000000001</c:v>
                </c:pt>
                <c:pt idx="24">
                  <c:v>23.495799999999999</c:v>
                </c:pt>
                <c:pt idx="25">
                  <c:v>22.919</c:v>
                </c:pt>
                <c:pt idx="26">
                  <c:v>21.703700000000001</c:v>
                </c:pt>
                <c:pt idx="27">
                  <c:v>18.579499999999999</c:v>
                </c:pt>
                <c:pt idx="28">
                  <c:v>19.7927</c:v>
                </c:pt>
                <c:pt idx="29">
                  <c:v>20.687200000000001</c:v>
                </c:pt>
                <c:pt idx="30">
                  <c:v>18.9711</c:v>
                </c:pt>
                <c:pt idx="31">
                  <c:v>17.192799999999998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C-4EFA-9CC0-2A809FA29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191 : Danish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2061223129663518E-2"/>
                  <c:y val="-0.1026457816047675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EEZs'!$R$9:$R$40</c:f>
              <c:numCache>
                <c:formatCode>General</c:formatCode>
                <c:ptCount val="32"/>
                <c:pt idx="0">
                  <c:v>53.959299999999999</c:v>
                </c:pt>
                <c:pt idx="1">
                  <c:v>52.801600000000001</c:v>
                </c:pt>
                <c:pt idx="2">
                  <c:v>51.642600000000002</c:v>
                </c:pt>
                <c:pt idx="3">
                  <c:v>49.911000000000001</c:v>
                </c:pt>
                <c:pt idx="4">
                  <c:v>53.644399999999997</c:v>
                </c:pt>
                <c:pt idx="5">
                  <c:v>44.822600000000001</c:v>
                </c:pt>
                <c:pt idx="6">
                  <c:v>45.432499999999997</c:v>
                </c:pt>
                <c:pt idx="7">
                  <c:v>47.580800000000004</c:v>
                </c:pt>
                <c:pt idx="8">
                  <c:v>49.042200000000001</c:v>
                </c:pt>
                <c:pt idx="9">
                  <c:v>50.3889</c:v>
                </c:pt>
                <c:pt idx="10">
                  <c:v>57.458799999999997</c:v>
                </c:pt>
                <c:pt idx="11">
                  <c:v>45.540500000000002</c:v>
                </c:pt>
                <c:pt idx="12">
                  <c:v>47.765900000000002</c:v>
                </c:pt>
                <c:pt idx="13">
                  <c:v>45.785200000000003</c:v>
                </c:pt>
                <c:pt idx="14">
                  <c:v>40.450000000000003</c:v>
                </c:pt>
                <c:pt idx="15">
                  <c:v>41.264699999999998</c:v>
                </c:pt>
                <c:pt idx="16">
                  <c:v>45.706699999999998</c:v>
                </c:pt>
                <c:pt idx="17">
                  <c:v>35.6828</c:v>
                </c:pt>
                <c:pt idx="18">
                  <c:v>37.1188</c:v>
                </c:pt>
                <c:pt idx="19">
                  <c:v>39.564399999999999</c:v>
                </c:pt>
                <c:pt idx="20">
                  <c:v>32.255699999999997</c:v>
                </c:pt>
                <c:pt idx="21">
                  <c:v>36.1404</c:v>
                </c:pt>
                <c:pt idx="22">
                  <c:v>36.511400000000002</c:v>
                </c:pt>
                <c:pt idx="23">
                  <c:v>29.968499999999999</c:v>
                </c:pt>
                <c:pt idx="24">
                  <c:v>38.127899999999997</c:v>
                </c:pt>
                <c:pt idx="25">
                  <c:v>32.722499999999997</c:v>
                </c:pt>
                <c:pt idx="26">
                  <c:v>28.9054</c:v>
                </c:pt>
                <c:pt idx="27">
                  <c:v>30.2971</c:v>
                </c:pt>
                <c:pt idx="28">
                  <c:v>28.900500000000001</c:v>
                </c:pt>
                <c:pt idx="29">
                  <c:v>30.453800000000001</c:v>
                </c:pt>
                <c:pt idx="30">
                  <c:v>26.401499999999999</c:v>
                </c:pt>
                <c:pt idx="31">
                  <c:v>22.970300000000002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3-4E1E-B6D5-CEC780654B43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9656201316823517E-2"/>
                  <c:y val="6.41446329300904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EEZs'!$R$46:$R$77</c:f>
              <c:numCache>
                <c:formatCode>General</c:formatCode>
                <c:ptCount val="32"/>
                <c:pt idx="0">
                  <c:v>30.3596</c:v>
                </c:pt>
                <c:pt idx="1">
                  <c:v>29.258500000000002</c:v>
                </c:pt>
                <c:pt idx="2">
                  <c:v>29.243099999999998</c:v>
                </c:pt>
                <c:pt idx="3">
                  <c:v>30.291799999999999</c:v>
                </c:pt>
                <c:pt idx="4">
                  <c:v>29.249500000000001</c:v>
                </c:pt>
                <c:pt idx="5">
                  <c:v>23.616700000000002</c:v>
                </c:pt>
                <c:pt idx="6">
                  <c:v>24.832999999999998</c:v>
                </c:pt>
                <c:pt idx="7">
                  <c:v>27.955500000000001</c:v>
                </c:pt>
                <c:pt idx="8">
                  <c:v>29.9726</c:v>
                </c:pt>
                <c:pt idx="9">
                  <c:v>29.447900000000001</c:v>
                </c:pt>
                <c:pt idx="10">
                  <c:v>35.292999999999999</c:v>
                </c:pt>
                <c:pt idx="11">
                  <c:v>25.885000000000002</c:v>
                </c:pt>
                <c:pt idx="12">
                  <c:v>27.366900000000001</c:v>
                </c:pt>
                <c:pt idx="13">
                  <c:v>27.229199999999999</c:v>
                </c:pt>
                <c:pt idx="14">
                  <c:v>24.3476</c:v>
                </c:pt>
                <c:pt idx="15">
                  <c:v>24.660399999999999</c:v>
                </c:pt>
                <c:pt idx="16">
                  <c:v>24.509499999999999</c:v>
                </c:pt>
                <c:pt idx="17">
                  <c:v>19.9756</c:v>
                </c:pt>
                <c:pt idx="18">
                  <c:v>23.294499999999999</c:v>
                </c:pt>
                <c:pt idx="19">
                  <c:v>27.397200000000002</c:v>
                </c:pt>
                <c:pt idx="20">
                  <c:v>22.845300000000002</c:v>
                </c:pt>
                <c:pt idx="21">
                  <c:v>25.892199999999999</c:v>
                </c:pt>
                <c:pt idx="22">
                  <c:v>25.5471</c:v>
                </c:pt>
                <c:pt idx="23">
                  <c:v>23.667100000000001</c:v>
                </c:pt>
                <c:pt idx="24">
                  <c:v>28.733599999999999</c:v>
                </c:pt>
                <c:pt idx="25">
                  <c:v>26.2029</c:v>
                </c:pt>
                <c:pt idx="26">
                  <c:v>24.508700000000001</c:v>
                </c:pt>
                <c:pt idx="27">
                  <c:v>25.795000000000002</c:v>
                </c:pt>
                <c:pt idx="28">
                  <c:v>25.784300000000002</c:v>
                </c:pt>
                <c:pt idx="29">
                  <c:v>26.254999999999999</c:v>
                </c:pt>
                <c:pt idx="30">
                  <c:v>24.205500000000001</c:v>
                </c:pt>
                <c:pt idx="31">
                  <c:v>20.328900000000001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3-4E1E-B6D5-CEC780654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209 : French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3781475694444445"/>
                  <c:y val="-0.241062110396613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EEZs'!$S$9:$S$40</c:f>
              <c:numCache>
                <c:formatCode>General</c:formatCode>
                <c:ptCount val="32"/>
                <c:pt idx="0">
                  <c:v>94.132900000000006</c:v>
                </c:pt>
                <c:pt idx="1">
                  <c:v>112.843</c:v>
                </c:pt>
                <c:pt idx="2">
                  <c:v>104.17359999999999</c:v>
                </c:pt>
                <c:pt idx="3">
                  <c:v>121.21729999999999</c:v>
                </c:pt>
                <c:pt idx="4">
                  <c:v>89.384799999999998</c:v>
                </c:pt>
                <c:pt idx="5">
                  <c:v>99.711699999999993</c:v>
                </c:pt>
                <c:pt idx="6">
                  <c:v>112.3282</c:v>
                </c:pt>
                <c:pt idx="7">
                  <c:v>90.537800000000004</c:v>
                </c:pt>
                <c:pt idx="8">
                  <c:v>94.288200000000003</c:v>
                </c:pt>
                <c:pt idx="9">
                  <c:v>92.711200000000005</c:v>
                </c:pt>
                <c:pt idx="10">
                  <c:v>87.983000000000004</c:v>
                </c:pt>
                <c:pt idx="11">
                  <c:v>94.048500000000004</c:v>
                </c:pt>
                <c:pt idx="12">
                  <c:v>87.915999999999997</c:v>
                </c:pt>
                <c:pt idx="13">
                  <c:v>93.530699999999996</c:v>
                </c:pt>
                <c:pt idx="14">
                  <c:v>90.005099999999999</c:v>
                </c:pt>
                <c:pt idx="15">
                  <c:v>86.064499999999995</c:v>
                </c:pt>
                <c:pt idx="16">
                  <c:v>88.064700000000002</c:v>
                </c:pt>
                <c:pt idx="17">
                  <c:v>86.144199999999998</c:v>
                </c:pt>
                <c:pt idx="18">
                  <c:v>65.241100000000003</c:v>
                </c:pt>
                <c:pt idx="19">
                  <c:v>61.747900000000001</c:v>
                </c:pt>
                <c:pt idx="20">
                  <c:v>73.908000000000001</c:v>
                </c:pt>
                <c:pt idx="21">
                  <c:v>54.496200000000002</c:v>
                </c:pt>
                <c:pt idx="22">
                  <c:v>57.394399999999997</c:v>
                </c:pt>
                <c:pt idx="23">
                  <c:v>67.155299999999997</c:v>
                </c:pt>
                <c:pt idx="24">
                  <c:v>52.069099999999999</c:v>
                </c:pt>
                <c:pt idx="25">
                  <c:v>54.242800000000003</c:v>
                </c:pt>
                <c:pt idx="26">
                  <c:v>54.196599999999997</c:v>
                </c:pt>
                <c:pt idx="27">
                  <c:v>45.432600000000001</c:v>
                </c:pt>
                <c:pt idx="28">
                  <c:v>53.55</c:v>
                </c:pt>
                <c:pt idx="29">
                  <c:v>44.898200000000003</c:v>
                </c:pt>
                <c:pt idx="30">
                  <c:v>42.129899999999999</c:v>
                </c:pt>
                <c:pt idx="31">
                  <c:v>44.660499999999999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A-48E4-B02E-0E9B1E5C7D6F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2458559027777778"/>
                  <c:y val="8.529623428994606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EEZs'!$S$46:$S$77</c:f>
              <c:numCache>
                <c:formatCode>General</c:formatCode>
                <c:ptCount val="32"/>
                <c:pt idx="0">
                  <c:v>46.259399999999999</c:v>
                </c:pt>
                <c:pt idx="1">
                  <c:v>51.317799999999998</c:v>
                </c:pt>
                <c:pt idx="2">
                  <c:v>44.3367</c:v>
                </c:pt>
                <c:pt idx="3">
                  <c:v>60.209600000000002</c:v>
                </c:pt>
                <c:pt idx="4">
                  <c:v>49.280099999999997</c:v>
                </c:pt>
                <c:pt idx="5">
                  <c:v>50.773200000000003</c:v>
                </c:pt>
                <c:pt idx="6">
                  <c:v>58.738900000000001</c:v>
                </c:pt>
                <c:pt idx="7">
                  <c:v>52.304699999999997</c:v>
                </c:pt>
                <c:pt idx="8">
                  <c:v>47.739400000000003</c:v>
                </c:pt>
                <c:pt idx="9">
                  <c:v>52.282499999999999</c:v>
                </c:pt>
                <c:pt idx="10">
                  <c:v>51.027999999999999</c:v>
                </c:pt>
                <c:pt idx="11">
                  <c:v>48.894599999999997</c:v>
                </c:pt>
                <c:pt idx="12">
                  <c:v>52.759</c:v>
                </c:pt>
                <c:pt idx="13">
                  <c:v>59.388800000000003</c:v>
                </c:pt>
                <c:pt idx="14">
                  <c:v>46.392400000000002</c:v>
                </c:pt>
                <c:pt idx="15">
                  <c:v>46.412599999999998</c:v>
                </c:pt>
                <c:pt idx="16">
                  <c:v>52.668100000000003</c:v>
                </c:pt>
                <c:pt idx="17">
                  <c:v>52.308300000000003</c:v>
                </c:pt>
                <c:pt idx="18">
                  <c:v>44.927199999999999</c:v>
                </c:pt>
                <c:pt idx="19">
                  <c:v>44.660499999999999</c:v>
                </c:pt>
                <c:pt idx="20">
                  <c:v>49.990499999999997</c:v>
                </c:pt>
                <c:pt idx="21">
                  <c:v>42.531500000000001</c:v>
                </c:pt>
                <c:pt idx="22">
                  <c:v>44.324199999999998</c:v>
                </c:pt>
                <c:pt idx="23">
                  <c:v>53.078099999999999</c:v>
                </c:pt>
                <c:pt idx="24">
                  <c:v>43.7622</c:v>
                </c:pt>
                <c:pt idx="25">
                  <c:v>49.895899999999997</c:v>
                </c:pt>
                <c:pt idx="26">
                  <c:v>50.106900000000003</c:v>
                </c:pt>
                <c:pt idx="27">
                  <c:v>44.231000000000002</c:v>
                </c:pt>
                <c:pt idx="28">
                  <c:v>49.193199999999997</c:v>
                </c:pt>
                <c:pt idx="29">
                  <c:v>46.086100000000002</c:v>
                </c:pt>
                <c:pt idx="30">
                  <c:v>49.5501</c:v>
                </c:pt>
                <c:pt idx="31">
                  <c:v>46.8932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A-48E4-B02E-0E9B1E5C7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212 : Greenlandic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3857359854932811E-3"/>
                  <c:y val="-0.1266485461819367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EEZs'!$T$9:$T$40</c:f>
              <c:numCache>
                <c:formatCode>General</c:formatCode>
                <c:ptCount val="32"/>
                <c:pt idx="0">
                  <c:v>32.192999999999998</c:v>
                </c:pt>
                <c:pt idx="1">
                  <c:v>27.341200000000001</c:v>
                </c:pt>
                <c:pt idx="2">
                  <c:v>29.203399999999998</c:v>
                </c:pt>
                <c:pt idx="3">
                  <c:v>30.1753</c:v>
                </c:pt>
                <c:pt idx="4">
                  <c:v>28.001999999999999</c:v>
                </c:pt>
                <c:pt idx="5">
                  <c:v>27.731100000000001</c:v>
                </c:pt>
                <c:pt idx="6">
                  <c:v>31.590499999999999</c:v>
                </c:pt>
                <c:pt idx="7">
                  <c:v>25.050799999999999</c:v>
                </c:pt>
                <c:pt idx="8">
                  <c:v>22.554099999999998</c:v>
                </c:pt>
                <c:pt idx="9">
                  <c:v>25.887799999999999</c:v>
                </c:pt>
                <c:pt idx="10">
                  <c:v>22.738800000000001</c:v>
                </c:pt>
                <c:pt idx="11">
                  <c:v>22.386399999999998</c:v>
                </c:pt>
                <c:pt idx="12">
                  <c:v>27.311199999999999</c:v>
                </c:pt>
                <c:pt idx="13">
                  <c:v>22.8093</c:v>
                </c:pt>
                <c:pt idx="14">
                  <c:v>23.634599999999999</c:v>
                </c:pt>
                <c:pt idx="15">
                  <c:v>19.542400000000001</c:v>
                </c:pt>
                <c:pt idx="16">
                  <c:v>20.5823</c:v>
                </c:pt>
                <c:pt idx="17">
                  <c:v>17.518000000000001</c:v>
                </c:pt>
                <c:pt idx="18">
                  <c:v>20.919599999999999</c:v>
                </c:pt>
                <c:pt idx="19">
                  <c:v>17.4834</c:v>
                </c:pt>
                <c:pt idx="20">
                  <c:v>14.273</c:v>
                </c:pt>
                <c:pt idx="21">
                  <c:v>15.912100000000001</c:v>
                </c:pt>
                <c:pt idx="22">
                  <c:v>11.65</c:v>
                </c:pt>
                <c:pt idx="23">
                  <c:v>11.6027</c:v>
                </c:pt>
                <c:pt idx="24">
                  <c:v>16.4909</c:v>
                </c:pt>
                <c:pt idx="25">
                  <c:v>14.7011</c:v>
                </c:pt>
                <c:pt idx="26">
                  <c:v>11.474399999999999</c:v>
                </c:pt>
                <c:pt idx="27">
                  <c:v>13.3872</c:v>
                </c:pt>
                <c:pt idx="28">
                  <c:v>17.854399999999998</c:v>
                </c:pt>
                <c:pt idx="29">
                  <c:v>13.792</c:v>
                </c:pt>
                <c:pt idx="30">
                  <c:v>13.877000000000001</c:v>
                </c:pt>
                <c:pt idx="31">
                  <c:v>10.912699999999999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4-47A7-90B8-B39173829CDF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7452007586591836E-2"/>
                  <c:y val="6.195992527047241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EEZs'!$T$46:$T$77</c:f>
              <c:numCache>
                <c:formatCode>General</c:formatCode>
                <c:ptCount val="32"/>
                <c:pt idx="0">
                  <c:v>9.7522000000000002</c:v>
                </c:pt>
                <c:pt idx="1">
                  <c:v>8.3117000000000001</c:v>
                </c:pt>
                <c:pt idx="2">
                  <c:v>10.9115</c:v>
                </c:pt>
                <c:pt idx="3">
                  <c:v>8.9232999999999993</c:v>
                </c:pt>
                <c:pt idx="4">
                  <c:v>8.5399999999999991</c:v>
                </c:pt>
                <c:pt idx="5">
                  <c:v>8.5528999999999993</c:v>
                </c:pt>
                <c:pt idx="6">
                  <c:v>10.6235</c:v>
                </c:pt>
                <c:pt idx="7">
                  <c:v>7.2050000000000001</c:v>
                </c:pt>
                <c:pt idx="8">
                  <c:v>7.1554000000000002</c:v>
                </c:pt>
                <c:pt idx="9">
                  <c:v>10.304600000000001</c:v>
                </c:pt>
                <c:pt idx="10">
                  <c:v>7.7516999999999996</c:v>
                </c:pt>
                <c:pt idx="11">
                  <c:v>5.2891000000000004</c:v>
                </c:pt>
                <c:pt idx="12">
                  <c:v>9.0298999999999996</c:v>
                </c:pt>
                <c:pt idx="13">
                  <c:v>8.0741999999999994</c:v>
                </c:pt>
                <c:pt idx="14">
                  <c:v>10.381600000000001</c:v>
                </c:pt>
                <c:pt idx="15">
                  <c:v>7.7274000000000003</c:v>
                </c:pt>
                <c:pt idx="16">
                  <c:v>8.0139999999999993</c:v>
                </c:pt>
                <c:pt idx="17">
                  <c:v>7.1143999999999998</c:v>
                </c:pt>
                <c:pt idx="18">
                  <c:v>8.2786000000000008</c:v>
                </c:pt>
                <c:pt idx="19">
                  <c:v>7.2469999999999999</c:v>
                </c:pt>
                <c:pt idx="20">
                  <c:v>6.1547999999999998</c:v>
                </c:pt>
                <c:pt idx="21">
                  <c:v>8.3451000000000004</c:v>
                </c:pt>
                <c:pt idx="22">
                  <c:v>6.3662000000000001</c:v>
                </c:pt>
                <c:pt idx="23">
                  <c:v>5.9389000000000003</c:v>
                </c:pt>
                <c:pt idx="24">
                  <c:v>7.1247999999999996</c:v>
                </c:pt>
                <c:pt idx="25">
                  <c:v>8.7408000000000001</c:v>
                </c:pt>
                <c:pt idx="26">
                  <c:v>6.1048</c:v>
                </c:pt>
                <c:pt idx="27">
                  <c:v>7.7077999999999998</c:v>
                </c:pt>
                <c:pt idx="28">
                  <c:v>10.155900000000001</c:v>
                </c:pt>
                <c:pt idx="29">
                  <c:v>11.4734</c:v>
                </c:pt>
                <c:pt idx="30">
                  <c:v>9.0844000000000005</c:v>
                </c:pt>
                <c:pt idx="31">
                  <c:v>7.1567999999999996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4-47A7-90B8-B39173829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213 : United Kingdom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7906608240493543E-2"/>
                  <c:y val="-0.1529816500703138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EEZs'!$U$9:$U$40</c:f>
              <c:numCache>
                <c:formatCode>General</c:formatCode>
                <c:ptCount val="32"/>
                <c:pt idx="0">
                  <c:v>241.6181</c:v>
                </c:pt>
                <c:pt idx="1">
                  <c:v>303.38799999999998</c:v>
                </c:pt>
                <c:pt idx="2">
                  <c:v>254.94820000000001</c:v>
                </c:pt>
                <c:pt idx="3">
                  <c:v>284.8854</c:v>
                </c:pt>
                <c:pt idx="4">
                  <c:v>298.45260000000002</c:v>
                </c:pt>
                <c:pt idx="5">
                  <c:v>253.7234</c:v>
                </c:pt>
                <c:pt idx="6">
                  <c:v>312.3734</c:v>
                </c:pt>
                <c:pt idx="7">
                  <c:v>273.23489999999998</c:v>
                </c:pt>
                <c:pt idx="8">
                  <c:v>244.52199999999999</c:v>
                </c:pt>
                <c:pt idx="9">
                  <c:v>224.44110000000001</c:v>
                </c:pt>
                <c:pt idx="10">
                  <c:v>245.20869999999999</c:v>
                </c:pt>
                <c:pt idx="11">
                  <c:v>247.45089999999999</c:v>
                </c:pt>
                <c:pt idx="12">
                  <c:v>261.48230000000001</c:v>
                </c:pt>
                <c:pt idx="13">
                  <c:v>246.1891</c:v>
                </c:pt>
                <c:pt idx="14">
                  <c:v>214.821</c:v>
                </c:pt>
                <c:pt idx="15">
                  <c:v>208.62729999999999</c:v>
                </c:pt>
                <c:pt idx="16">
                  <c:v>228.92840000000001</c:v>
                </c:pt>
                <c:pt idx="17">
                  <c:v>170.93729999999999</c:v>
                </c:pt>
                <c:pt idx="18">
                  <c:v>188.7473</c:v>
                </c:pt>
                <c:pt idx="19">
                  <c:v>175.37370000000001</c:v>
                </c:pt>
                <c:pt idx="20">
                  <c:v>167.07419999999999</c:v>
                </c:pt>
                <c:pt idx="21">
                  <c:v>161.8236</c:v>
                </c:pt>
                <c:pt idx="22">
                  <c:v>156.84389999999999</c:v>
                </c:pt>
                <c:pt idx="23">
                  <c:v>157.82490000000001</c:v>
                </c:pt>
                <c:pt idx="24">
                  <c:v>177.9186</c:v>
                </c:pt>
                <c:pt idx="25">
                  <c:v>142.74629999999999</c:v>
                </c:pt>
                <c:pt idx="26">
                  <c:v>143.3356</c:v>
                </c:pt>
                <c:pt idx="27">
                  <c:v>124.7654</c:v>
                </c:pt>
                <c:pt idx="28">
                  <c:v>142.41810000000001</c:v>
                </c:pt>
                <c:pt idx="29">
                  <c:v>132.46190000000001</c:v>
                </c:pt>
                <c:pt idx="30">
                  <c:v>105.8806</c:v>
                </c:pt>
                <c:pt idx="31">
                  <c:v>102.6956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4-4B05-A871-2E3FC5321887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0777225808147285E-2"/>
                  <c:y val="5.969505980949778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EEZs'!$U$46:$U$77</c:f>
              <c:numCache>
                <c:formatCode>General</c:formatCode>
                <c:ptCount val="32"/>
                <c:pt idx="0">
                  <c:v>98.093999999999994</c:v>
                </c:pt>
                <c:pt idx="1">
                  <c:v>122.7278</c:v>
                </c:pt>
                <c:pt idx="2">
                  <c:v>107.28060000000001</c:v>
                </c:pt>
                <c:pt idx="3">
                  <c:v>124.90349999999999</c:v>
                </c:pt>
                <c:pt idx="4">
                  <c:v>124.3197</c:v>
                </c:pt>
                <c:pt idx="5">
                  <c:v>109.0881</c:v>
                </c:pt>
                <c:pt idx="6">
                  <c:v>141.70590000000001</c:v>
                </c:pt>
                <c:pt idx="7">
                  <c:v>118.1795</c:v>
                </c:pt>
                <c:pt idx="8">
                  <c:v>114.9933</c:v>
                </c:pt>
                <c:pt idx="9">
                  <c:v>106.4854</c:v>
                </c:pt>
                <c:pt idx="10">
                  <c:v>109.2668</c:v>
                </c:pt>
                <c:pt idx="11">
                  <c:v>112.8373</c:v>
                </c:pt>
                <c:pt idx="12">
                  <c:v>120.0655</c:v>
                </c:pt>
                <c:pt idx="13">
                  <c:v>124.73390000000001</c:v>
                </c:pt>
                <c:pt idx="14">
                  <c:v>108.70740000000001</c:v>
                </c:pt>
                <c:pt idx="15">
                  <c:v>105.512</c:v>
                </c:pt>
                <c:pt idx="16">
                  <c:v>114.06659999999999</c:v>
                </c:pt>
                <c:pt idx="17">
                  <c:v>82.700999999999993</c:v>
                </c:pt>
                <c:pt idx="18">
                  <c:v>105.2238</c:v>
                </c:pt>
                <c:pt idx="19">
                  <c:v>97.327100000000002</c:v>
                </c:pt>
                <c:pt idx="20">
                  <c:v>88.7256</c:v>
                </c:pt>
                <c:pt idx="21">
                  <c:v>104.80880000000001</c:v>
                </c:pt>
                <c:pt idx="22">
                  <c:v>91.498500000000007</c:v>
                </c:pt>
                <c:pt idx="23">
                  <c:v>101.702</c:v>
                </c:pt>
                <c:pt idx="24">
                  <c:v>118.4483</c:v>
                </c:pt>
                <c:pt idx="25">
                  <c:v>107.2166</c:v>
                </c:pt>
                <c:pt idx="26">
                  <c:v>107.2672</c:v>
                </c:pt>
                <c:pt idx="27">
                  <c:v>99.932000000000002</c:v>
                </c:pt>
                <c:pt idx="28">
                  <c:v>113.2392</c:v>
                </c:pt>
                <c:pt idx="29">
                  <c:v>112.20659999999999</c:v>
                </c:pt>
                <c:pt idx="30">
                  <c:v>99.596299999999999</c:v>
                </c:pt>
                <c:pt idx="31">
                  <c:v>85.217799999999997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4-4B05-A871-2E3FC5321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215 : Svalbard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4164409722222219E-2"/>
                  <c:y val="-0.1054350931056745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EEZs'!$V$9:$V$40</c:f>
              <c:numCache>
                <c:formatCode>General</c:formatCode>
                <c:ptCount val="32"/>
                <c:pt idx="0">
                  <c:v>40.395499999999998</c:v>
                </c:pt>
                <c:pt idx="1">
                  <c:v>34.825299999999999</c:v>
                </c:pt>
                <c:pt idx="2">
                  <c:v>32.138300000000001</c:v>
                </c:pt>
                <c:pt idx="3">
                  <c:v>36.228900000000003</c:v>
                </c:pt>
                <c:pt idx="4">
                  <c:v>35.867400000000004</c:v>
                </c:pt>
                <c:pt idx="5">
                  <c:v>33.7759</c:v>
                </c:pt>
                <c:pt idx="6">
                  <c:v>36.836799999999997</c:v>
                </c:pt>
                <c:pt idx="7">
                  <c:v>32.078699999999998</c:v>
                </c:pt>
                <c:pt idx="8">
                  <c:v>28.451899999999998</c:v>
                </c:pt>
                <c:pt idx="9">
                  <c:v>30.067799999999998</c:v>
                </c:pt>
                <c:pt idx="10">
                  <c:v>30.014900000000001</c:v>
                </c:pt>
                <c:pt idx="11">
                  <c:v>28.1158</c:v>
                </c:pt>
                <c:pt idx="12">
                  <c:v>24.025700000000001</c:v>
                </c:pt>
                <c:pt idx="13">
                  <c:v>26.8096</c:v>
                </c:pt>
                <c:pt idx="14">
                  <c:v>27.585899999999999</c:v>
                </c:pt>
                <c:pt idx="15">
                  <c:v>23.900700000000001</c:v>
                </c:pt>
                <c:pt idx="16">
                  <c:v>26.941600000000001</c:v>
                </c:pt>
                <c:pt idx="17">
                  <c:v>21.066600000000001</c:v>
                </c:pt>
                <c:pt idx="18">
                  <c:v>20.475999999999999</c:v>
                </c:pt>
                <c:pt idx="19">
                  <c:v>23.509499999999999</c:v>
                </c:pt>
                <c:pt idx="20">
                  <c:v>19.706499999999998</c:v>
                </c:pt>
                <c:pt idx="21">
                  <c:v>20.954999999999998</c:v>
                </c:pt>
                <c:pt idx="22">
                  <c:v>17.946000000000002</c:v>
                </c:pt>
                <c:pt idx="23">
                  <c:v>17.253499999999999</c:v>
                </c:pt>
                <c:pt idx="24">
                  <c:v>16.409800000000001</c:v>
                </c:pt>
                <c:pt idx="25">
                  <c:v>18.273700000000002</c:v>
                </c:pt>
                <c:pt idx="26">
                  <c:v>18.0274</c:v>
                </c:pt>
                <c:pt idx="27">
                  <c:v>16.328299999999999</c:v>
                </c:pt>
                <c:pt idx="28">
                  <c:v>19.471</c:v>
                </c:pt>
                <c:pt idx="29">
                  <c:v>16.9876</c:v>
                </c:pt>
                <c:pt idx="30">
                  <c:v>17.5106</c:v>
                </c:pt>
                <c:pt idx="31">
                  <c:v>14.3287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3-4240-BB46-9DF7A8516429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3.7289751158676956E-2"/>
                  <c:y val="5.563341046140703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EEZs'!$V$46:$V$77</c:f>
              <c:numCache>
                <c:formatCode>General</c:formatCode>
                <c:ptCount val="32"/>
                <c:pt idx="0">
                  <c:v>9.8713999999999995</c:v>
                </c:pt>
                <c:pt idx="1">
                  <c:v>8.9856999999999996</c:v>
                </c:pt>
                <c:pt idx="2">
                  <c:v>10.167999999999999</c:v>
                </c:pt>
                <c:pt idx="3">
                  <c:v>8.5145999999999997</c:v>
                </c:pt>
                <c:pt idx="4">
                  <c:v>10.3948</c:v>
                </c:pt>
                <c:pt idx="5">
                  <c:v>9.5784000000000002</c:v>
                </c:pt>
                <c:pt idx="6">
                  <c:v>10.921900000000001</c:v>
                </c:pt>
                <c:pt idx="7">
                  <c:v>9.3053000000000008</c:v>
                </c:pt>
                <c:pt idx="8">
                  <c:v>8.2963000000000005</c:v>
                </c:pt>
                <c:pt idx="9">
                  <c:v>9.4863999999999997</c:v>
                </c:pt>
                <c:pt idx="10">
                  <c:v>9.1015999999999995</c:v>
                </c:pt>
                <c:pt idx="11">
                  <c:v>6.6271000000000004</c:v>
                </c:pt>
                <c:pt idx="12">
                  <c:v>7.9322999999999997</c:v>
                </c:pt>
                <c:pt idx="13">
                  <c:v>8.6084999999999994</c:v>
                </c:pt>
                <c:pt idx="14">
                  <c:v>9.2794000000000008</c:v>
                </c:pt>
                <c:pt idx="15">
                  <c:v>7.0576999999999996</c:v>
                </c:pt>
                <c:pt idx="16">
                  <c:v>8.8048999999999999</c:v>
                </c:pt>
                <c:pt idx="17">
                  <c:v>6.9291999999999998</c:v>
                </c:pt>
                <c:pt idx="18">
                  <c:v>7.0491999999999999</c:v>
                </c:pt>
                <c:pt idx="19">
                  <c:v>7.6127000000000002</c:v>
                </c:pt>
                <c:pt idx="20">
                  <c:v>7.6298000000000004</c:v>
                </c:pt>
                <c:pt idx="21">
                  <c:v>9.9541000000000004</c:v>
                </c:pt>
                <c:pt idx="22">
                  <c:v>7.0369999999999999</c:v>
                </c:pt>
                <c:pt idx="23">
                  <c:v>8.6327999999999996</c:v>
                </c:pt>
                <c:pt idx="24">
                  <c:v>7.3388999999999998</c:v>
                </c:pt>
                <c:pt idx="25">
                  <c:v>8.6944999999999997</c:v>
                </c:pt>
                <c:pt idx="26">
                  <c:v>8.2647999999999993</c:v>
                </c:pt>
                <c:pt idx="27">
                  <c:v>8.3443000000000005</c:v>
                </c:pt>
                <c:pt idx="28">
                  <c:v>10.2948</c:v>
                </c:pt>
                <c:pt idx="29">
                  <c:v>11.27</c:v>
                </c:pt>
                <c:pt idx="30">
                  <c:v>9.3239999999999998</c:v>
                </c:pt>
                <c:pt idx="31">
                  <c:v>8.5671999999999997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3-4240-BB46-9DF7A8516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216 : Norwegian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5134548611111108E-2"/>
                  <c:y val="-9.74317557932677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EEZs'!$W$9:$W$40</c:f>
              <c:numCache>
                <c:formatCode>General</c:formatCode>
                <c:ptCount val="32"/>
                <c:pt idx="0">
                  <c:v>201.34899999999999</c:v>
                </c:pt>
                <c:pt idx="1">
                  <c:v>212.33609999999999</c:v>
                </c:pt>
                <c:pt idx="2">
                  <c:v>192.5889</c:v>
                </c:pt>
                <c:pt idx="3">
                  <c:v>187.38030000000001</c:v>
                </c:pt>
                <c:pt idx="4">
                  <c:v>188.23589999999999</c:v>
                </c:pt>
                <c:pt idx="5">
                  <c:v>175.1463</c:v>
                </c:pt>
                <c:pt idx="6">
                  <c:v>200.47049999999999</c:v>
                </c:pt>
                <c:pt idx="7">
                  <c:v>179.97389999999999</c:v>
                </c:pt>
                <c:pt idx="8">
                  <c:v>169.374</c:v>
                </c:pt>
                <c:pt idx="9">
                  <c:v>166.7182</c:v>
                </c:pt>
                <c:pt idx="10">
                  <c:v>181.858</c:v>
                </c:pt>
                <c:pt idx="11">
                  <c:v>151.3536</c:v>
                </c:pt>
                <c:pt idx="12">
                  <c:v>157.91149999999999</c:v>
                </c:pt>
                <c:pt idx="13">
                  <c:v>173.59950000000001</c:v>
                </c:pt>
                <c:pt idx="14">
                  <c:v>146.0282</c:v>
                </c:pt>
                <c:pt idx="15">
                  <c:v>168.2208</c:v>
                </c:pt>
                <c:pt idx="16">
                  <c:v>167.64240000000001</c:v>
                </c:pt>
                <c:pt idx="17">
                  <c:v>130.92439999999999</c:v>
                </c:pt>
                <c:pt idx="18">
                  <c:v>118.271</c:v>
                </c:pt>
                <c:pt idx="19">
                  <c:v>145.25819999999999</c:v>
                </c:pt>
                <c:pt idx="20">
                  <c:v>112.396</c:v>
                </c:pt>
                <c:pt idx="21">
                  <c:v>137.4742</c:v>
                </c:pt>
                <c:pt idx="22">
                  <c:v>109.4088</c:v>
                </c:pt>
                <c:pt idx="23">
                  <c:v>104.5013</c:v>
                </c:pt>
                <c:pt idx="24">
                  <c:v>121.25109999999999</c:v>
                </c:pt>
                <c:pt idx="25">
                  <c:v>114.0591</c:v>
                </c:pt>
                <c:pt idx="26">
                  <c:v>103.5891</c:v>
                </c:pt>
                <c:pt idx="27">
                  <c:v>93.034499999999994</c:v>
                </c:pt>
                <c:pt idx="28">
                  <c:v>110.3271</c:v>
                </c:pt>
                <c:pt idx="29">
                  <c:v>98.091899999999995</c:v>
                </c:pt>
                <c:pt idx="30">
                  <c:v>93.282499999999999</c:v>
                </c:pt>
                <c:pt idx="31">
                  <c:v>76.592699999999994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B-431F-AECA-6E5EB5568C6E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0777225808147285E-2"/>
                  <c:y val="5.969505980949778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EEZs'!$W$46:$W$77</c:f>
              <c:numCache>
                <c:formatCode>General</c:formatCode>
                <c:ptCount val="32"/>
                <c:pt idx="0">
                  <c:v>72.240499999999997</c:v>
                </c:pt>
                <c:pt idx="1">
                  <c:v>73.639399999999995</c:v>
                </c:pt>
                <c:pt idx="2">
                  <c:v>66.089600000000004</c:v>
                </c:pt>
                <c:pt idx="3">
                  <c:v>71.464799999999997</c:v>
                </c:pt>
                <c:pt idx="4">
                  <c:v>69.842299999999994</c:v>
                </c:pt>
                <c:pt idx="5">
                  <c:v>58.705500000000001</c:v>
                </c:pt>
                <c:pt idx="6">
                  <c:v>80.728200000000001</c:v>
                </c:pt>
                <c:pt idx="7">
                  <c:v>63.308500000000002</c:v>
                </c:pt>
                <c:pt idx="8">
                  <c:v>58.8919</c:v>
                </c:pt>
                <c:pt idx="9">
                  <c:v>67.323300000000003</c:v>
                </c:pt>
                <c:pt idx="10">
                  <c:v>68.570899999999995</c:v>
                </c:pt>
                <c:pt idx="11">
                  <c:v>49.412700000000001</c:v>
                </c:pt>
                <c:pt idx="12">
                  <c:v>63.846299999999999</c:v>
                </c:pt>
                <c:pt idx="13">
                  <c:v>68.376900000000006</c:v>
                </c:pt>
                <c:pt idx="14">
                  <c:v>56.445700000000002</c:v>
                </c:pt>
                <c:pt idx="15">
                  <c:v>69.962500000000006</c:v>
                </c:pt>
                <c:pt idx="16">
                  <c:v>63.096299999999999</c:v>
                </c:pt>
                <c:pt idx="17">
                  <c:v>48.663699999999999</c:v>
                </c:pt>
                <c:pt idx="18">
                  <c:v>44.564100000000003</c:v>
                </c:pt>
                <c:pt idx="19">
                  <c:v>65.892200000000003</c:v>
                </c:pt>
                <c:pt idx="20">
                  <c:v>50.673699999999997</c:v>
                </c:pt>
                <c:pt idx="21">
                  <c:v>63.4773</c:v>
                </c:pt>
                <c:pt idx="22">
                  <c:v>42.3752</c:v>
                </c:pt>
                <c:pt idx="23">
                  <c:v>50.786999999999999</c:v>
                </c:pt>
                <c:pt idx="24">
                  <c:v>55.025100000000002</c:v>
                </c:pt>
                <c:pt idx="25">
                  <c:v>56.367400000000004</c:v>
                </c:pt>
                <c:pt idx="26">
                  <c:v>50.014800000000001</c:v>
                </c:pt>
                <c:pt idx="27">
                  <c:v>43.409399999999998</c:v>
                </c:pt>
                <c:pt idx="28">
                  <c:v>58.841299999999997</c:v>
                </c:pt>
                <c:pt idx="29">
                  <c:v>57.391199999999998</c:v>
                </c:pt>
                <c:pt idx="30">
                  <c:v>49.761699999999998</c:v>
                </c:pt>
                <c:pt idx="31">
                  <c:v>37.618299999999998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B-431F-AECA-6E5EB5568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OSPAR Region 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2674498657699176E-2"/>
                  <c:y val="-0.1329326089144455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OSPAR Regions'!$A$9:$A$40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Regions'!$B$9:$B$40</c:f>
              <c:numCache>
                <c:formatCode>General</c:formatCode>
                <c:ptCount val="32"/>
                <c:pt idx="0">
                  <c:v>371.71080000000001</c:v>
                </c:pt>
                <c:pt idx="1">
                  <c:v>383.02820000000003</c:v>
                </c:pt>
                <c:pt idx="2">
                  <c:v>343.68889999999999</c:v>
                </c:pt>
                <c:pt idx="3">
                  <c:v>359.13279999999997</c:v>
                </c:pt>
                <c:pt idx="4">
                  <c:v>361.75880000000001</c:v>
                </c:pt>
                <c:pt idx="5">
                  <c:v>331.52249999999998</c:v>
                </c:pt>
                <c:pt idx="6">
                  <c:v>387.9101</c:v>
                </c:pt>
                <c:pt idx="7">
                  <c:v>326.6343</c:v>
                </c:pt>
                <c:pt idx="8">
                  <c:v>281.233</c:v>
                </c:pt>
                <c:pt idx="9">
                  <c:v>288.25909999999999</c:v>
                </c:pt>
                <c:pt idx="10">
                  <c:v>298.03469999999999</c:v>
                </c:pt>
                <c:pt idx="11">
                  <c:v>274.07040000000001</c:v>
                </c:pt>
                <c:pt idx="12">
                  <c:v>292.89490000000001</c:v>
                </c:pt>
                <c:pt idx="13">
                  <c:v>316.6182</c:v>
                </c:pt>
                <c:pt idx="14">
                  <c:v>269.75779999999997</c:v>
                </c:pt>
                <c:pt idx="15">
                  <c:v>267.08909999999997</c:v>
                </c:pt>
                <c:pt idx="16">
                  <c:v>273.74560000000002</c:v>
                </c:pt>
                <c:pt idx="17">
                  <c:v>231.34719999999999</c:v>
                </c:pt>
                <c:pt idx="18">
                  <c:v>232.7432</c:v>
                </c:pt>
                <c:pt idx="19">
                  <c:v>235.85570000000001</c:v>
                </c:pt>
                <c:pt idx="20">
                  <c:v>197.91460000000001</c:v>
                </c:pt>
                <c:pt idx="21">
                  <c:v>229.953</c:v>
                </c:pt>
                <c:pt idx="22">
                  <c:v>176.7123</c:v>
                </c:pt>
                <c:pt idx="23">
                  <c:v>174.07560000000001</c:v>
                </c:pt>
                <c:pt idx="24">
                  <c:v>202.7499</c:v>
                </c:pt>
                <c:pt idx="25">
                  <c:v>190.68960000000001</c:v>
                </c:pt>
                <c:pt idx="26">
                  <c:v>173.31649999999999</c:v>
                </c:pt>
                <c:pt idx="27">
                  <c:v>166.191</c:v>
                </c:pt>
                <c:pt idx="28">
                  <c:v>209.98220000000001</c:v>
                </c:pt>
                <c:pt idx="29">
                  <c:v>174.8715</c:v>
                </c:pt>
                <c:pt idx="30">
                  <c:v>171.08410000000001</c:v>
                </c:pt>
                <c:pt idx="31">
                  <c:v>144.1591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C-4397-A19D-D75F2C54950E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7786009396593289E-2"/>
                  <c:y val="5.894466553936723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OSPAR Regions'!$A$9:$A$40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Regions'!$B$46:$B$77</c:f>
              <c:numCache>
                <c:formatCode>General</c:formatCode>
                <c:ptCount val="32"/>
                <c:pt idx="0">
                  <c:v>103.85550000000001</c:v>
                </c:pt>
                <c:pt idx="1">
                  <c:v>109.6808</c:v>
                </c:pt>
                <c:pt idx="2">
                  <c:v>113.0758</c:v>
                </c:pt>
                <c:pt idx="3">
                  <c:v>101.94370000000001</c:v>
                </c:pt>
                <c:pt idx="4">
                  <c:v>107.36579999999999</c:v>
                </c:pt>
                <c:pt idx="5">
                  <c:v>100.0217</c:v>
                </c:pt>
                <c:pt idx="6">
                  <c:v>130.1164</c:v>
                </c:pt>
                <c:pt idx="7">
                  <c:v>95.539000000000001</c:v>
                </c:pt>
                <c:pt idx="8">
                  <c:v>84.347499999999997</c:v>
                </c:pt>
                <c:pt idx="9">
                  <c:v>98.441999999999993</c:v>
                </c:pt>
                <c:pt idx="10">
                  <c:v>87.568100000000001</c:v>
                </c:pt>
                <c:pt idx="11">
                  <c:v>67.672399999999996</c:v>
                </c:pt>
                <c:pt idx="12">
                  <c:v>102.2972</c:v>
                </c:pt>
                <c:pt idx="13">
                  <c:v>117.27419999999999</c:v>
                </c:pt>
                <c:pt idx="14">
                  <c:v>92.557299999999998</c:v>
                </c:pt>
                <c:pt idx="15">
                  <c:v>97.318299999999994</c:v>
                </c:pt>
                <c:pt idx="16">
                  <c:v>95.739099999999993</c:v>
                </c:pt>
                <c:pt idx="17">
                  <c:v>79.362799999999993</c:v>
                </c:pt>
                <c:pt idx="18">
                  <c:v>81.338200000000001</c:v>
                </c:pt>
                <c:pt idx="19">
                  <c:v>82.5017</c:v>
                </c:pt>
                <c:pt idx="20">
                  <c:v>72.541799999999995</c:v>
                </c:pt>
                <c:pt idx="21">
                  <c:v>98.730599999999995</c:v>
                </c:pt>
                <c:pt idx="22">
                  <c:v>64.790000000000006</c:v>
                </c:pt>
                <c:pt idx="23">
                  <c:v>75.233900000000006</c:v>
                </c:pt>
                <c:pt idx="24">
                  <c:v>78.307900000000004</c:v>
                </c:pt>
                <c:pt idx="25">
                  <c:v>89.184399999999997</c:v>
                </c:pt>
                <c:pt idx="26">
                  <c:v>73.991600000000005</c:v>
                </c:pt>
                <c:pt idx="27">
                  <c:v>70.839699999999993</c:v>
                </c:pt>
                <c:pt idx="28">
                  <c:v>102.0052</c:v>
                </c:pt>
                <c:pt idx="29">
                  <c:v>104.1429</c:v>
                </c:pt>
                <c:pt idx="30">
                  <c:v>86.946899999999999</c:v>
                </c:pt>
                <c:pt idx="31">
                  <c:v>74.483800000000002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C-4397-A19D-D75F2C549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224 : Jan Mayen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1860395047055198E-2"/>
                  <c:y val="-0.1298550304906174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EEZs'!$X$9:$X$40</c:f>
              <c:numCache>
                <c:formatCode>General</c:formatCode>
                <c:ptCount val="32"/>
                <c:pt idx="0">
                  <c:v>19.651399999999999</c:v>
                </c:pt>
                <c:pt idx="1">
                  <c:v>22.444600000000001</c:v>
                </c:pt>
                <c:pt idx="2">
                  <c:v>17.5501</c:v>
                </c:pt>
                <c:pt idx="3">
                  <c:v>20.4754</c:v>
                </c:pt>
                <c:pt idx="4">
                  <c:v>22.720400000000001</c:v>
                </c:pt>
                <c:pt idx="5">
                  <c:v>18.745699999999999</c:v>
                </c:pt>
                <c:pt idx="6">
                  <c:v>21.987300000000001</c:v>
                </c:pt>
                <c:pt idx="7">
                  <c:v>17.148399999999999</c:v>
                </c:pt>
                <c:pt idx="8">
                  <c:v>14.382199999999999</c:v>
                </c:pt>
                <c:pt idx="9">
                  <c:v>14.1502</c:v>
                </c:pt>
                <c:pt idx="10">
                  <c:v>15.5527</c:v>
                </c:pt>
                <c:pt idx="11">
                  <c:v>13.088699999999999</c:v>
                </c:pt>
                <c:pt idx="12">
                  <c:v>18.166</c:v>
                </c:pt>
                <c:pt idx="13">
                  <c:v>16.855799999999999</c:v>
                </c:pt>
                <c:pt idx="14">
                  <c:v>15.476100000000001</c:v>
                </c:pt>
                <c:pt idx="15">
                  <c:v>11.4781</c:v>
                </c:pt>
                <c:pt idx="16">
                  <c:v>15.314</c:v>
                </c:pt>
                <c:pt idx="17">
                  <c:v>10.577400000000001</c:v>
                </c:pt>
                <c:pt idx="18">
                  <c:v>13.994300000000001</c:v>
                </c:pt>
                <c:pt idx="19">
                  <c:v>14.304</c:v>
                </c:pt>
                <c:pt idx="20">
                  <c:v>10.9186</c:v>
                </c:pt>
                <c:pt idx="21">
                  <c:v>13.7883</c:v>
                </c:pt>
                <c:pt idx="22">
                  <c:v>7.6986999999999997</c:v>
                </c:pt>
                <c:pt idx="23">
                  <c:v>8.4703999999999997</c:v>
                </c:pt>
                <c:pt idx="24">
                  <c:v>10.930400000000001</c:v>
                </c:pt>
                <c:pt idx="25">
                  <c:v>10.106</c:v>
                </c:pt>
                <c:pt idx="26">
                  <c:v>7.8975</c:v>
                </c:pt>
                <c:pt idx="27">
                  <c:v>9.2125000000000004</c:v>
                </c:pt>
                <c:pt idx="28">
                  <c:v>12.8726</c:v>
                </c:pt>
                <c:pt idx="29">
                  <c:v>8.1540999999999997</c:v>
                </c:pt>
                <c:pt idx="30">
                  <c:v>9.0662000000000003</c:v>
                </c:pt>
                <c:pt idx="31">
                  <c:v>6.7942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6-4A20-83A9-BB909F6EE770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3.9830729166666586E-2"/>
                  <c:y val="8.085957276827393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EEZs'!$X$46:$X$77</c:f>
              <c:numCache>
                <c:formatCode>General</c:formatCode>
                <c:ptCount val="32"/>
                <c:pt idx="0">
                  <c:v>4.6403999999999996</c:v>
                </c:pt>
                <c:pt idx="1">
                  <c:v>6.0913000000000004</c:v>
                </c:pt>
                <c:pt idx="2">
                  <c:v>6.1064999999999996</c:v>
                </c:pt>
                <c:pt idx="3">
                  <c:v>5.5255000000000001</c:v>
                </c:pt>
                <c:pt idx="4">
                  <c:v>6.3300999999999998</c:v>
                </c:pt>
                <c:pt idx="5">
                  <c:v>5.2172000000000001</c:v>
                </c:pt>
                <c:pt idx="6">
                  <c:v>7.6314000000000002</c:v>
                </c:pt>
                <c:pt idx="7">
                  <c:v>4.5216000000000003</c:v>
                </c:pt>
                <c:pt idx="8">
                  <c:v>4.9603000000000002</c:v>
                </c:pt>
                <c:pt idx="9">
                  <c:v>4.7923999999999998</c:v>
                </c:pt>
                <c:pt idx="10">
                  <c:v>4.9865000000000004</c:v>
                </c:pt>
                <c:pt idx="11">
                  <c:v>2.8431000000000002</c:v>
                </c:pt>
                <c:pt idx="12">
                  <c:v>7.2249999999999996</c:v>
                </c:pt>
                <c:pt idx="13">
                  <c:v>5.7885999999999997</c:v>
                </c:pt>
                <c:pt idx="14">
                  <c:v>5.8441999999999998</c:v>
                </c:pt>
                <c:pt idx="15">
                  <c:v>3.8527999999999998</c:v>
                </c:pt>
                <c:pt idx="16">
                  <c:v>5.6548999999999996</c:v>
                </c:pt>
                <c:pt idx="17">
                  <c:v>3.6635</c:v>
                </c:pt>
                <c:pt idx="18">
                  <c:v>5.5930999999999997</c:v>
                </c:pt>
                <c:pt idx="19">
                  <c:v>4.0856000000000003</c:v>
                </c:pt>
                <c:pt idx="20">
                  <c:v>3.8837999999999999</c:v>
                </c:pt>
                <c:pt idx="21">
                  <c:v>6.6223999999999998</c:v>
                </c:pt>
                <c:pt idx="22">
                  <c:v>3.0213000000000001</c:v>
                </c:pt>
                <c:pt idx="23">
                  <c:v>3.5884</c:v>
                </c:pt>
                <c:pt idx="24">
                  <c:v>3.9033000000000002</c:v>
                </c:pt>
                <c:pt idx="25">
                  <c:v>4.6698000000000004</c:v>
                </c:pt>
                <c:pt idx="26">
                  <c:v>3.4855999999999998</c:v>
                </c:pt>
                <c:pt idx="27">
                  <c:v>3.8917999999999999</c:v>
                </c:pt>
                <c:pt idx="28">
                  <c:v>6.0103</c:v>
                </c:pt>
                <c:pt idx="29">
                  <c:v>5.7843999999999998</c:v>
                </c:pt>
                <c:pt idx="30">
                  <c:v>5.0205000000000002</c:v>
                </c:pt>
                <c:pt idx="31">
                  <c:v>3.7768999999999999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6-4A20-83A9-BB909F6EE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273 : Spanish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001928582734672E-2"/>
                  <c:y val="-0.1063344260975235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EEZs'!$Y$9:$Y$40</c:f>
              <c:numCache>
                <c:formatCode>General</c:formatCode>
                <c:ptCount val="32"/>
                <c:pt idx="0">
                  <c:v>79.253500000000003</c:v>
                </c:pt>
                <c:pt idx="1">
                  <c:v>84.870699999999999</c:v>
                </c:pt>
                <c:pt idx="2">
                  <c:v>86.186999999999998</c:v>
                </c:pt>
                <c:pt idx="3">
                  <c:v>92.358400000000003</c:v>
                </c:pt>
                <c:pt idx="4">
                  <c:v>69.944500000000005</c:v>
                </c:pt>
                <c:pt idx="5">
                  <c:v>73.862399999999994</c:v>
                </c:pt>
                <c:pt idx="6">
                  <c:v>87.290599999999998</c:v>
                </c:pt>
                <c:pt idx="7">
                  <c:v>74.168099999999995</c:v>
                </c:pt>
                <c:pt idx="8">
                  <c:v>73.654300000000006</c:v>
                </c:pt>
                <c:pt idx="9">
                  <c:v>76.353099999999998</c:v>
                </c:pt>
                <c:pt idx="10">
                  <c:v>71.922799999999995</c:v>
                </c:pt>
                <c:pt idx="11">
                  <c:v>75.451499999999996</c:v>
                </c:pt>
                <c:pt idx="12">
                  <c:v>76.322000000000003</c:v>
                </c:pt>
                <c:pt idx="13">
                  <c:v>79.155100000000004</c:v>
                </c:pt>
                <c:pt idx="14">
                  <c:v>74.0749</c:v>
                </c:pt>
                <c:pt idx="15">
                  <c:v>72.095100000000002</c:v>
                </c:pt>
                <c:pt idx="16">
                  <c:v>72.850800000000007</c:v>
                </c:pt>
                <c:pt idx="17">
                  <c:v>73.534000000000006</c:v>
                </c:pt>
                <c:pt idx="18">
                  <c:v>55.608800000000002</c:v>
                </c:pt>
                <c:pt idx="19">
                  <c:v>48.563699999999997</c:v>
                </c:pt>
                <c:pt idx="20">
                  <c:v>62.290999999999997</c:v>
                </c:pt>
                <c:pt idx="21">
                  <c:v>49.692999999999998</c:v>
                </c:pt>
                <c:pt idx="22">
                  <c:v>47.957999999999998</c:v>
                </c:pt>
                <c:pt idx="23">
                  <c:v>48.406199999999998</c:v>
                </c:pt>
                <c:pt idx="24">
                  <c:v>42.377000000000002</c:v>
                </c:pt>
                <c:pt idx="25">
                  <c:v>46.5443</c:v>
                </c:pt>
                <c:pt idx="26">
                  <c:v>44.4407</c:v>
                </c:pt>
                <c:pt idx="27">
                  <c:v>38.795999999999999</c:v>
                </c:pt>
                <c:pt idx="28">
                  <c:v>44.274099999999997</c:v>
                </c:pt>
                <c:pt idx="29">
                  <c:v>33.698300000000003</c:v>
                </c:pt>
                <c:pt idx="30">
                  <c:v>34.875399999999999</c:v>
                </c:pt>
                <c:pt idx="31">
                  <c:v>36.358400000000003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E-49D5-B6E0-73F3833DBBCB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0800868055555557E-2"/>
                  <c:y val="7.270150446136196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EEZs'!$Y$46:$Y$77</c:f>
              <c:numCache>
                <c:formatCode>General</c:formatCode>
                <c:ptCount val="32"/>
                <c:pt idx="0">
                  <c:v>34.5443</c:v>
                </c:pt>
                <c:pt idx="1">
                  <c:v>35.817300000000003</c:v>
                </c:pt>
                <c:pt idx="2">
                  <c:v>30.595300000000002</c:v>
                </c:pt>
                <c:pt idx="3">
                  <c:v>41.915399999999998</c:v>
                </c:pt>
                <c:pt idx="4">
                  <c:v>30.074100000000001</c:v>
                </c:pt>
                <c:pt idx="5">
                  <c:v>30.457899999999999</c:v>
                </c:pt>
                <c:pt idx="6">
                  <c:v>38.547400000000003</c:v>
                </c:pt>
                <c:pt idx="7">
                  <c:v>35.430999999999997</c:v>
                </c:pt>
                <c:pt idx="8">
                  <c:v>31.0487</c:v>
                </c:pt>
                <c:pt idx="9">
                  <c:v>34.823</c:v>
                </c:pt>
                <c:pt idx="10">
                  <c:v>32.572899999999997</c:v>
                </c:pt>
                <c:pt idx="11">
                  <c:v>32.705100000000002</c:v>
                </c:pt>
                <c:pt idx="12">
                  <c:v>37.0593</c:v>
                </c:pt>
                <c:pt idx="13">
                  <c:v>37.648000000000003</c:v>
                </c:pt>
                <c:pt idx="14">
                  <c:v>31.340299999999999</c:v>
                </c:pt>
                <c:pt idx="15">
                  <c:v>30.763200000000001</c:v>
                </c:pt>
                <c:pt idx="16">
                  <c:v>33.437199999999997</c:v>
                </c:pt>
                <c:pt idx="17">
                  <c:v>36.616399999999999</c:v>
                </c:pt>
                <c:pt idx="18">
                  <c:v>28.934899999999999</c:v>
                </c:pt>
                <c:pt idx="19">
                  <c:v>26.6616</c:v>
                </c:pt>
                <c:pt idx="20">
                  <c:v>35.273600000000002</c:v>
                </c:pt>
                <c:pt idx="21">
                  <c:v>29.256499999999999</c:v>
                </c:pt>
                <c:pt idx="22">
                  <c:v>28.793900000000001</c:v>
                </c:pt>
                <c:pt idx="23">
                  <c:v>31.218</c:v>
                </c:pt>
                <c:pt idx="24">
                  <c:v>27.250299999999999</c:v>
                </c:pt>
                <c:pt idx="25">
                  <c:v>33.064500000000002</c:v>
                </c:pt>
                <c:pt idx="26">
                  <c:v>31.456099999999999</c:v>
                </c:pt>
                <c:pt idx="27">
                  <c:v>30.681999999999999</c:v>
                </c:pt>
                <c:pt idx="28">
                  <c:v>31.943200000000001</c:v>
                </c:pt>
                <c:pt idx="29">
                  <c:v>27.324100000000001</c:v>
                </c:pt>
                <c:pt idx="30">
                  <c:v>33.151299999999999</c:v>
                </c:pt>
                <c:pt idx="31">
                  <c:v>31.509499999999999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E-49D5-B6E0-73F3833DB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65: Faeroe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EEZs'!$C$9:$C$40</c15:sqref>
                  </c15:fullRef>
                </c:ext>
              </c:extLst>
              <c:f>('ACT. EEZs'!$C$9,'ACT. EEZs'!$C$14,'ACT. EEZs'!$C$19:$C$40)</c:f>
              <c:numCache>
                <c:formatCode>General</c:formatCode>
                <c:ptCount val="24"/>
                <c:pt idx="0">
                  <c:v>32.976199999999999</c:v>
                </c:pt>
                <c:pt idx="1">
                  <c:v>34.992800000000003</c:v>
                </c:pt>
                <c:pt idx="2">
                  <c:v>29.7226</c:v>
                </c:pt>
                <c:pt idx="3">
                  <c:v>31.386700000000001</c:v>
                </c:pt>
                <c:pt idx="4">
                  <c:v>38.074100000000001</c:v>
                </c:pt>
                <c:pt idx="5">
                  <c:v>37.492100000000001</c:v>
                </c:pt>
                <c:pt idx="6">
                  <c:v>26.776299999999999</c:v>
                </c:pt>
                <c:pt idx="7">
                  <c:v>25.511900000000001</c:v>
                </c:pt>
                <c:pt idx="8">
                  <c:v>29.5779</c:v>
                </c:pt>
                <c:pt idx="9">
                  <c:v>20.638400000000001</c:v>
                </c:pt>
                <c:pt idx="10">
                  <c:v>25.360499999999998</c:v>
                </c:pt>
                <c:pt idx="11">
                  <c:v>24.1935</c:v>
                </c:pt>
                <c:pt idx="12">
                  <c:v>19.657800000000002</c:v>
                </c:pt>
                <c:pt idx="13">
                  <c:v>22.694099999999999</c:v>
                </c:pt>
                <c:pt idx="14">
                  <c:v>16.138300000000001</c:v>
                </c:pt>
                <c:pt idx="15">
                  <c:v>17.4011</c:v>
                </c:pt>
                <c:pt idx="16">
                  <c:v>26.259599999999999</c:v>
                </c:pt>
                <c:pt idx="17">
                  <c:v>19.506900000000002</c:v>
                </c:pt>
                <c:pt idx="18">
                  <c:v>15.266999999999999</c:v>
                </c:pt>
                <c:pt idx="19">
                  <c:v>16.244900000000001</c:v>
                </c:pt>
                <c:pt idx="20">
                  <c:v>21.738800000000001</c:v>
                </c:pt>
                <c:pt idx="21">
                  <c:v>18.475899999999999</c:v>
                </c:pt>
                <c:pt idx="22">
                  <c:v>14.502000000000001</c:v>
                </c:pt>
                <c:pt idx="23">
                  <c:v>12.728999999999999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A-4AC9-8797-6F3C81FAA434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EEZs'!$C$46:$C$77</c15:sqref>
                  </c15:fullRef>
                </c:ext>
              </c:extLst>
              <c:f>('ACT. EEZs'!$C$46,'ACT. EEZs'!$C$51,'ACT. EEZs'!$C$56:$C$77)</c:f>
              <c:numCache>
                <c:formatCode>General</c:formatCode>
                <c:ptCount val="24"/>
                <c:pt idx="0">
                  <c:v>10.791700000000001</c:v>
                </c:pt>
                <c:pt idx="1">
                  <c:v>11.6388</c:v>
                </c:pt>
                <c:pt idx="2">
                  <c:v>8.0013000000000005</c:v>
                </c:pt>
                <c:pt idx="3">
                  <c:v>8.4077999999999999</c:v>
                </c:pt>
                <c:pt idx="4">
                  <c:v>13.1136</c:v>
                </c:pt>
                <c:pt idx="5">
                  <c:v>17.526599999999998</c:v>
                </c:pt>
                <c:pt idx="6">
                  <c:v>10.685</c:v>
                </c:pt>
                <c:pt idx="7">
                  <c:v>9.6628000000000007</c:v>
                </c:pt>
                <c:pt idx="8">
                  <c:v>11.5448</c:v>
                </c:pt>
                <c:pt idx="9">
                  <c:v>7.1769999999999996</c:v>
                </c:pt>
                <c:pt idx="10">
                  <c:v>9.8225999999999996</c:v>
                </c:pt>
                <c:pt idx="11">
                  <c:v>8.1981000000000002</c:v>
                </c:pt>
                <c:pt idx="12">
                  <c:v>6.6952999999999996</c:v>
                </c:pt>
                <c:pt idx="13">
                  <c:v>10.8895</c:v>
                </c:pt>
                <c:pt idx="14">
                  <c:v>6.1371000000000002</c:v>
                </c:pt>
                <c:pt idx="15">
                  <c:v>7.29</c:v>
                </c:pt>
                <c:pt idx="16">
                  <c:v>10.833299999999999</c:v>
                </c:pt>
                <c:pt idx="17">
                  <c:v>10.245799999999999</c:v>
                </c:pt>
                <c:pt idx="18">
                  <c:v>7.1590999999999996</c:v>
                </c:pt>
                <c:pt idx="19">
                  <c:v>7.9627999999999997</c:v>
                </c:pt>
                <c:pt idx="20">
                  <c:v>11.7311</c:v>
                </c:pt>
                <c:pt idx="21">
                  <c:v>10.4147</c:v>
                </c:pt>
                <c:pt idx="22">
                  <c:v>8.3358000000000008</c:v>
                </c:pt>
                <c:pt idx="23">
                  <c:v>7.2507000000000001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8A-4AC9-8797-6F3C81FAA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noFill/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EEZs'!$AC$9:$AC$40</c15:sqref>
                  </c15:fullRef>
                </c:ext>
              </c:extLst>
              <c:f>('ACT. EEZs'!$AC$9,'ACT. EEZs'!$AC$14,'ACT. EEZs'!$AC$19:$AC$40)</c:f>
              <c:numCache>
                <c:formatCode>0</c:formatCode>
                <c:ptCount val="24"/>
                <c:pt idx="0">
                  <c:v>125.58898371499299</c:v>
                </c:pt>
                <c:pt idx="1">
                  <c:v>133.26915136801713</c:v>
                </c:pt>
                <c:pt idx="2">
                  <c:v>113.19773434680923</c:v>
                </c:pt>
                <c:pt idx="3">
                  <c:v>119.53541509232025</c:v>
                </c:pt>
                <c:pt idx="4">
                  <c:v>145.00420075275545</c:v>
                </c:pt>
                <c:pt idx="5">
                  <c:v>142.7876691777976</c:v>
                </c:pt>
                <c:pt idx="6">
                  <c:v>101.97682888409722</c:v>
                </c:pt>
                <c:pt idx="7">
                  <c:v>97.161394995133747</c:v>
                </c:pt>
                <c:pt idx="8">
                  <c:v>112.64664823186696</c:v>
                </c:pt>
                <c:pt idx="9">
                  <c:v>78.600799409983921</c:v>
                </c:pt>
                <c:pt idx="10">
                  <c:v>96.584792107764983</c:v>
                </c:pt>
                <c:pt idx="11">
                  <c:v>92.140303537359756</c:v>
                </c:pt>
                <c:pt idx="12">
                  <c:v>74.866210299324649</c:v>
                </c:pt>
                <c:pt idx="13">
                  <c:v>86.42987837672085</c:v>
                </c:pt>
                <c:pt idx="14">
                  <c:v>61.462287828423882</c:v>
                </c:pt>
                <c:pt idx="15">
                  <c:v>66.271628159792954</c:v>
                </c:pt>
                <c:pt idx="16">
                  <c:v>100.00899062846023</c:v>
                </c:pt>
                <c:pt idx="17">
                  <c:v>74.291511648704116</c:v>
                </c:pt>
                <c:pt idx="18">
                  <c:v>58.143964870931093</c:v>
                </c:pt>
                <c:pt idx="19">
                  <c:v>61.868271103149837</c:v>
                </c:pt>
                <c:pt idx="20">
                  <c:v>82.791643645522825</c:v>
                </c:pt>
                <c:pt idx="21">
                  <c:v>70.364975473821701</c:v>
                </c:pt>
                <c:pt idx="22">
                  <c:v>55.230482646115327</c:v>
                </c:pt>
                <c:pt idx="23">
                  <c:v>48.478059136836436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8A-4AC9-8797-6F3C81FAA434}"/>
            </c:ext>
          </c:extLst>
        </c:ser>
        <c:ser>
          <c:idx val="3"/>
          <c:order val="3"/>
          <c:tx>
            <c:v>reN_area</c:v>
          </c:tx>
          <c:spPr>
            <a:noFill/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EEZs'!$AC$46:$AC$77</c15:sqref>
                  </c15:fullRef>
                </c:ext>
              </c:extLst>
              <c:f>('ACT. EEZs'!$AC$46,'ACT. EEZs'!$AC$51,'ACT. EEZs'!$AC$56:$AC$77)</c:f>
              <c:numCache>
                <c:formatCode>0</c:formatCode>
                <c:ptCount val="24"/>
                <c:pt idx="0">
                  <c:v>41.099903432084048</c:v>
                </c:pt>
                <c:pt idx="1">
                  <c:v>44.326061330961736</c:v>
                </c:pt>
                <c:pt idx="2">
                  <c:v>30.472738987475012</c:v>
                </c:pt>
                <c:pt idx="3">
                  <c:v>32.020883463798675</c:v>
                </c:pt>
                <c:pt idx="4">
                  <c:v>49.942798043586954</c:v>
                </c:pt>
                <c:pt idx="5">
                  <c:v>66.749591583602594</c:v>
                </c:pt>
                <c:pt idx="6">
                  <c:v>40.69353931000844</c:v>
                </c:pt>
                <c:pt idx="7">
                  <c:v>36.800517701895139</c:v>
                </c:pt>
                <c:pt idx="8">
                  <c:v>43.968064822291566</c:v>
                </c:pt>
                <c:pt idx="9">
                  <c:v>27.333414284317314</c:v>
                </c:pt>
                <c:pt idx="10">
                  <c:v>37.409111766634425</c:v>
                </c:pt>
                <c:pt idx="11">
                  <c:v>31.222246571584481</c:v>
                </c:pt>
                <c:pt idx="12">
                  <c:v>25.498872601057506</c:v>
                </c:pt>
                <c:pt idx="13">
                  <c:v>41.472372140040882</c:v>
                </c:pt>
                <c:pt idx="14">
                  <c:v>23.372982695316125</c:v>
                </c:pt>
                <c:pt idx="15">
                  <c:v>27.763771789420822</c:v>
                </c:pt>
                <c:pt idx="16">
                  <c:v>41.258335929538077</c:v>
                </c:pt>
                <c:pt idx="17">
                  <c:v>39.020857750349499</c:v>
                </c:pt>
                <c:pt idx="18">
                  <c:v>27.265242608730123</c:v>
                </c:pt>
                <c:pt idx="19">
                  <c:v>30.326112757860098</c:v>
                </c:pt>
                <c:pt idx="20">
                  <c:v>44.677583434687875</c:v>
                </c:pt>
                <c:pt idx="21">
                  <c:v>39.664108923906859</c:v>
                </c:pt>
                <c:pt idx="22">
                  <c:v>31.746673372051319</c:v>
                </c:pt>
                <c:pt idx="23">
                  <c:v>27.614098781008718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8A-4AC9-8797-6F3C81FAA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2108512"/>
        <c:axId val="1664481184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664481184"/>
        <c:scaling>
          <c:orientation val="minMax"/>
          <c:max val="228.51"/>
          <c:min val="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62108512"/>
        <c:crosses val="max"/>
        <c:crossBetween val="between"/>
      </c:valAx>
      <c:catAx>
        <c:axId val="1662108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4481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 71: Icelandic EEZ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EEZs'!$D$9:$D$40</c15:sqref>
                  </c15:fullRef>
                </c:ext>
              </c:extLst>
              <c:f>('ACT. EEZs'!$D$9,'ACT. EEZs'!$D$14,'ACT. EEZs'!$D$19:$D$40)</c:f>
              <c:numCache>
                <c:formatCode>General</c:formatCode>
                <c:ptCount val="24"/>
                <c:pt idx="0">
                  <c:v>76.494600000000005</c:v>
                </c:pt>
                <c:pt idx="1">
                  <c:v>60.576900000000002</c:v>
                </c:pt>
                <c:pt idx="2">
                  <c:v>56.304699999999997</c:v>
                </c:pt>
                <c:pt idx="3">
                  <c:v>57.25</c:v>
                </c:pt>
                <c:pt idx="4">
                  <c:v>67.704700000000003</c:v>
                </c:pt>
                <c:pt idx="5">
                  <c:v>71.2042</c:v>
                </c:pt>
                <c:pt idx="6">
                  <c:v>57.273899999999998</c:v>
                </c:pt>
                <c:pt idx="7">
                  <c:v>48.406999999999996</c:v>
                </c:pt>
                <c:pt idx="8">
                  <c:v>44.422800000000002</c:v>
                </c:pt>
                <c:pt idx="9">
                  <c:v>43.477699999999999</c:v>
                </c:pt>
                <c:pt idx="10">
                  <c:v>55.878399999999999</c:v>
                </c:pt>
                <c:pt idx="11">
                  <c:v>44.647100000000002</c:v>
                </c:pt>
                <c:pt idx="12">
                  <c:v>36.253999999999998</c:v>
                </c:pt>
                <c:pt idx="13">
                  <c:v>42.664700000000003</c:v>
                </c:pt>
                <c:pt idx="14">
                  <c:v>32.277099999999997</c:v>
                </c:pt>
                <c:pt idx="15">
                  <c:v>37.856000000000002</c:v>
                </c:pt>
                <c:pt idx="16">
                  <c:v>45.299799999999998</c:v>
                </c:pt>
                <c:pt idx="17">
                  <c:v>32.562199999999997</c:v>
                </c:pt>
                <c:pt idx="18">
                  <c:v>29.120799999999999</c:v>
                </c:pt>
                <c:pt idx="19">
                  <c:v>29.3477</c:v>
                </c:pt>
                <c:pt idx="20">
                  <c:v>40.591000000000001</c:v>
                </c:pt>
                <c:pt idx="21">
                  <c:v>38.286299999999997</c:v>
                </c:pt>
                <c:pt idx="22">
                  <c:v>27.840800000000002</c:v>
                </c:pt>
                <c:pt idx="23">
                  <c:v>27.621400000000001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E-4DDC-BE20-DDCBDA57B869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EEZs'!$D$46:$D$77</c15:sqref>
                  </c15:fullRef>
                </c:ext>
              </c:extLst>
              <c:f>('ACT. EEZs'!$D$46,'ACT. EEZs'!$D$51,'ACT. EEZs'!$D$56:$D$77)</c:f>
              <c:numCache>
                <c:formatCode>General</c:formatCode>
                <c:ptCount val="24"/>
                <c:pt idx="0">
                  <c:v>23.7364</c:v>
                </c:pt>
                <c:pt idx="1">
                  <c:v>19.841100000000001</c:v>
                </c:pt>
                <c:pt idx="2">
                  <c:v>17.749300000000002</c:v>
                </c:pt>
                <c:pt idx="3">
                  <c:v>16.371700000000001</c:v>
                </c:pt>
                <c:pt idx="4">
                  <c:v>23.199200000000001</c:v>
                </c:pt>
                <c:pt idx="5">
                  <c:v>30.3691</c:v>
                </c:pt>
                <c:pt idx="6">
                  <c:v>23.992599999999999</c:v>
                </c:pt>
                <c:pt idx="7">
                  <c:v>21.422699999999999</c:v>
                </c:pt>
                <c:pt idx="8">
                  <c:v>16.610399999999998</c:v>
                </c:pt>
                <c:pt idx="9">
                  <c:v>18.204499999999999</c:v>
                </c:pt>
                <c:pt idx="10">
                  <c:v>25.300999999999998</c:v>
                </c:pt>
                <c:pt idx="11">
                  <c:v>19.6068</c:v>
                </c:pt>
                <c:pt idx="12">
                  <c:v>13.776999999999999</c:v>
                </c:pt>
                <c:pt idx="13">
                  <c:v>22.151599999999998</c:v>
                </c:pt>
                <c:pt idx="14">
                  <c:v>16.784600000000001</c:v>
                </c:pt>
                <c:pt idx="15">
                  <c:v>20.9617</c:v>
                </c:pt>
                <c:pt idx="16">
                  <c:v>20.560199999999998</c:v>
                </c:pt>
                <c:pt idx="17">
                  <c:v>20.132999999999999</c:v>
                </c:pt>
                <c:pt idx="18">
                  <c:v>15.244899999999999</c:v>
                </c:pt>
                <c:pt idx="19">
                  <c:v>17.154199999999999</c:v>
                </c:pt>
                <c:pt idx="20">
                  <c:v>24.018000000000001</c:v>
                </c:pt>
                <c:pt idx="21">
                  <c:v>28.315000000000001</c:v>
                </c:pt>
                <c:pt idx="22">
                  <c:v>18.003399999999999</c:v>
                </c:pt>
                <c:pt idx="23">
                  <c:v>18.841100000000001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EE-4DDC-BE20-DDCBDA57B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noFill/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EEZs'!$AD$9:$AD$40</c15:sqref>
                  </c15:fullRef>
                </c:ext>
              </c:extLst>
              <c:f>('ACT. EEZs'!$AD$9,'ACT. EEZs'!$AD$14,'ACT. EEZs'!$AD$19:$AD$40)</c:f>
              <c:numCache>
                <c:formatCode>0</c:formatCode>
                <c:ptCount val="24"/>
                <c:pt idx="0">
                  <c:v>101.89698577704881</c:v>
                </c:pt>
                <c:pt idx="1">
                  <c:v>80.693323681903138</c:v>
                </c:pt>
                <c:pt idx="2">
                  <c:v>75.002408210265813</c:v>
                </c:pt>
                <c:pt idx="3">
                  <c:v>76.261624163484001</c:v>
                </c:pt>
                <c:pt idx="4">
                  <c:v>90.188129004391868</c:v>
                </c:pt>
                <c:pt idx="5">
                  <c:v>94.849745663957165</c:v>
                </c:pt>
                <c:pt idx="6">
                  <c:v>76.293460893920809</c:v>
                </c:pt>
                <c:pt idx="7">
                  <c:v>64.482033901864966</c:v>
                </c:pt>
                <c:pt idx="8">
                  <c:v>59.174757692395062</c:v>
                </c:pt>
                <c:pt idx="9">
                  <c:v>57.915808155331149</c:v>
                </c:pt>
                <c:pt idx="10">
                  <c:v>74.434542177411771</c:v>
                </c:pt>
                <c:pt idx="11">
                  <c:v>59.473543409423343</c:v>
                </c:pt>
                <c:pt idx="12">
                  <c:v>48.293256286863738</c:v>
                </c:pt>
                <c:pt idx="13">
                  <c:v>56.832826488171108</c:v>
                </c:pt>
                <c:pt idx="14">
                  <c:v>42.99570426702514</c:v>
                </c:pt>
                <c:pt idx="15">
                  <c:v>50.427249682669874</c:v>
                </c:pt>
                <c:pt idx="16">
                  <c:v>60.342992528925627</c:v>
                </c:pt>
                <c:pt idx="17">
                  <c:v>43.375480494955433</c:v>
                </c:pt>
                <c:pt idx="18">
                  <c:v>38.791257728209338</c:v>
                </c:pt>
                <c:pt idx="19">
                  <c:v>39.093506855243305</c:v>
                </c:pt>
                <c:pt idx="20">
                  <c:v>54.070490592488717</c:v>
                </c:pt>
                <c:pt idx="21">
                  <c:v>51.000444038609551</c:v>
                </c:pt>
                <c:pt idx="22">
                  <c:v>37.086194340798698</c:v>
                </c:pt>
                <c:pt idx="23">
                  <c:v>36.793935819550342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EE-4DDC-BE20-DDCBDA57B869}"/>
            </c:ext>
          </c:extLst>
        </c:ser>
        <c:ser>
          <c:idx val="3"/>
          <c:order val="3"/>
          <c:tx>
            <c:v>reN_area</c:v>
          </c:tx>
          <c:spPr>
            <a:noFill/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EEZs'!$AD$46:$AD$77</c15:sqref>
                  </c15:fullRef>
                </c:ext>
              </c:extLst>
              <c:f>('ACT. EEZs'!$AD$46,'ACT. EEZs'!$AD$51,'ACT. EEZs'!$AD$56:$AD$77)</c:f>
              <c:numCache>
                <c:formatCode>0</c:formatCode>
                <c:ptCount val="24"/>
                <c:pt idx="0">
                  <c:v>31.61880202260474</c:v>
                </c:pt>
                <c:pt idx="1">
                  <c:v>26.42994779371358</c:v>
                </c:pt>
                <c:pt idx="2">
                  <c:v>23.643501236068587</c:v>
                </c:pt>
                <c:pt idx="3">
                  <c:v>21.80842676536788</c:v>
                </c:pt>
                <c:pt idx="4">
                  <c:v>30.903208232200839</c:v>
                </c:pt>
                <c:pt idx="5">
                  <c:v>40.454094155166146</c:v>
                </c:pt>
                <c:pt idx="6">
                  <c:v>31.960081116241156</c:v>
                </c:pt>
                <c:pt idx="7">
                  <c:v>28.536766741782859</c:v>
                </c:pt>
                <c:pt idx="8">
                  <c:v>22.126394445504534</c:v>
                </c:pt>
                <c:pt idx="9">
                  <c:v>24.249864403216495</c:v>
                </c:pt>
                <c:pt idx="10">
                  <c:v>33.70297559755997</c:v>
                </c:pt>
                <c:pt idx="11">
                  <c:v>26.117841268971144</c:v>
                </c:pt>
                <c:pt idx="12">
                  <c:v>18.352076787778497</c:v>
                </c:pt>
                <c:pt idx="13">
                  <c:v>29.507720416066935</c:v>
                </c:pt>
                <c:pt idx="14">
                  <c:v>22.358442915884957</c:v>
                </c:pt>
                <c:pt idx="15">
                  <c:v>27.922677506160742</c:v>
                </c:pt>
                <c:pt idx="16">
                  <c:v>27.387847076437794</c:v>
                </c:pt>
                <c:pt idx="17">
                  <c:v>26.818782170889488</c:v>
                </c:pt>
                <c:pt idx="18">
                  <c:v>20.307438152137941</c:v>
                </c:pt>
                <c:pt idx="19">
                  <c:v>22.850779968999777</c:v>
                </c:pt>
                <c:pt idx="20">
                  <c:v>31.993915967835083</c:v>
                </c:pt>
                <c:pt idx="21">
                  <c:v>37.717867042603487</c:v>
                </c:pt>
                <c:pt idx="22">
                  <c:v>23.981982960085027</c:v>
                </c:pt>
                <c:pt idx="23">
                  <c:v>25.09786702229901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EE-4DDC-BE20-DDCBDA57B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2108512"/>
        <c:axId val="1664481184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664481184"/>
        <c:scaling>
          <c:orientation val="minMax"/>
          <c:max val="159.85000000000002"/>
          <c:min val="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62108512"/>
        <c:crosses val="max"/>
        <c:crossBetween val="between"/>
      </c:valAx>
      <c:catAx>
        <c:axId val="1662108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4481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EEZ_IV_213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0540244969378827E-3"/>
                  <c:y val="8.93587780694079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partial EEZs'!$A$88:$A$112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Ref>
              <c:f>'ACT. partial EEZs'!$AU$88:$AU$112</c:f>
              <c:numCache>
                <c:formatCode>0</c:formatCode>
                <c:ptCount val="25"/>
                <c:pt idx="0">
                  <c:v>253.14241324440673</c:v>
                </c:pt>
                <c:pt idx="1">
                  <c:v>364.99315284357698</c:v>
                </c:pt>
                <c:pt idx="2">
                  <c:v>301.8936228515866</c:v>
                </c:pt>
                <c:pt idx="3">
                  <c:v>269.59956457914603</c:v>
                </c:pt>
                <c:pt idx="4">
                  <c:v>214.1910651104258</c:v>
                </c:pt>
                <c:pt idx="5">
                  <c:v>249.87579275334033</c:v>
                </c:pt>
                <c:pt idx="6">
                  <c:v>225.81031014826937</c:v>
                </c:pt>
                <c:pt idx="7">
                  <c:v>244.99653682997547</c:v>
                </c:pt>
                <c:pt idx="8">
                  <c:v>347.37821196770017</c:v>
                </c:pt>
                <c:pt idx="9">
                  <c:v>240.48942754483329</c:v>
                </c:pt>
                <c:pt idx="10">
                  <c:v>220.35215945433578</c:v>
                </c:pt>
                <c:pt idx="11">
                  <c:v>282.62469691694218</c:v>
                </c:pt>
                <c:pt idx="12">
                  <c:v>223.16393405424091</c:v>
                </c:pt>
                <c:pt idx="13">
                  <c:v>196.28667684926472</c:v>
                </c:pt>
                <c:pt idx="14">
                  <c:v>147.32871910973881</c:v>
                </c:pt>
                <c:pt idx="15">
                  <c:v>211.46198976345897</c:v>
                </c:pt>
                <c:pt idx="16">
                  <c:v>138.39719979239291</c:v>
                </c:pt>
                <c:pt idx="17">
                  <c:v>181.77295795857756</c:v>
                </c:pt>
                <c:pt idx="18">
                  <c:v>169.03727300606579</c:v>
                </c:pt>
                <c:pt idx="19">
                  <c:v>163.08292679450182</c:v>
                </c:pt>
                <c:pt idx="20">
                  <c:v>160.18845294165823</c:v>
                </c:pt>
                <c:pt idx="21">
                  <c:v>196.94827087277181</c:v>
                </c:pt>
                <c:pt idx="22">
                  <c:v>156.5910354388383</c:v>
                </c:pt>
                <c:pt idx="23">
                  <c:v>170.07101366779563</c:v>
                </c:pt>
                <c:pt idx="24">
                  <c:v>130.16862412502326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F5-452A-9616-D1D817C6E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1031904"/>
        <c:axId val="771030240"/>
      </c:lineChart>
      <c:catAx>
        <c:axId val="77103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1030240"/>
        <c:crosses val="autoZero"/>
        <c:auto val="1"/>
        <c:lblAlgn val="ctr"/>
        <c:lblOffset val="100"/>
        <c:noMultiLvlLbl val="0"/>
      </c:catAx>
      <c:valAx>
        <c:axId val="77103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103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EEZ_V_213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0540244969378827E-3"/>
                  <c:y val="8.93587780694079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partial EEZs'!$A$88:$A$112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Ref>
              <c:f>'ACT. partial EEZs'!$AV$88:$AV$112</c:f>
              <c:numCache>
                <c:formatCode>0</c:formatCode>
                <c:ptCount val="25"/>
                <c:pt idx="0">
                  <c:v>222.52289123420346</c:v>
                </c:pt>
                <c:pt idx="1">
                  <c:v>285.08151031133661</c:v>
                </c:pt>
                <c:pt idx="2">
                  <c:v>242.6098905382724</c:v>
                </c:pt>
                <c:pt idx="3">
                  <c:v>172.88409473752151</c:v>
                </c:pt>
                <c:pt idx="4">
                  <c:v>173.96944972969897</c:v>
                </c:pt>
                <c:pt idx="5">
                  <c:v>151.92392007129271</c:v>
                </c:pt>
                <c:pt idx="6">
                  <c:v>187.11731583773926</c:v>
                </c:pt>
                <c:pt idx="7">
                  <c:v>234.10816343145956</c:v>
                </c:pt>
                <c:pt idx="8">
                  <c:v>246.23611312480443</c:v>
                </c:pt>
                <c:pt idx="9">
                  <c:v>185.80457831370487</c:v>
                </c:pt>
                <c:pt idx="10">
                  <c:v>169.1864846119181</c:v>
                </c:pt>
                <c:pt idx="11">
                  <c:v>191.15467776966375</c:v>
                </c:pt>
                <c:pt idx="12">
                  <c:v>134.56154517511385</c:v>
                </c:pt>
                <c:pt idx="13">
                  <c:v>177.28698730932061</c:v>
                </c:pt>
                <c:pt idx="14">
                  <c:v>134.12793197482858</c:v>
                </c:pt>
                <c:pt idx="15">
                  <c:v>138.33450881418148</c:v>
                </c:pt>
                <c:pt idx="16">
                  <c:v>146.22415387303062</c:v>
                </c:pt>
                <c:pt idx="17">
                  <c:v>130.69075416768919</c:v>
                </c:pt>
                <c:pt idx="18">
                  <c:v>192.04305603366285</c:v>
                </c:pt>
                <c:pt idx="19">
                  <c:v>153.42173640032689</c:v>
                </c:pt>
                <c:pt idx="20">
                  <c:v>129.17244697095859</c:v>
                </c:pt>
                <c:pt idx="21">
                  <c:v>125.04386762799849</c:v>
                </c:pt>
                <c:pt idx="22">
                  <c:v>100.14349740247009</c:v>
                </c:pt>
                <c:pt idx="23">
                  <c:v>123.56852515385712</c:v>
                </c:pt>
                <c:pt idx="24">
                  <c:v>163.64469639363801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52-4B49-9E39-88361823E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1031904"/>
        <c:axId val="771030240"/>
      </c:lineChart>
      <c:catAx>
        <c:axId val="77103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1030240"/>
        <c:crosses val="autoZero"/>
        <c:auto val="1"/>
        <c:lblAlgn val="ctr"/>
        <c:lblOffset val="100"/>
        <c:noMultiLvlLbl val="0"/>
      </c:catAx>
      <c:valAx>
        <c:axId val="77103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103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EEZ_I_216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0540244969378827E-3"/>
                  <c:y val="8.93587780694079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partial EEZs'!$A$88:$A$112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Ref>
              <c:f>'ACT. partial EEZs'!$AW$88:$AW$112</c:f>
              <c:numCache>
                <c:formatCode>0</c:formatCode>
                <c:ptCount val="25"/>
                <c:pt idx="0">
                  <c:v>149.55307969055974</c:v>
                </c:pt>
                <c:pt idx="1">
                  <c:v>185.10371434547088</c:v>
                </c:pt>
                <c:pt idx="2">
                  <c:v>155.61958774848722</c:v>
                </c:pt>
                <c:pt idx="3">
                  <c:v>133.84731077450286</c:v>
                </c:pt>
                <c:pt idx="4">
                  <c:v>136.98989111696511</c:v>
                </c:pt>
                <c:pt idx="5">
                  <c:v>134.97286602343937</c:v>
                </c:pt>
                <c:pt idx="6">
                  <c:v>118.48521295070104</c:v>
                </c:pt>
                <c:pt idx="7">
                  <c:v>130.78824899181885</c:v>
                </c:pt>
                <c:pt idx="8">
                  <c:v>156.23819571454638</c:v>
                </c:pt>
                <c:pt idx="9">
                  <c:v>120.50262710584063</c:v>
                </c:pt>
                <c:pt idx="10">
                  <c:v>145.70098065159658</c:v>
                </c:pt>
                <c:pt idx="11">
                  <c:v>149.58342649644189</c:v>
                </c:pt>
                <c:pt idx="12">
                  <c:v>123.88577721288144</c:v>
                </c:pt>
                <c:pt idx="13">
                  <c:v>97.071002348685042</c:v>
                </c:pt>
                <c:pt idx="14">
                  <c:v>122.05290794992257</c:v>
                </c:pt>
                <c:pt idx="15">
                  <c:v>95.198189426701845</c:v>
                </c:pt>
                <c:pt idx="16">
                  <c:v>120.85745129769343</c:v>
                </c:pt>
                <c:pt idx="17">
                  <c:v>88.184446026196568</c:v>
                </c:pt>
                <c:pt idx="18">
                  <c:v>93.050958379733032</c:v>
                </c:pt>
                <c:pt idx="19">
                  <c:v>91.861078277302752</c:v>
                </c:pt>
                <c:pt idx="20">
                  <c:v>103.92886172923157</c:v>
                </c:pt>
                <c:pt idx="21">
                  <c:v>93.278818798258385</c:v>
                </c:pt>
                <c:pt idx="22">
                  <c:v>73.46806079422042</c:v>
                </c:pt>
                <c:pt idx="23">
                  <c:v>105.08580128168724</c:v>
                </c:pt>
                <c:pt idx="24">
                  <c:v>95.012736724088725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9D-4444-BE2E-23088FFEE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1031904"/>
        <c:axId val="771030240"/>
      </c:lineChart>
      <c:catAx>
        <c:axId val="77103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1030240"/>
        <c:crosses val="autoZero"/>
        <c:auto val="1"/>
        <c:lblAlgn val="ctr"/>
        <c:lblOffset val="100"/>
        <c:noMultiLvlLbl val="0"/>
      </c:catAx>
      <c:valAx>
        <c:axId val="77103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103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EEZ_II_216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0540244969378827E-3"/>
                  <c:y val="8.93587780694079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partial EEZs'!$A$88:$A$112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Ref>
              <c:f>'ACT. partial EEZs'!$AX$88:$AX$112</c:f>
              <c:numCache>
                <c:formatCode>0</c:formatCode>
                <c:ptCount val="25"/>
                <c:pt idx="0">
                  <c:v>764.76707076023933</c:v>
                </c:pt>
                <c:pt idx="1">
                  <c:v>893.38163797563413</c:v>
                </c:pt>
                <c:pt idx="2">
                  <c:v>795.43628639652343</c:v>
                </c:pt>
                <c:pt idx="3">
                  <c:v>806.86264190127974</c:v>
                </c:pt>
                <c:pt idx="4">
                  <c:v>828.49981063123516</c:v>
                </c:pt>
                <c:pt idx="5">
                  <c:v>944.26150218258408</c:v>
                </c:pt>
                <c:pt idx="6">
                  <c:v>705.86165962366397</c:v>
                </c:pt>
                <c:pt idx="7">
                  <c:v>780.09167809784378</c:v>
                </c:pt>
                <c:pt idx="8">
                  <c:v>783.93444339351436</c:v>
                </c:pt>
                <c:pt idx="9">
                  <c:v>706.84686825470646</c:v>
                </c:pt>
                <c:pt idx="10">
                  <c:v>811.87772159289307</c:v>
                </c:pt>
                <c:pt idx="11">
                  <c:v>744.52932411327765</c:v>
                </c:pt>
                <c:pt idx="12">
                  <c:v>542.36025475422139</c:v>
                </c:pt>
                <c:pt idx="13">
                  <c:v>567.66921282226645</c:v>
                </c:pt>
                <c:pt idx="14">
                  <c:v>755.11434886827658</c:v>
                </c:pt>
                <c:pt idx="15">
                  <c:v>578.50005584080657</c:v>
                </c:pt>
                <c:pt idx="16">
                  <c:v>695.26308583051707</c:v>
                </c:pt>
                <c:pt idx="17">
                  <c:v>540.58274998767126</c:v>
                </c:pt>
                <c:pt idx="18">
                  <c:v>538.97944714016603</c:v>
                </c:pt>
                <c:pt idx="19">
                  <c:v>680.31139963812734</c:v>
                </c:pt>
                <c:pt idx="20">
                  <c:v>582.53250767054828</c:v>
                </c:pt>
                <c:pt idx="21">
                  <c:v>526.97822530256167</c:v>
                </c:pt>
                <c:pt idx="22">
                  <c:v>514.82667366074463</c:v>
                </c:pt>
                <c:pt idx="23">
                  <c:v>568.65893779935834</c:v>
                </c:pt>
                <c:pt idx="24">
                  <c:v>530.47194156784997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0E-4C08-BB56-C7AB836C7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1031904"/>
        <c:axId val="771030240"/>
      </c:lineChart>
      <c:catAx>
        <c:axId val="77103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1030240"/>
        <c:crosses val="autoZero"/>
        <c:auto val="1"/>
        <c:lblAlgn val="ctr"/>
        <c:lblOffset val="100"/>
        <c:noMultiLvlLbl val="0"/>
      </c:catAx>
      <c:valAx>
        <c:axId val="77103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103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EEZ_IV_273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0540244969378827E-3"/>
                  <c:y val="8.93587780694079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partial EEZs'!$A$88:$A$112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Ref>
              <c:f>'ACT. partial EEZs'!$AY$88:$AY$112</c:f>
              <c:numCache>
                <c:formatCode>0</c:formatCode>
                <c:ptCount val="25"/>
                <c:pt idx="0">
                  <c:v>428.68719641352169</c:v>
                </c:pt>
                <c:pt idx="1">
                  <c:v>516.01641164080286</c:v>
                </c:pt>
                <c:pt idx="2">
                  <c:v>440.82974089081102</c:v>
                </c:pt>
                <c:pt idx="3">
                  <c:v>431.06032894377222</c:v>
                </c:pt>
                <c:pt idx="4">
                  <c:v>458.79122204188189</c:v>
                </c:pt>
                <c:pt idx="5">
                  <c:v>428.36318576603196</c:v>
                </c:pt>
                <c:pt idx="6">
                  <c:v>450.26777831200815</c:v>
                </c:pt>
                <c:pt idx="7">
                  <c:v>474.72714572091837</c:v>
                </c:pt>
                <c:pt idx="8">
                  <c:v>480.21127139229384</c:v>
                </c:pt>
                <c:pt idx="9">
                  <c:v>437.43253834440361</c:v>
                </c:pt>
                <c:pt idx="10">
                  <c:v>429.83448866076947</c:v>
                </c:pt>
                <c:pt idx="11">
                  <c:v>438.9416424813482</c:v>
                </c:pt>
                <c:pt idx="12">
                  <c:v>446.05563989464162</c:v>
                </c:pt>
                <c:pt idx="13">
                  <c:v>342.75564529745753</c:v>
                </c:pt>
                <c:pt idx="14">
                  <c:v>313.39929878444116</c:v>
                </c:pt>
                <c:pt idx="15">
                  <c:v>399.34606858243279</c:v>
                </c:pt>
                <c:pt idx="16">
                  <c:v>333.4923772558156</c:v>
                </c:pt>
                <c:pt idx="17">
                  <c:v>324.97187907728272</c:v>
                </c:pt>
                <c:pt idx="18">
                  <c:v>335.70055891098053</c:v>
                </c:pt>
                <c:pt idx="19">
                  <c:v>293.07155805624836</c:v>
                </c:pt>
                <c:pt idx="20">
                  <c:v>330.90029207589782</c:v>
                </c:pt>
                <c:pt idx="21">
                  <c:v>311.15675236363342</c:v>
                </c:pt>
                <c:pt idx="22">
                  <c:v>281.22062316169973</c:v>
                </c:pt>
                <c:pt idx="23">
                  <c:v>311.60202154132008</c:v>
                </c:pt>
                <c:pt idx="24">
                  <c:v>258.74803013216967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1-4C66-94B8-14B747CB3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1031904"/>
        <c:axId val="771030240"/>
      </c:lineChart>
      <c:catAx>
        <c:axId val="77103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1030240"/>
        <c:crosses val="autoZero"/>
        <c:auto val="1"/>
        <c:lblAlgn val="ctr"/>
        <c:lblOffset val="100"/>
        <c:noMultiLvlLbl val="0"/>
      </c:catAx>
      <c:valAx>
        <c:axId val="77103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103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EEZ_V_273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0540244969378827E-3"/>
                  <c:y val="8.93587780694079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partial EEZs'!$A$88:$A$112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Ref>
              <c:f>'ACT. partial EEZs'!$AZ$88:$AZ$112</c:f>
              <c:numCache>
                <c:formatCode>0</c:formatCode>
                <c:ptCount val="25"/>
                <c:pt idx="0">
                  <c:v>179.31082658603876</c:v>
                </c:pt>
                <c:pt idx="1">
                  <c:v>218.64629394474025</c:v>
                </c:pt>
                <c:pt idx="2">
                  <c:v>208.90235573260458</c:v>
                </c:pt>
                <c:pt idx="3">
                  <c:v>178.24750627448384</c:v>
                </c:pt>
                <c:pt idx="4">
                  <c:v>186.94394739398652</c:v>
                </c:pt>
                <c:pt idx="5">
                  <c:v>181.85414530742653</c:v>
                </c:pt>
                <c:pt idx="6">
                  <c:v>173.40665616562916</c:v>
                </c:pt>
                <c:pt idx="7">
                  <c:v>175.96263346215454</c:v>
                </c:pt>
                <c:pt idx="8">
                  <c:v>200.27553677635851</c:v>
                </c:pt>
                <c:pt idx="9">
                  <c:v>172.06695696357087</c:v>
                </c:pt>
                <c:pt idx="10">
                  <c:v>161.41898551036127</c:v>
                </c:pt>
                <c:pt idx="11">
                  <c:v>178.03125561588385</c:v>
                </c:pt>
                <c:pt idx="12">
                  <c:v>203.48765021751396</c:v>
                </c:pt>
                <c:pt idx="13">
                  <c:v>155.33654015676444</c:v>
                </c:pt>
                <c:pt idx="14">
                  <c:v>120.11721948029238</c:v>
                </c:pt>
                <c:pt idx="15">
                  <c:v>171.09330155924036</c:v>
                </c:pt>
                <c:pt idx="16">
                  <c:v>116.22787226927754</c:v>
                </c:pt>
                <c:pt idx="17">
                  <c:v>111.35537572257898</c:v>
                </c:pt>
                <c:pt idx="18">
                  <c:v>118.60030022630829</c:v>
                </c:pt>
                <c:pt idx="19">
                  <c:v>104.74232509446614</c:v>
                </c:pt>
                <c:pt idx="20">
                  <c:v>128.75353236789167</c:v>
                </c:pt>
                <c:pt idx="21">
                  <c:v>132.01944475338175</c:v>
                </c:pt>
                <c:pt idx="22">
                  <c:v>128.63433078534632</c:v>
                </c:pt>
                <c:pt idx="23">
                  <c:v>134.44356189222418</c:v>
                </c:pt>
                <c:pt idx="24">
                  <c:v>87.727090347064646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14-47D8-B2BA-A6B189F8B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1031904"/>
        <c:axId val="771030240"/>
      </c:lineChart>
      <c:catAx>
        <c:axId val="77103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1030240"/>
        <c:crosses val="autoZero"/>
        <c:auto val="1"/>
        <c:lblAlgn val="ctr"/>
        <c:lblOffset val="100"/>
        <c:noMultiLvlLbl val="0"/>
      </c:catAx>
      <c:valAx>
        <c:axId val="77103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7103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OSPAR Region 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7305615143297263E-2"/>
                  <c:y val="-9.276962668169733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OSPAR Regions'!$A$9:$A$40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Regions'!$C$9:$C$40</c:f>
              <c:numCache>
                <c:formatCode>General</c:formatCode>
                <c:ptCount val="32"/>
                <c:pt idx="0">
                  <c:v>435.52850000000001</c:v>
                </c:pt>
                <c:pt idx="1">
                  <c:v>470.04849999999999</c:v>
                </c:pt>
                <c:pt idx="2">
                  <c:v>449.12169999999998</c:v>
                </c:pt>
                <c:pt idx="3">
                  <c:v>446.50619999999998</c:v>
                </c:pt>
                <c:pt idx="4">
                  <c:v>472.75259999999997</c:v>
                </c:pt>
                <c:pt idx="5">
                  <c:v>404.85289999999998</c:v>
                </c:pt>
                <c:pt idx="6">
                  <c:v>446.16649999999998</c:v>
                </c:pt>
                <c:pt idx="7">
                  <c:v>414.53469999999999</c:v>
                </c:pt>
                <c:pt idx="8">
                  <c:v>421.49299999999999</c:v>
                </c:pt>
                <c:pt idx="9">
                  <c:v>401.47890000000001</c:v>
                </c:pt>
                <c:pt idx="10">
                  <c:v>454.8365</c:v>
                </c:pt>
                <c:pt idx="11">
                  <c:v>405.70729999999998</c:v>
                </c:pt>
                <c:pt idx="12">
                  <c:v>417.51819999999998</c:v>
                </c:pt>
                <c:pt idx="13">
                  <c:v>382.84410000000003</c:v>
                </c:pt>
                <c:pt idx="14">
                  <c:v>365.26569999999998</c:v>
                </c:pt>
                <c:pt idx="15">
                  <c:v>365.75420000000003</c:v>
                </c:pt>
                <c:pt idx="16">
                  <c:v>378.8845</c:v>
                </c:pt>
                <c:pt idx="17">
                  <c:v>298.4864</c:v>
                </c:pt>
                <c:pt idx="18">
                  <c:v>316.0077</c:v>
                </c:pt>
                <c:pt idx="19">
                  <c:v>320.3349</c:v>
                </c:pt>
                <c:pt idx="20">
                  <c:v>282.2946</c:v>
                </c:pt>
                <c:pt idx="21">
                  <c:v>290.68119999999999</c:v>
                </c:pt>
                <c:pt idx="22">
                  <c:v>284.0299</c:v>
                </c:pt>
                <c:pt idx="23">
                  <c:v>255.92269999999999</c:v>
                </c:pt>
                <c:pt idx="24">
                  <c:v>308.3347</c:v>
                </c:pt>
                <c:pt idx="25">
                  <c:v>258.85050000000001</c:v>
                </c:pt>
                <c:pt idx="26">
                  <c:v>246.63730000000001</c:v>
                </c:pt>
                <c:pt idx="27">
                  <c:v>234.29230000000001</c:v>
                </c:pt>
                <c:pt idx="28">
                  <c:v>242.1174</c:v>
                </c:pt>
                <c:pt idx="29">
                  <c:v>230.6003</c:v>
                </c:pt>
                <c:pt idx="30">
                  <c:v>198.95320000000001</c:v>
                </c:pt>
                <c:pt idx="31">
                  <c:v>182.31469999999999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E-4F6F-BD48-E775E56A6413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3.2049287935926522E-4"/>
                  <c:y val="5.754920548163583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OSPAR Regions'!$A$9:$A$40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Regions'!$C$46:$C$77</c:f>
              <c:numCache>
                <c:formatCode>General</c:formatCode>
                <c:ptCount val="32"/>
                <c:pt idx="0">
                  <c:v>198.09870000000001</c:v>
                </c:pt>
                <c:pt idx="1">
                  <c:v>211.8597</c:v>
                </c:pt>
                <c:pt idx="2">
                  <c:v>209.35769999999999</c:v>
                </c:pt>
                <c:pt idx="3">
                  <c:v>226.34690000000001</c:v>
                </c:pt>
                <c:pt idx="4">
                  <c:v>218.3262</c:v>
                </c:pt>
                <c:pt idx="5">
                  <c:v>178.96209999999999</c:v>
                </c:pt>
                <c:pt idx="6">
                  <c:v>217.41900000000001</c:v>
                </c:pt>
                <c:pt idx="7">
                  <c:v>199.05619999999999</c:v>
                </c:pt>
                <c:pt idx="8">
                  <c:v>210.31790000000001</c:v>
                </c:pt>
                <c:pt idx="9">
                  <c:v>203.01070000000001</c:v>
                </c:pt>
                <c:pt idx="10">
                  <c:v>231.76140000000001</c:v>
                </c:pt>
                <c:pt idx="11">
                  <c:v>199.32380000000001</c:v>
                </c:pt>
                <c:pt idx="12">
                  <c:v>211.69149999999999</c:v>
                </c:pt>
                <c:pt idx="13">
                  <c:v>196.72489999999999</c:v>
                </c:pt>
                <c:pt idx="14">
                  <c:v>190.2508</c:v>
                </c:pt>
                <c:pt idx="15">
                  <c:v>195.41720000000001</c:v>
                </c:pt>
                <c:pt idx="16">
                  <c:v>188.29679999999999</c:v>
                </c:pt>
                <c:pt idx="17">
                  <c:v>149.03710000000001</c:v>
                </c:pt>
                <c:pt idx="18">
                  <c:v>180.5147</c:v>
                </c:pt>
                <c:pt idx="19">
                  <c:v>192.6653</c:v>
                </c:pt>
                <c:pt idx="20">
                  <c:v>166.7766</c:v>
                </c:pt>
                <c:pt idx="21">
                  <c:v>188.00659999999999</c:v>
                </c:pt>
                <c:pt idx="22">
                  <c:v>174.3288</c:v>
                </c:pt>
                <c:pt idx="23">
                  <c:v>176.26490000000001</c:v>
                </c:pt>
                <c:pt idx="24">
                  <c:v>211.6919</c:v>
                </c:pt>
                <c:pt idx="25">
                  <c:v>196.0977</c:v>
                </c:pt>
                <c:pt idx="26">
                  <c:v>188.41730000000001</c:v>
                </c:pt>
                <c:pt idx="27">
                  <c:v>180.99100000000001</c:v>
                </c:pt>
                <c:pt idx="28">
                  <c:v>200.74789999999999</c:v>
                </c:pt>
                <c:pt idx="29">
                  <c:v>188.08260000000001</c:v>
                </c:pt>
                <c:pt idx="30">
                  <c:v>173.76769999999999</c:v>
                </c:pt>
                <c:pt idx="31">
                  <c:v>146.30090000000001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E-4F6F-BD48-E775E56A6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NAAO1</a:t>
            </a:r>
            <a:r>
              <a:rPr lang="nb-NO" baseline="0"/>
              <a:t> (ES</a:t>
            </a:r>
            <a:r>
              <a:rPr lang="nb-NO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COMP4'!$BA$9:$BA$40</c15:sqref>
                  </c15:fullRef>
                </c:ext>
              </c:extLst>
              <c:f>('ACT. COMP4'!$BA$9,'ACT. COMP4'!$BA$14,'ACT. COMP4'!$BA$19:$BA$40)</c:f>
              <c:numCache>
                <c:formatCode>General</c:formatCode>
                <c:ptCount val="24"/>
                <c:pt idx="0">
                  <c:v>60.034100000000002</c:v>
                </c:pt>
                <c:pt idx="1">
                  <c:v>57.464700000000001</c:v>
                </c:pt>
                <c:pt idx="2">
                  <c:v>54.042099999999998</c:v>
                </c:pt>
                <c:pt idx="3">
                  <c:v>57.3003</c:v>
                </c:pt>
                <c:pt idx="4">
                  <c:v>55.6</c:v>
                </c:pt>
                <c:pt idx="5">
                  <c:v>60.487000000000002</c:v>
                </c:pt>
                <c:pt idx="6">
                  <c:v>54.653599999999997</c:v>
                </c:pt>
                <c:pt idx="7">
                  <c:v>52.581000000000003</c:v>
                </c:pt>
                <c:pt idx="8">
                  <c:v>55.308300000000003</c:v>
                </c:pt>
                <c:pt idx="9">
                  <c:v>55.565899999999999</c:v>
                </c:pt>
                <c:pt idx="10">
                  <c:v>40.838000000000001</c:v>
                </c:pt>
                <c:pt idx="11">
                  <c:v>36.247199999999999</c:v>
                </c:pt>
                <c:pt idx="12">
                  <c:v>46.733699999999999</c:v>
                </c:pt>
                <c:pt idx="13">
                  <c:v>36.061300000000003</c:v>
                </c:pt>
                <c:pt idx="14">
                  <c:v>34.618299999999998</c:v>
                </c:pt>
                <c:pt idx="15">
                  <c:v>36.075600000000001</c:v>
                </c:pt>
                <c:pt idx="16">
                  <c:v>31.096299999999999</c:v>
                </c:pt>
                <c:pt idx="17">
                  <c:v>34.425199999999997</c:v>
                </c:pt>
                <c:pt idx="18">
                  <c:v>34.194699999999997</c:v>
                </c:pt>
                <c:pt idx="19">
                  <c:v>28.7468</c:v>
                </c:pt>
                <c:pt idx="20">
                  <c:v>33.647500000000001</c:v>
                </c:pt>
                <c:pt idx="21">
                  <c:v>24.790900000000001</c:v>
                </c:pt>
                <c:pt idx="22">
                  <c:v>27.166799999999999</c:v>
                </c:pt>
                <c:pt idx="23">
                  <c:v>27.4541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8-4A37-9053-F1057294D85D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COMP4'!$BA$46:$BA$77</c15:sqref>
                  </c15:fullRef>
                </c:ext>
              </c:extLst>
              <c:f>('ACT. COMP4'!$BA$46,'ACT. COMP4'!$BA$51,'ACT. COMP4'!$BA$56:$BA$77)</c:f>
              <c:numCache>
                <c:formatCode>General</c:formatCode>
                <c:ptCount val="24"/>
                <c:pt idx="0">
                  <c:v>22.614899999999999</c:v>
                </c:pt>
                <c:pt idx="1">
                  <c:v>20.213200000000001</c:v>
                </c:pt>
                <c:pt idx="2">
                  <c:v>21.898299999999999</c:v>
                </c:pt>
                <c:pt idx="3">
                  <c:v>21.038</c:v>
                </c:pt>
                <c:pt idx="4">
                  <c:v>23.1845</c:v>
                </c:pt>
                <c:pt idx="5">
                  <c:v>25.177700000000002</c:v>
                </c:pt>
                <c:pt idx="6">
                  <c:v>19.7258</c:v>
                </c:pt>
                <c:pt idx="7">
                  <c:v>19.394600000000001</c:v>
                </c:pt>
                <c:pt idx="8">
                  <c:v>22.743200000000002</c:v>
                </c:pt>
                <c:pt idx="9">
                  <c:v>25.330100000000002</c:v>
                </c:pt>
                <c:pt idx="10">
                  <c:v>18.198499999999999</c:v>
                </c:pt>
                <c:pt idx="11">
                  <c:v>17.123100000000001</c:v>
                </c:pt>
                <c:pt idx="12">
                  <c:v>23.162800000000001</c:v>
                </c:pt>
                <c:pt idx="13">
                  <c:v>18.510999999999999</c:v>
                </c:pt>
                <c:pt idx="14">
                  <c:v>18.356000000000002</c:v>
                </c:pt>
                <c:pt idx="15">
                  <c:v>20.548300000000001</c:v>
                </c:pt>
                <c:pt idx="16">
                  <c:v>17.291</c:v>
                </c:pt>
                <c:pt idx="17">
                  <c:v>22.2211</c:v>
                </c:pt>
                <c:pt idx="18">
                  <c:v>22.055700000000002</c:v>
                </c:pt>
                <c:pt idx="19">
                  <c:v>20.895700000000001</c:v>
                </c:pt>
                <c:pt idx="20">
                  <c:v>21.525700000000001</c:v>
                </c:pt>
                <c:pt idx="21">
                  <c:v>17.6267</c:v>
                </c:pt>
                <c:pt idx="22">
                  <c:v>24.237200000000001</c:v>
                </c:pt>
                <c:pt idx="23">
                  <c:v>21.813400000000001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8-4A37-9053-F1057294D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COMP4'!$DN$9:$DN$40</c15:sqref>
                  </c15:fullRef>
                </c:ext>
              </c:extLst>
              <c:f>('ACT. COMP4'!$DN$9,'ACT. COMP4'!$DN$14,'ACT. COMP4'!$DN$19:$DN$40)</c:f>
              <c:numCache>
                <c:formatCode>0</c:formatCode>
                <c:ptCount val="24"/>
                <c:pt idx="0">
                  <c:v>229.90119863669437</c:v>
                </c:pt>
                <c:pt idx="1">
                  <c:v>220.06165511431087</c:v>
                </c:pt>
                <c:pt idx="2">
                  <c:v>206.9547734844713</c:v>
                </c:pt>
                <c:pt idx="3">
                  <c:v>219.43208363650288</c:v>
                </c:pt>
                <c:pt idx="4">
                  <c:v>212.92076743384521</c:v>
                </c:pt>
                <c:pt idx="5">
                  <c:v>231.63558380883086</c:v>
                </c:pt>
                <c:pt idx="6">
                  <c:v>209.29651897522302</c:v>
                </c:pt>
                <c:pt idx="7">
                  <c:v>201.3594761230039</c:v>
                </c:pt>
                <c:pt idx="8">
                  <c:v>211.80369930685865</c:v>
                </c:pt>
                <c:pt idx="9">
                  <c:v>212.79018113583271</c:v>
                </c:pt>
                <c:pt idx="10">
                  <c:v>156.38953777811815</c:v>
                </c:pt>
                <c:pt idx="11">
                  <c:v>138.8090223260445</c:v>
                </c:pt>
                <c:pt idx="12">
                  <c:v>178.9671810975376</c:v>
                </c:pt>
                <c:pt idx="13">
                  <c:v>138.09711637881517</c:v>
                </c:pt>
                <c:pt idx="14">
                  <c:v>132.57113315206982</c:v>
                </c:pt>
                <c:pt idx="15">
                  <c:v>138.15187837475585</c:v>
                </c:pt>
                <c:pt idx="16">
                  <c:v>119.08359820778922</c:v>
                </c:pt>
                <c:pt idx="17">
                  <c:v>131.83165473135983</c:v>
                </c:pt>
                <c:pt idx="18">
                  <c:v>130.94895262895875</c:v>
                </c:pt>
                <c:pt idx="19">
                  <c:v>110.086163979627</c:v>
                </c:pt>
                <c:pt idx="20">
                  <c:v>128.85344464442997</c:v>
                </c:pt>
                <c:pt idx="21">
                  <c:v>94.937004557117149</c:v>
                </c:pt>
                <c:pt idx="22">
                  <c:v>104.03553785470837</c:v>
                </c:pt>
                <c:pt idx="23">
                  <c:v>105.13575613679011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B8-4A37-9053-F1057294D85D}"/>
            </c:ext>
          </c:extLst>
        </c:ser>
        <c:ser>
          <c:idx val="3"/>
          <c:order val="3"/>
          <c:tx>
            <c:v>reN_area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COMP4'!$DN$46:$DN$77</c15:sqref>
                  </c15:fullRef>
                </c:ext>
              </c:extLst>
              <c:f>('ACT. COMP4'!$DN$46,'ACT. COMP4'!$DN$51,'ACT. COMP4'!$DN$56:$DN$77)</c:f>
              <c:numCache>
                <c:formatCode>0</c:formatCode>
                <c:ptCount val="24"/>
                <c:pt idx="0">
                  <c:v>86.603990349634273</c:v>
                </c:pt>
                <c:pt idx="1">
                  <c:v>77.406655688737402</c:v>
                </c:pt>
                <c:pt idx="2">
                  <c:v>83.859763336269282</c:v>
                </c:pt>
                <c:pt idx="3">
                  <c:v>80.56523570635315</c:v>
                </c:pt>
                <c:pt idx="4">
                  <c:v>88.785279362769501</c:v>
                </c:pt>
                <c:pt idx="5">
                  <c:v>96.418259104660521</c:v>
                </c:pt>
                <c:pt idx="6">
                  <c:v>75.540152414506181</c:v>
                </c:pt>
                <c:pt idx="7">
                  <c:v>74.271818634396652</c:v>
                </c:pt>
                <c:pt idx="8">
                  <c:v>87.095316509018502</c:v>
                </c:pt>
                <c:pt idx="9">
                  <c:v>97.001876460000759</c:v>
                </c:pt>
                <c:pt idx="10">
                  <c:v>69.691341477425041</c:v>
                </c:pt>
                <c:pt idx="11">
                  <c:v>65.573086202274723</c:v>
                </c:pt>
                <c:pt idx="12">
                  <c:v>88.702178991307008</c:v>
                </c:pt>
                <c:pt idx="13">
                  <c:v>70.888063416689008</c:v>
                </c:pt>
                <c:pt idx="14">
                  <c:v>70.294489334814088</c:v>
                </c:pt>
                <c:pt idx="15">
                  <c:v>78.689924558648954</c:v>
                </c:pt>
                <c:pt idx="16">
                  <c:v>66.21606096580247</c:v>
                </c:pt>
                <c:pt idx="17">
                  <c:v>85.095929230651393</c:v>
                </c:pt>
                <c:pt idx="18">
                  <c:v>84.462528242637759</c:v>
                </c:pt>
                <c:pt idx="19">
                  <c:v>80.020296404089919</c:v>
                </c:pt>
                <c:pt idx="20">
                  <c:v>82.432887833646063</c:v>
                </c:pt>
                <c:pt idx="21">
                  <c:v>67.501627541837394</c:v>
                </c:pt>
                <c:pt idx="22">
                  <c:v>92.816604756251678</c:v>
                </c:pt>
                <c:pt idx="23">
                  <c:v>83.534637919810066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B8-4A37-9053-F1057294D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344.66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IS1</a:t>
            </a:r>
            <a:r>
              <a:rPr lang="nb-NO" baseline="0"/>
              <a:t> (UK</a:t>
            </a:r>
            <a:r>
              <a:rPr lang="nb-NO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COMP4'!$AN$9:$AN$40</c15:sqref>
                  </c15:fullRef>
                </c:ext>
              </c:extLst>
              <c:f>('ACT. COMP4'!$AN$9,'ACT. COMP4'!$AN$14,'ACT. COMP4'!$AN$19:$AN$40)</c:f>
              <c:numCache>
                <c:formatCode>General</c:formatCode>
                <c:ptCount val="24"/>
                <c:pt idx="0">
                  <c:v>14.679500000000001</c:v>
                </c:pt>
                <c:pt idx="1">
                  <c:v>16.924299999999999</c:v>
                </c:pt>
                <c:pt idx="2">
                  <c:v>14.236599999999999</c:v>
                </c:pt>
                <c:pt idx="3">
                  <c:v>14.578099999999999</c:v>
                </c:pt>
                <c:pt idx="4">
                  <c:v>17.5105</c:v>
                </c:pt>
                <c:pt idx="5">
                  <c:v>16.808900000000001</c:v>
                </c:pt>
                <c:pt idx="6">
                  <c:v>12.7746</c:v>
                </c:pt>
                <c:pt idx="7">
                  <c:v>12.6877</c:v>
                </c:pt>
                <c:pt idx="8">
                  <c:v>14.6456</c:v>
                </c:pt>
                <c:pt idx="9">
                  <c:v>10.266</c:v>
                </c:pt>
                <c:pt idx="10">
                  <c:v>11.4232</c:v>
                </c:pt>
                <c:pt idx="11">
                  <c:v>10.5938</c:v>
                </c:pt>
                <c:pt idx="12">
                  <c:v>10.0974</c:v>
                </c:pt>
                <c:pt idx="13">
                  <c:v>9.4870999999999999</c:v>
                </c:pt>
                <c:pt idx="14">
                  <c:v>8.7149999999999999</c:v>
                </c:pt>
                <c:pt idx="15">
                  <c:v>10.594900000000001</c:v>
                </c:pt>
                <c:pt idx="16">
                  <c:v>11.8522</c:v>
                </c:pt>
                <c:pt idx="17">
                  <c:v>8.7540999999999993</c:v>
                </c:pt>
                <c:pt idx="18">
                  <c:v>8.8053000000000008</c:v>
                </c:pt>
                <c:pt idx="19">
                  <c:v>7.1870000000000003</c:v>
                </c:pt>
                <c:pt idx="20">
                  <c:v>9.0981000000000005</c:v>
                </c:pt>
                <c:pt idx="21">
                  <c:v>8.6321999999999992</c:v>
                </c:pt>
                <c:pt idx="22">
                  <c:v>6.6470000000000002</c:v>
                </c:pt>
                <c:pt idx="23">
                  <c:v>6.8940999999999999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A-4024-BC52-ED0BCB739431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COMP4'!$AN$46:$AN$77</c15:sqref>
                  </c15:fullRef>
                </c:ext>
              </c:extLst>
              <c:f>('ACT. COMP4'!$AN$46,'ACT. COMP4'!$AN$51,'ACT. COMP4'!$AN$56:$AN$77)</c:f>
              <c:numCache>
                <c:formatCode>General</c:formatCode>
                <c:ptCount val="24"/>
                <c:pt idx="0">
                  <c:v>6.0644999999999998</c:v>
                </c:pt>
                <c:pt idx="1">
                  <c:v>7.3323</c:v>
                </c:pt>
                <c:pt idx="2">
                  <c:v>6.4084000000000003</c:v>
                </c:pt>
                <c:pt idx="3">
                  <c:v>6.0026000000000002</c:v>
                </c:pt>
                <c:pt idx="4">
                  <c:v>7.7881</c:v>
                </c:pt>
                <c:pt idx="5">
                  <c:v>9.5472999999999999</c:v>
                </c:pt>
                <c:pt idx="6">
                  <c:v>6.2994000000000003</c:v>
                </c:pt>
                <c:pt idx="7">
                  <c:v>6.3803000000000001</c:v>
                </c:pt>
                <c:pt idx="8">
                  <c:v>7.1021999999999998</c:v>
                </c:pt>
                <c:pt idx="9">
                  <c:v>4.6553000000000004</c:v>
                </c:pt>
                <c:pt idx="10">
                  <c:v>6.0117000000000003</c:v>
                </c:pt>
                <c:pt idx="11">
                  <c:v>6.1466000000000003</c:v>
                </c:pt>
                <c:pt idx="12">
                  <c:v>5.5707000000000004</c:v>
                </c:pt>
                <c:pt idx="13">
                  <c:v>6.6811999999999996</c:v>
                </c:pt>
                <c:pt idx="14">
                  <c:v>5.0643000000000002</c:v>
                </c:pt>
                <c:pt idx="15">
                  <c:v>6.4161000000000001</c:v>
                </c:pt>
                <c:pt idx="16">
                  <c:v>8.1120999999999999</c:v>
                </c:pt>
                <c:pt idx="17">
                  <c:v>6.8216999999999999</c:v>
                </c:pt>
                <c:pt idx="18">
                  <c:v>6.4215999999999998</c:v>
                </c:pt>
                <c:pt idx="19">
                  <c:v>5.6961000000000004</c:v>
                </c:pt>
                <c:pt idx="20">
                  <c:v>7.0076000000000001</c:v>
                </c:pt>
                <c:pt idx="21">
                  <c:v>8.0815000000000001</c:v>
                </c:pt>
                <c:pt idx="22">
                  <c:v>6.4512</c:v>
                </c:pt>
                <c:pt idx="23">
                  <c:v>6.6567999999999996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DA-4024-BC52-ED0BCB739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COMP4'!$DA$9:$DA$40</c15:sqref>
                  </c15:fullRef>
                </c:ext>
              </c:extLst>
              <c:f>('ACT. COMP4'!$DA$9,'ACT. COMP4'!$DA$14,'ACT. COMP4'!$DA$19:$DA$40)</c:f>
              <c:numCache>
                <c:formatCode>0</c:formatCode>
                <c:ptCount val="24"/>
                <c:pt idx="0">
                  <c:v>200.88650347047357</c:v>
                </c:pt>
                <c:pt idx="1">
                  <c:v>231.6062161984629</c:v>
                </c:pt>
                <c:pt idx="2">
                  <c:v>194.82549101180177</c:v>
                </c:pt>
                <c:pt idx="3">
                  <c:v>199.49886142190886</c:v>
                </c:pt>
                <c:pt idx="4">
                  <c:v>239.6282652011123</c:v>
                </c:pt>
                <c:pt idx="5">
                  <c:v>230.026986490333</c:v>
                </c:pt>
                <c:pt idx="6">
                  <c:v>174.81826542006959</c:v>
                </c:pt>
                <c:pt idx="7">
                  <c:v>173.62905344748305</c:v>
                </c:pt>
                <c:pt idx="8">
                  <c:v>200.42258763766941</c:v>
                </c:pt>
                <c:pt idx="9">
                  <c:v>140.48849379255984</c:v>
                </c:pt>
                <c:pt idx="10">
                  <c:v>156.3245823389021</c:v>
                </c:pt>
                <c:pt idx="11">
                  <c:v>144.97438199294953</c:v>
                </c:pt>
                <c:pt idx="12">
                  <c:v>138.18123097808234</c:v>
                </c:pt>
                <c:pt idx="13">
                  <c:v>129.82937750432438</c:v>
                </c:pt>
                <c:pt idx="14">
                  <c:v>119.26331807930633</c:v>
                </c:pt>
                <c:pt idx="15">
                  <c:v>144.98943530905828</c:v>
                </c:pt>
                <c:pt idx="16">
                  <c:v>162.19537562129136</c:v>
                </c:pt>
                <c:pt idx="17">
                  <c:v>119.79839504280613</c:v>
                </c:pt>
                <c:pt idx="18">
                  <c:v>120.49905848350156</c:v>
                </c:pt>
                <c:pt idx="19">
                  <c:v>98.352893521052749</c:v>
                </c:pt>
                <c:pt idx="20">
                  <c:v>124.50597753497843</c:v>
                </c:pt>
                <c:pt idx="21">
                  <c:v>118.13021392130671</c:v>
                </c:pt>
                <c:pt idx="22">
                  <c:v>90.963083794968369</c:v>
                </c:pt>
                <c:pt idx="23">
                  <c:v>94.34460598629326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DA-4024-BC52-ED0BCB739431}"/>
            </c:ext>
          </c:extLst>
        </c:ser>
        <c:ser>
          <c:idx val="3"/>
          <c:order val="3"/>
          <c:tx>
            <c:v>reN_area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COMP4'!$DA$46:$DA$77</c15:sqref>
                  </c15:fullRef>
                </c:ext>
              </c:extLst>
              <c:f>('ACT. COMP4'!$DA$46,'ACT. COMP4'!$DA$51,'ACT. COMP4'!$DA$56:$DA$77)</c:f>
              <c:numCache>
                <c:formatCode>0</c:formatCode>
                <c:ptCount val="24"/>
                <c:pt idx="0">
                  <c:v>82.991668673775465</c:v>
                </c:pt>
                <c:pt idx="1">
                  <c:v>100.34129973068249</c:v>
                </c:pt>
                <c:pt idx="2">
                  <c:v>87.697882682665139</c:v>
                </c:pt>
                <c:pt idx="3">
                  <c:v>82.144577521840986</c:v>
                </c:pt>
                <c:pt idx="4">
                  <c:v>106.57884653281074</c:v>
                </c:pt>
                <c:pt idx="5">
                  <c:v>130.65320444045454</c:v>
                </c:pt>
                <c:pt idx="6">
                  <c:v>86.20623590462219</c:v>
                </c:pt>
                <c:pt idx="7">
                  <c:v>87.313338880252232</c:v>
                </c:pt>
                <c:pt idx="8">
                  <c:v>97.192419697400965</c:v>
                </c:pt>
                <c:pt idx="9">
                  <c:v>63.707002255260448</c:v>
                </c:pt>
                <c:pt idx="10">
                  <c:v>82.269109500558343</c:v>
                </c:pt>
                <c:pt idx="11">
                  <c:v>84.115193448796816</c:v>
                </c:pt>
                <c:pt idx="12">
                  <c:v>76.234098224256101</c:v>
                </c:pt>
                <c:pt idx="13">
                  <c:v>91.431105077620359</c:v>
                </c:pt>
                <c:pt idx="14">
                  <c:v>69.30409888112807</c:v>
                </c:pt>
                <c:pt idx="15">
                  <c:v>87.803255895425991</c:v>
                </c:pt>
                <c:pt idx="16">
                  <c:v>111.01273236846139</c:v>
                </c:pt>
                <c:pt idx="17">
                  <c:v>93.353824089684906</c:v>
                </c:pt>
                <c:pt idx="18">
                  <c:v>87.878522475969419</c:v>
                </c:pt>
                <c:pt idx="19">
                  <c:v>77.950176260646785</c:v>
                </c:pt>
                <c:pt idx="20">
                  <c:v>95.897834512053592</c:v>
                </c:pt>
                <c:pt idx="21">
                  <c:v>110.59397648398325</c:v>
                </c:pt>
                <c:pt idx="22">
                  <c:v>88.283593527621449</c:v>
                </c:pt>
                <c:pt idx="23">
                  <c:v>91.097195156663943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DA-4024-BC52-ED0BCB739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410.54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baseline="0"/>
              <a:t>GBSW (FR</a:t>
            </a:r>
            <a:r>
              <a:rPr lang="nb-NO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COMP4'!$O$9:$O$40</c15:sqref>
                  </c15:fullRef>
                </c:ext>
              </c:extLst>
              <c:f>('ACT. COMP4'!$O$9,'ACT. COMP4'!$O$14,'ACT. COMP4'!$O$19:$O$40)</c:f>
              <c:numCache>
                <c:formatCode>General</c:formatCode>
                <c:ptCount val="24"/>
                <c:pt idx="0">
                  <c:v>7.9710999999999999</c:v>
                </c:pt>
                <c:pt idx="1">
                  <c:v>8.2835000000000001</c:v>
                </c:pt>
                <c:pt idx="2">
                  <c:v>7.4493999999999998</c:v>
                </c:pt>
                <c:pt idx="3">
                  <c:v>8.0321999999999996</c:v>
                </c:pt>
                <c:pt idx="4">
                  <c:v>8.1858000000000004</c:v>
                </c:pt>
                <c:pt idx="5">
                  <c:v>7.7089999999999996</c:v>
                </c:pt>
                <c:pt idx="6">
                  <c:v>8.0481999999999996</c:v>
                </c:pt>
                <c:pt idx="7">
                  <c:v>8.1282999999999994</c:v>
                </c:pt>
                <c:pt idx="8">
                  <c:v>7.7839</c:v>
                </c:pt>
                <c:pt idx="9">
                  <c:v>7.5780000000000003</c:v>
                </c:pt>
                <c:pt idx="10">
                  <c:v>5.7058999999999997</c:v>
                </c:pt>
                <c:pt idx="11">
                  <c:v>5.9240000000000004</c:v>
                </c:pt>
                <c:pt idx="12">
                  <c:v>6.8127000000000004</c:v>
                </c:pt>
                <c:pt idx="13">
                  <c:v>4.8563999999999998</c:v>
                </c:pt>
                <c:pt idx="14">
                  <c:v>4.9729999999999999</c:v>
                </c:pt>
                <c:pt idx="15">
                  <c:v>5.8548999999999998</c:v>
                </c:pt>
                <c:pt idx="16">
                  <c:v>4.4420999999999999</c:v>
                </c:pt>
                <c:pt idx="17">
                  <c:v>4.7560000000000002</c:v>
                </c:pt>
                <c:pt idx="18">
                  <c:v>4.1337000000000002</c:v>
                </c:pt>
                <c:pt idx="19">
                  <c:v>3.7425999999999999</c:v>
                </c:pt>
                <c:pt idx="20">
                  <c:v>4.4599000000000002</c:v>
                </c:pt>
                <c:pt idx="21">
                  <c:v>3.9077000000000002</c:v>
                </c:pt>
                <c:pt idx="22">
                  <c:v>3.5560999999999998</c:v>
                </c:pt>
                <c:pt idx="23">
                  <c:v>3.7978000000000001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F-4E17-99E4-57DD66104B37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COMP4'!$O$46:$O$77</c15:sqref>
                  </c15:fullRef>
                </c:ext>
              </c:extLst>
              <c:f>('ACT. COMP4'!$O$46,'ACT. COMP4'!$O$51,'ACT. COMP4'!$O$56:$O$77)</c:f>
              <c:numCache>
                <c:formatCode>General</c:formatCode>
                <c:ptCount val="24"/>
                <c:pt idx="0">
                  <c:v>4.2484999999999999</c:v>
                </c:pt>
                <c:pt idx="1">
                  <c:v>4.9527000000000001</c:v>
                </c:pt>
                <c:pt idx="2">
                  <c:v>4.7327000000000004</c:v>
                </c:pt>
                <c:pt idx="3">
                  <c:v>4.7093999999999996</c:v>
                </c:pt>
                <c:pt idx="4">
                  <c:v>5.8315999999999999</c:v>
                </c:pt>
                <c:pt idx="5">
                  <c:v>5.5034999999999998</c:v>
                </c:pt>
                <c:pt idx="6">
                  <c:v>4.6368999999999998</c:v>
                </c:pt>
                <c:pt idx="7">
                  <c:v>4.9939999999999998</c:v>
                </c:pt>
                <c:pt idx="8">
                  <c:v>5.2564000000000002</c:v>
                </c:pt>
                <c:pt idx="9">
                  <c:v>5.3449</c:v>
                </c:pt>
                <c:pt idx="10">
                  <c:v>4.5117000000000003</c:v>
                </c:pt>
                <c:pt idx="11">
                  <c:v>5.3323</c:v>
                </c:pt>
                <c:pt idx="12">
                  <c:v>6.0212000000000003</c:v>
                </c:pt>
                <c:pt idx="13">
                  <c:v>4.4568000000000003</c:v>
                </c:pt>
                <c:pt idx="14">
                  <c:v>4.1971999999999996</c:v>
                </c:pt>
                <c:pt idx="15">
                  <c:v>5.4656000000000002</c:v>
                </c:pt>
                <c:pt idx="16">
                  <c:v>4.2748999999999997</c:v>
                </c:pt>
                <c:pt idx="17">
                  <c:v>5.2275999999999998</c:v>
                </c:pt>
                <c:pt idx="18">
                  <c:v>4.5213999999999999</c:v>
                </c:pt>
                <c:pt idx="19">
                  <c:v>4.3613999999999997</c:v>
                </c:pt>
                <c:pt idx="20">
                  <c:v>5.2916999999999996</c:v>
                </c:pt>
                <c:pt idx="21">
                  <c:v>4.7805</c:v>
                </c:pt>
                <c:pt idx="22">
                  <c:v>5.0641999999999996</c:v>
                </c:pt>
                <c:pt idx="23">
                  <c:v>4.8555000000000001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FF-4E17-99E4-57DD66104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COMP4'!$CB$9:$CB$40</c15:sqref>
                  </c15:fullRef>
                </c:ext>
              </c:extLst>
              <c:f>('ACT. COMP4'!$CB$9,'ACT. COMP4'!$CB$14,'ACT. COMP4'!$CB$19:$CB$40)</c:f>
              <c:numCache>
                <c:formatCode>0</c:formatCode>
                <c:ptCount val="24"/>
                <c:pt idx="0">
                  <c:v>380.74380481094408</c:v>
                </c:pt>
                <c:pt idx="1">
                  <c:v>395.66575593725526</c:v>
                </c:pt>
                <c:pt idx="2">
                  <c:v>355.82452855423298</c:v>
                </c:pt>
                <c:pt idx="3">
                  <c:v>383.66227860677503</c:v>
                </c:pt>
                <c:pt idx="4">
                  <c:v>390.99906379563998</c:v>
                </c:pt>
                <c:pt idx="5">
                  <c:v>368.22445977187186</c:v>
                </c:pt>
                <c:pt idx="6">
                  <c:v>384.42652706394841</c:v>
                </c:pt>
                <c:pt idx="7">
                  <c:v>388.25254590267292</c:v>
                </c:pt>
                <c:pt idx="8">
                  <c:v>371.80209786201493</c:v>
                </c:pt>
                <c:pt idx="9">
                  <c:v>361.96717552876441</c:v>
                </c:pt>
                <c:pt idx="10">
                  <c:v>272.54532948661614</c:v>
                </c:pt>
                <c:pt idx="11">
                  <c:v>282.96299126846139</c:v>
                </c:pt>
                <c:pt idx="12">
                  <c:v>325.41221651158799</c:v>
                </c:pt>
                <c:pt idx="13">
                  <c:v>231.96851296356445</c:v>
                </c:pt>
                <c:pt idx="14">
                  <c:v>237.53797359521582</c:v>
                </c:pt>
                <c:pt idx="15">
                  <c:v>279.66239324404364</c:v>
                </c:pt>
                <c:pt idx="16">
                  <c:v>212.17925447563005</c:v>
                </c:pt>
                <c:pt idx="17">
                  <c:v>227.17285389480122</c:v>
                </c:pt>
                <c:pt idx="18">
                  <c:v>197.44836546361225</c:v>
                </c:pt>
                <c:pt idx="19">
                  <c:v>178.76726723857925</c:v>
                </c:pt>
                <c:pt idx="20">
                  <c:v>213.02948088423545</c:v>
                </c:pt>
                <c:pt idx="21">
                  <c:v>186.6533560060376</c:v>
                </c:pt>
                <c:pt idx="22">
                  <c:v>169.8589961596515</c:v>
                </c:pt>
                <c:pt idx="23">
                  <c:v>181.40392441582759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FF-4E17-99E4-57DD66104B37}"/>
            </c:ext>
          </c:extLst>
        </c:ser>
        <c:ser>
          <c:idx val="3"/>
          <c:order val="3"/>
          <c:tx>
            <c:v>reN_area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COMP4'!$CB$46:$CB$77</c15:sqref>
                  </c15:fullRef>
                </c:ext>
              </c:extLst>
              <c:f>('ACT. COMP4'!$CB$46,'ACT. COMP4'!$CB$51,'ACT. COMP4'!$CB$56:$CB$77)</c:f>
              <c:numCache>
                <c:formatCode>0</c:formatCode>
                <c:ptCount val="24"/>
                <c:pt idx="0">
                  <c:v>202.93184814383153</c:v>
                </c:pt>
                <c:pt idx="1">
                  <c:v>236.56833336517701</c:v>
                </c:pt>
                <c:pt idx="2">
                  <c:v>226.05991707904244</c:v>
                </c:pt>
                <c:pt idx="3">
                  <c:v>224.94698026328356</c:v>
                </c:pt>
                <c:pt idx="4">
                  <c:v>278.54945642828488</c:v>
                </c:pt>
                <c:pt idx="5">
                  <c:v>262.87758650337224</c:v>
                </c:pt>
                <c:pt idx="6">
                  <c:v>221.48397944171649</c:v>
                </c:pt>
                <c:pt idx="7">
                  <c:v>238.54104969525594</c:v>
                </c:pt>
                <c:pt idx="8">
                  <c:v>251.07472439290015</c:v>
                </c:pt>
                <c:pt idx="9">
                  <c:v>255.30197367164061</c:v>
                </c:pt>
                <c:pt idx="10">
                  <c:v>215.50373526433447</c:v>
                </c:pt>
                <c:pt idx="11">
                  <c:v>254.70012801161661</c:v>
                </c:pt>
                <c:pt idx="12">
                  <c:v>287.60580064578994</c:v>
                </c:pt>
                <c:pt idx="13">
                  <c:v>212.88140774565812</c:v>
                </c:pt>
                <c:pt idx="14">
                  <c:v>200.48147652801924</c:v>
                </c:pt>
                <c:pt idx="15">
                  <c:v>261.06727297044267</c:v>
                </c:pt>
                <c:pt idx="16">
                  <c:v>204.1928580981677</c:v>
                </c:pt>
                <c:pt idx="17">
                  <c:v>249.69907716998799</c:v>
                </c:pt>
                <c:pt idx="18">
                  <c:v>215.96706089149581</c:v>
                </c:pt>
                <c:pt idx="19">
                  <c:v>208.32457631976155</c:v>
                </c:pt>
                <c:pt idx="20">
                  <c:v>252.76084755153903</c:v>
                </c:pt>
                <c:pt idx="21">
                  <c:v>228.34310934484802</c:v>
                </c:pt>
                <c:pt idx="22">
                  <c:v>241.89418980110432</c:v>
                </c:pt>
                <c:pt idx="23">
                  <c:v>231.92552398784849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FF-4E17-99E4-57DD66104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764.25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 baseline="0"/>
              <a:t>OC (DE, DK</a:t>
            </a:r>
            <a:r>
              <a:rPr lang="nb-NO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COMP4'!$AE$9:$AE$40</c15:sqref>
                  </c15:fullRef>
                </c:ext>
              </c:extLst>
              <c:f>('ACT. COMP4'!$AE$9,'ACT. COMP4'!$AE$14,'ACT. COMP4'!$AE$19:$AE$40)</c:f>
              <c:numCache>
                <c:formatCode>General</c:formatCode>
                <c:ptCount val="24"/>
                <c:pt idx="0">
                  <c:v>13.8881</c:v>
                </c:pt>
                <c:pt idx="1">
                  <c:v>12.216900000000001</c:v>
                </c:pt>
                <c:pt idx="2">
                  <c:v>15.036199999999999</c:v>
                </c:pt>
                <c:pt idx="3">
                  <c:v>12.4435</c:v>
                </c:pt>
                <c:pt idx="4">
                  <c:v>13.1235</c:v>
                </c:pt>
                <c:pt idx="5">
                  <c:v>12.0159</c:v>
                </c:pt>
                <c:pt idx="6">
                  <c:v>10.671900000000001</c:v>
                </c:pt>
                <c:pt idx="7">
                  <c:v>11.431699999999999</c:v>
                </c:pt>
                <c:pt idx="8">
                  <c:v>11.967499999999999</c:v>
                </c:pt>
                <c:pt idx="9">
                  <c:v>9.7240000000000002</c:v>
                </c:pt>
                <c:pt idx="10">
                  <c:v>9.9920000000000009</c:v>
                </c:pt>
                <c:pt idx="11">
                  <c:v>10.755000000000001</c:v>
                </c:pt>
                <c:pt idx="12">
                  <c:v>8.4750999999999994</c:v>
                </c:pt>
                <c:pt idx="13">
                  <c:v>9.4642999999999997</c:v>
                </c:pt>
                <c:pt idx="14">
                  <c:v>9.8675999999999995</c:v>
                </c:pt>
                <c:pt idx="15">
                  <c:v>8.1501999999999999</c:v>
                </c:pt>
                <c:pt idx="16">
                  <c:v>9.9504000000000001</c:v>
                </c:pt>
                <c:pt idx="17">
                  <c:v>9.0184999999999995</c:v>
                </c:pt>
                <c:pt idx="18">
                  <c:v>7.7759999999999998</c:v>
                </c:pt>
                <c:pt idx="19">
                  <c:v>7.9086999999999996</c:v>
                </c:pt>
                <c:pt idx="20">
                  <c:v>7.4988999999999999</c:v>
                </c:pt>
                <c:pt idx="21">
                  <c:v>7.9958999999999998</c:v>
                </c:pt>
                <c:pt idx="22">
                  <c:v>7.2979000000000003</c:v>
                </c:pt>
                <c:pt idx="23">
                  <c:v>6.3570000000000002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D-4DF9-BF50-AF5FBC1BEC2F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EEZs'!$A$9:$A$40</c15:sqref>
                  </c15:fullRef>
                </c:ext>
              </c:extLst>
              <c:f>('ACT. EEZs'!$A$9,'ACT. EEZs'!$A$14,'ACT. EEZs'!$A$19:$A$40)</c:f>
              <c:numCache>
                <c:formatCode>General</c:formatCode>
                <c:ptCount val="2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COMP4'!$AE$46:$AE$77</c15:sqref>
                  </c15:fullRef>
                </c:ext>
              </c:extLst>
              <c:f>('ACT. COMP4'!$AE$46,'ACT. COMP4'!$AE$51,'ACT. COMP4'!$AE$56:$AE$77)</c:f>
              <c:numCache>
                <c:formatCode>General</c:formatCode>
                <c:ptCount val="24"/>
                <c:pt idx="0">
                  <c:v>7.0749000000000004</c:v>
                </c:pt>
                <c:pt idx="1">
                  <c:v>6.3305999999999996</c:v>
                </c:pt>
                <c:pt idx="2">
                  <c:v>9.4146000000000001</c:v>
                </c:pt>
                <c:pt idx="3">
                  <c:v>7.1257000000000001</c:v>
                </c:pt>
                <c:pt idx="4">
                  <c:v>8.0079999999999991</c:v>
                </c:pt>
                <c:pt idx="5">
                  <c:v>7.2816999999999998</c:v>
                </c:pt>
                <c:pt idx="6">
                  <c:v>6.2619999999999996</c:v>
                </c:pt>
                <c:pt idx="7">
                  <c:v>6.9336000000000002</c:v>
                </c:pt>
                <c:pt idx="8">
                  <c:v>6.2229999999999999</c:v>
                </c:pt>
                <c:pt idx="9">
                  <c:v>5.3089000000000004</c:v>
                </c:pt>
                <c:pt idx="10">
                  <c:v>6.1680000000000001</c:v>
                </c:pt>
                <c:pt idx="11">
                  <c:v>7.7751000000000001</c:v>
                </c:pt>
                <c:pt idx="12">
                  <c:v>6.3033999999999999</c:v>
                </c:pt>
                <c:pt idx="13">
                  <c:v>6.8635999999999999</c:v>
                </c:pt>
                <c:pt idx="14">
                  <c:v>6.8762999999999996</c:v>
                </c:pt>
                <c:pt idx="15">
                  <c:v>6.5749000000000004</c:v>
                </c:pt>
                <c:pt idx="16">
                  <c:v>7.8948999999999998</c:v>
                </c:pt>
                <c:pt idx="17">
                  <c:v>7.3451000000000004</c:v>
                </c:pt>
                <c:pt idx="18">
                  <c:v>6.6508000000000003</c:v>
                </c:pt>
                <c:pt idx="19">
                  <c:v>6.4432</c:v>
                </c:pt>
                <c:pt idx="20">
                  <c:v>7.2380000000000004</c:v>
                </c:pt>
                <c:pt idx="21">
                  <c:v>7.2324999999999999</c:v>
                </c:pt>
                <c:pt idx="22">
                  <c:v>6.7324999999999999</c:v>
                </c:pt>
                <c:pt idx="23">
                  <c:v>5.7504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8D-4DF9-BF50-AF5FBC1BE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COMP4'!$CR$9:$CR$40</c15:sqref>
                  </c15:fullRef>
                </c:ext>
              </c:extLst>
              <c:f>('ACT. COMP4'!$CR$9,'ACT. COMP4'!$CR$14,'ACT. COMP4'!$CR$19:$CR$40)</c:f>
              <c:numCache>
                <c:formatCode>0</c:formatCode>
                <c:ptCount val="24"/>
                <c:pt idx="0">
                  <c:v>752.3551558817951</c:v>
                </c:pt>
                <c:pt idx="1">
                  <c:v>661.82182615997181</c:v>
                </c:pt>
                <c:pt idx="2">
                  <c:v>814.55077331455334</c:v>
                </c:pt>
                <c:pt idx="3">
                  <c:v>674.09734824886903</c:v>
                </c:pt>
                <c:pt idx="4">
                  <c:v>710.93474904520701</c:v>
                </c:pt>
                <c:pt idx="5">
                  <c:v>650.93312386576019</c:v>
                </c:pt>
                <c:pt idx="6">
                  <c:v>578.12508464476298</c:v>
                </c:pt>
                <c:pt idx="7">
                  <c:v>619.28546276984741</c:v>
                </c:pt>
                <c:pt idx="8">
                  <c:v>648.3111676914325</c:v>
                </c:pt>
                <c:pt idx="9">
                  <c:v>526.77483138763239</c:v>
                </c:pt>
                <c:pt idx="10">
                  <c:v>541.29310111324799</c:v>
                </c:pt>
                <c:pt idx="11">
                  <c:v>582.62683171266826</c:v>
                </c:pt>
                <c:pt idx="12">
                  <c:v>459.1186110132993</c:v>
                </c:pt>
                <c:pt idx="13">
                  <c:v>512.70619464232504</c:v>
                </c:pt>
                <c:pt idx="14">
                  <c:v>534.5540236734472</c:v>
                </c:pt>
                <c:pt idx="15">
                  <c:v>441.51791760340205</c:v>
                </c:pt>
                <c:pt idx="16">
                  <c:v>539.03951894688362</c:v>
                </c:pt>
                <c:pt idx="17">
                  <c:v>488.55602806143173</c:v>
                </c:pt>
                <c:pt idx="18">
                  <c:v>421.2465126357701</c:v>
                </c:pt>
                <c:pt idx="19">
                  <c:v>428.43522305587902</c:v>
                </c:pt>
                <c:pt idx="20">
                  <c:v>406.23527181126246</c:v>
                </c:pt>
                <c:pt idx="21">
                  <c:v>433.1590779815271</c:v>
                </c:pt>
                <c:pt idx="22">
                  <c:v>395.34656951705085</c:v>
                </c:pt>
                <c:pt idx="23">
                  <c:v>344.37552479752969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8D-4DF9-BF50-AF5FBC1BEC2F}"/>
            </c:ext>
          </c:extLst>
        </c:ser>
        <c:ser>
          <c:idx val="3"/>
          <c:order val="3"/>
          <c:tx>
            <c:v>reN_area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'ACT. EEZs'!$A$9:$A$39</c15:sqref>
                  </c15:fullRef>
                </c:ext>
              </c:extLst>
              <c:f>('ACT. EEZs'!$A$9,'ACT. EEZs'!$A$14,'ACT. EEZs'!$A$19:$A$39)</c:f>
              <c:numCache>
                <c:formatCode>General</c:formatCode>
                <c:ptCount val="23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'ACT. COMP4'!$CR$46:$CR$77</c15:sqref>
                  </c15:fullRef>
                </c:ext>
              </c:extLst>
              <c:f>('ACT. COMP4'!$CR$46,'ACT. COMP4'!$CR$51,'ACT. COMP4'!$CR$56:$CR$77)</c:f>
              <c:numCache>
                <c:formatCode>0</c:formatCode>
                <c:ptCount val="24"/>
                <c:pt idx="0">
                  <c:v>383.26606896178117</c:v>
                </c:pt>
                <c:pt idx="1">
                  <c:v>342.94536688426012</c:v>
                </c:pt>
                <c:pt idx="2">
                  <c:v>510.01381402529859</c:v>
                </c:pt>
                <c:pt idx="3">
                  <c:v>386.01803949186058</c:v>
                </c:pt>
                <c:pt idx="4">
                  <c:v>433.814567025109</c:v>
                </c:pt>
                <c:pt idx="5">
                  <c:v>394.46897261572633</c:v>
                </c:pt>
                <c:pt idx="6">
                  <c:v>339.22912321568839</c:v>
                </c:pt>
                <c:pt idx="7">
                  <c:v>375.61147376689507</c:v>
                </c:pt>
                <c:pt idx="8">
                  <c:v>337.11638993472195</c:v>
                </c:pt>
                <c:pt idx="9">
                  <c:v>287.59717218776245</c:v>
                </c:pt>
                <c:pt idx="10">
                  <c:v>334.13689428207698</c:v>
                </c:pt>
                <c:pt idx="11">
                  <c:v>421.19775725236332</c:v>
                </c:pt>
                <c:pt idx="12">
                  <c:v>341.4718708524066</c:v>
                </c:pt>
                <c:pt idx="13">
                  <c:v>371.81938839080146</c:v>
                </c:pt>
                <c:pt idx="14">
                  <c:v>372.50738102332127</c:v>
                </c:pt>
                <c:pt idx="15">
                  <c:v>356.17974484682691</c:v>
                </c:pt>
                <c:pt idx="16">
                  <c:v>427.68764051030632</c:v>
                </c:pt>
                <c:pt idx="17">
                  <c:v>397.90351851350255</c:v>
                </c:pt>
                <c:pt idx="18">
                  <c:v>360.29144884747689</c:v>
                </c:pt>
                <c:pt idx="19">
                  <c:v>349.04520707494788</c:v>
                </c:pt>
                <c:pt idx="20">
                  <c:v>392.10162788807935</c:v>
                </c:pt>
                <c:pt idx="21">
                  <c:v>391.80367832281479</c:v>
                </c:pt>
                <c:pt idx="22">
                  <c:v>364.71735420786047</c:v>
                </c:pt>
                <c:pt idx="23">
                  <c:v>311.51439638126703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8D-4DF9-BF50-AF5FBC1BE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1625.1799999999998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/>
              <a:t>Oxidized Nitrogen deposition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OR1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'NORM. OSPAR Regions'!$A$9:$A$40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'NORM. OSPAR Regions'!$AB$9:$AB$40</c:f>
              <c:numCache>
                <c:formatCode>0</c:formatCode>
                <c:ptCount val="32"/>
                <c:pt idx="0">
                  <c:v>70.700137667769482</c:v>
                </c:pt>
                <c:pt idx="1">
                  <c:v>69.538427551981769</c:v>
                </c:pt>
                <c:pt idx="2">
                  <c:v>68.535817683634718</c:v>
                </c:pt>
                <c:pt idx="3">
                  <c:v>66.371915163706078</c:v>
                </c:pt>
                <c:pt idx="4">
                  <c:v>65.179080772107056</c:v>
                </c:pt>
                <c:pt idx="5">
                  <c:v>63.847323569696158</c:v>
                </c:pt>
                <c:pt idx="6">
                  <c:v>63.565326498467115</c:v>
                </c:pt>
                <c:pt idx="7">
                  <c:v>61.976179420531885</c:v>
                </c:pt>
                <c:pt idx="8">
                  <c:v>61.206004345165972</c:v>
                </c:pt>
                <c:pt idx="9">
                  <c:v>60.281715400376839</c:v>
                </c:pt>
                <c:pt idx="10">
                  <c:v>59.419466275107197</c:v>
                </c:pt>
                <c:pt idx="11">
                  <c:v>58.400575302721769</c:v>
                </c:pt>
                <c:pt idx="12">
                  <c:v>57.205328895709663</c:v>
                </c:pt>
                <c:pt idx="13">
                  <c:v>56.714715683703801</c:v>
                </c:pt>
                <c:pt idx="14">
                  <c:v>55.925244485033119</c:v>
                </c:pt>
                <c:pt idx="15">
                  <c:v>54.987689455471951</c:v>
                </c:pt>
                <c:pt idx="16">
                  <c:v>54.156935685307928</c:v>
                </c:pt>
                <c:pt idx="17">
                  <c:v>53.06693664314799</c:v>
                </c:pt>
                <c:pt idx="18">
                  <c:v>49.912484331937762</c:v>
                </c:pt>
                <c:pt idx="19">
                  <c:v>47.51763133620527</c:v>
                </c:pt>
                <c:pt idx="20">
                  <c:v>47.106289938449017</c:v>
                </c:pt>
                <c:pt idx="21">
                  <c:v>46.253410565361008</c:v>
                </c:pt>
                <c:pt idx="22">
                  <c:v>45.778150759157739</c:v>
                </c:pt>
                <c:pt idx="23">
                  <c:v>44.839482491713611</c:v>
                </c:pt>
                <c:pt idx="24">
                  <c:v>44.079326557294387</c:v>
                </c:pt>
                <c:pt idx="25">
                  <c:v>43.74396364505062</c:v>
                </c:pt>
                <c:pt idx="26">
                  <c:v>42.435538053270221</c:v>
                </c:pt>
                <c:pt idx="27">
                  <c:v>42.004135181164656</c:v>
                </c:pt>
                <c:pt idx="28">
                  <c:v>41.313394267239616</c:v>
                </c:pt>
                <c:pt idx="29">
                  <c:v>40.048292183071332</c:v>
                </c:pt>
                <c:pt idx="30">
                  <c:v>37.450389235976864</c:v>
                </c:pt>
                <c:pt idx="31">
                  <c:v>37.676817182881152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0-4EA5-9F41-AD33AFED1A52}"/>
            </c:ext>
          </c:extLst>
        </c:ser>
        <c:ser>
          <c:idx val="1"/>
          <c:order val="1"/>
          <c:tx>
            <c:v>OR2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'NORM. OSPAR Regions'!$A$9:$A$40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'NORM. OSPAR Regions'!$AC$9:$AC$40</c:f>
              <c:numCache>
                <c:formatCode>0</c:formatCode>
                <c:ptCount val="32"/>
                <c:pt idx="0">
                  <c:v>684.35109446453203</c:v>
                </c:pt>
                <c:pt idx="1">
                  <c:v>676.1972908741451</c:v>
                </c:pt>
                <c:pt idx="2">
                  <c:v>668.91833999376593</c:v>
                </c:pt>
                <c:pt idx="3">
                  <c:v>642.70855965952978</c:v>
                </c:pt>
                <c:pt idx="4">
                  <c:v>630.14669533852282</c:v>
                </c:pt>
                <c:pt idx="5">
                  <c:v>613.92070901678312</c:v>
                </c:pt>
                <c:pt idx="6">
                  <c:v>606.57282791829959</c:v>
                </c:pt>
                <c:pt idx="7">
                  <c:v>580.56075441118389</c:v>
                </c:pt>
                <c:pt idx="8">
                  <c:v>571.65980603425362</c:v>
                </c:pt>
                <c:pt idx="9">
                  <c:v>559.31061013809494</c:v>
                </c:pt>
                <c:pt idx="10">
                  <c:v>549.68869977064537</c:v>
                </c:pt>
                <c:pt idx="11">
                  <c:v>536.88050342990198</c:v>
                </c:pt>
                <c:pt idx="12">
                  <c:v>519.76149674377052</c:v>
                </c:pt>
                <c:pt idx="13">
                  <c:v>512.26426683939474</c:v>
                </c:pt>
                <c:pt idx="14">
                  <c:v>501.61267794259129</c:v>
                </c:pt>
                <c:pt idx="15">
                  <c:v>492.36373883279032</c:v>
                </c:pt>
                <c:pt idx="16">
                  <c:v>480.43012803066642</c:v>
                </c:pt>
                <c:pt idx="17">
                  <c:v>464.94500796785212</c:v>
                </c:pt>
                <c:pt idx="18">
                  <c:v>427.24138093614096</c:v>
                </c:pt>
                <c:pt idx="19">
                  <c:v>395.7373323772872</c:v>
                </c:pt>
                <c:pt idx="20">
                  <c:v>390.67764063133399</c:v>
                </c:pt>
                <c:pt idx="21">
                  <c:v>377.53280834170988</c:v>
                </c:pt>
                <c:pt idx="22">
                  <c:v>373.05728683561966</c:v>
                </c:pt>
                <c:pt idx="23">
                  <c:v>360.71249926736306</c:v>
                </c:pt>
                <c:pt idx="24">
                  <c:v>348.06861333023983</c:v>
                </c:pt>
                <c:pt idx="25">
                  <c:v>344.0502220690185</c:v>
                </c:pt>
                <c:pt idx="26">
                  <c:v>327.40464308242395</c:v>
                </c:pt>
                <c:pt idx="27">
                  <c:v>320.61515018486153</c:v>
                </c:pt>
                <c:pt idx="28">
                  <c:v>310.16340548628239</c:v>
                </c:pt>
                <c:pt idx="29">
                  <c:v>294.19884636770115</c:v>
                </c:pt>
                <c:pt idx="30">
                  <c:v>264.82214998580133</c:v>
                </c:pt>
                <c:pt idx="31">
                  <c:v>265.47885725750655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0-4EA5-9F41-AD33AFED1A52}"/>
            </c:ext>
          </c:extLst>
        </c:ser>
        <c:ser>
          <c:idx val="2"/>
          <c:order val="2"/>
          <c:tx>
            <c:v>OR3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'NORM. OSPAR Regions'!$A$9:$A$40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'NORM. OSPAR Regions'!$AD$9:$AD$40</c:f>
              <c:numCache>
                <c:formatCode>0</c:formatCode>
                <c:ptCount val="32"/>
                <c:pt idx="0">
                  <c:v>304.13181434904448</c:v>
                </c:pt>
                <c:pt idx="1">
                  <c:v>301.82285544218138</c:v>
                </c:pt>
                <c:pt idx="2">
                  <c:v>302.76770331968646</c:v>
                </c:pt>
                <c:pt idx="3">
                  <c:v>290.94034479983151</c:v>
                </c:pt>
                <c:pt idx="4">
                  <c:v>286.93626385552665</c:v>
                </c:pt>
                <c:pt idx="5">
                  <c:v>280.89609858538995</c:v>
                </c:pt>
                <c:pt idx="6">
                  <c:v>277.46107374912799</c:v>
                </c:pt>
                <c:pt idx="7">
                  <c:v>267.40347186901215</c:v>
                </c:pt>
                <c:pt idx="8">
                  <c:v>265.91627921481285</c:v>
                </c:pt>
                <c:pt idx="9">
                  <c:v>262.15679026540539</c:v>
                </c:pt>
                <c:pt idx="10">
                  <c:v>259.52153411481424</c:v>
                </c:pt>
                <c:pt idx="11">
                  <c:v>253.86423126067317</c:v>
                </c:pt>
                <c:pt idx="12">
                  <c:v>246.09123383824965</c:v>
                </c:pt>
                <c:pt idx="13">
                  <c:v>242.19216508875621</c:v>
                </c:pt>
                <c:pt idx="14">
                  <c:v>238.03017303853807</c:v>
                </c:pt>
                <c:pt idx="15">
                  <c:v>234.2479008947451</c:v>
                </c:pt>
                <c:pt idx="16">
                  <c:v>227.8882471516161</c:v>
                </c:pt>
                <c:pt idx="17">
                  <c:v>220.99462865731394</c:v>
                </c:pt>
                <c:pt idx="18">
                  <c:v>201.60455898045581</c:v>
                </c:pt>
                <c:pt idx="19">
                  <c:v>186.4571390994565</c:v>
                </c:pt>
                <c:pt idx="20">
                  <c:v>182.40303987782264</c:v>
                </c:pt>
                <c:pt idx="21">
                  <c:v>176.68890997561653</c:v>
                </c:pt>
                <c:pt idx="22">
                  <c:v>175.40257605812633</c:v>
                </c:pt>
                <c:pt idx="23">
                  <c:v>170.06240479479973</c:v>
                </c:pt>
                <c:pt idx="24">
                  <c:v>165.49633838898558</c:v>
                </c:pt>
                <c:pt idx="25">
                  <c:v>165.26850644513041</c:v>
                </c:pt>
                <c:pt idx="26">
                  <c:v>157.48974775516112</c:v>
                </c:pt>
                <c:pt idx="27">
                  <c:v>154.96945507968763</c:v>
                </c:pt>
                <c:pt idx="28">
                  <c:v>151.90184198736677</c:v>
                </c:pt>
                <c:pt idx="29">
                  <c:v>144.60257788268345</c:v>
                </c:pt>
                <c:pt idx="30">
                  <c:v>130.28818491364189</c:v>
                </c:pt>
                <c:pt idx="31">
                  <c:v>131.59180263376939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A0-4EA5-9F41-AD33AFED1A52}"/>
            </c:ext>
          </c:extLst>
        </c:ser>
        <c:ser>
          <c:idx val="3"/>
          <c:order val="3"/>
          <c:tx>
            <c:v>OR4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'NORM. OSPAR Regions'!$A$9:$A$40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'NORM. OSPAR Regions'!$AE$9:$AE$40</c:f>
              <c:numCache>
                <c:formatCode>0</c:formatCode>
                <c:ptCount val="32"/>
                <c:pt idx="0">
                  <c:v>248.10483231385808</c:v>
                </c:pt>
                <c:pt idx="1">
                  <c:v>251.92145806927869</c:v>
                </c:pt>
                <c:pt idx="2">
                  <c:v>257.25020203347606</c:v>
                </c:pt>
                <c:pt idx="3">
                  <c:v>247.92996402893013</c:v>
                </c:pt>
                <c:pt idx="4">
                  <c:v>246.70885935277531</c:v>
                </c:pt>
                <c:pt idx="5">
                  <c:v>247.13831802064837</c:v>
                </c:pt>
                <c:pt idx="6">
                  <c:v>245.06126932708833</c:v>
                </c:pt>
                <c:pt idx="7">
                  <c:v>243.52071876167608</c:v>
                </c:pt>
                <c:pt idx="8">
                  <c:v>245.54815020542122</c:v>
                </c:pt>
                <c:pt idx="9">
                  <c:v>247.64824211612375</c:v>
                </c:pt>
                <c:pt idx="10">
                  <c:v>249.02897682070915</c:v>
                </c:pt>
                <c:pt idx="11">
                  <c:v>243.67031384070589</c:v>
                </c:pt>
                <c:pt idx="12">
                  <c:v>240.68231474043282</c:v>
                </c:pt>
                <c:pt idx="13">
                  <c:v>236.2886793944688</c:v>
                </c:pt>
                <c:pt idx="14">
                  <c:v>233.99160514367739</c:v>
                </c:pt>
                <c:pt idx="15">
                  <c:v>229.64795871232087</c:v>
                </c:pt>
                <c:pt idx="16">
                  <c:v>222.84333385662725</c:v>
                </c:pt>
                <c:pt idx="17">
                  <c:v>217.94107524196198</c:v>
                </c:pt>
                <c:pt idx="18">
                  <c:v>196.319104266468</c:v>
                </c:pt>
                <c:pt idx="19">
                  <c:v>186.45233318437357</c:v>
                </c:pt>
                <c:pt idx="20">
                  <c:v>180.26337105765592</c:v>
                </c:pt>
                <c:pt idx="21">
                  <c:v>179.29871508840924</c:v>
                </c:pt>
                <c:pt idx="22">
                  <c:v>174.19315583218057</c:v>
                </c:pt>
                <c:pt idx="23">
                  <c:v>167.95420479085544</c:v>
                </c:pt>
                <c:pt idx="24">
                  <c:v>165.63185733416583</c:v>
                </c:pt>
                <c:pt idx="25">
                  <c:v>168.4399706748105</c:v>
                </c:pt>
                <c:pt idx="26">
                  <c:v>160.79389672862396</c:v>
                </c:pt>
                <c:pt idx="27">
                  <c:v>160.36388056356193</c:v>
                </c:pt>
                <c:pt idx="28">
                  <c:v>158.65162086395901</c:v>
                </c:pt>
                <c:pt idx="29">
                  <c:v>152.03747421448344</c:v>
                </c:pt>
                <c:pt idx="30">
                  <c:v>135.53983156724547</c:v>
                </c:pt>
                <c:pt idx="31">
                  <c:v>139.11933518497412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A0-4EA5-9F41-AD33AFED1A52}"/>
            </c:ext>
          </c:extLst>
        </c:ser>
        <c:ser>
          <c:idx val="4"/>
          <c:order val="4"/>
          <c:tx>
            <c:v>OR5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'NORM. OSPAR Regions'!$A$9:$A$40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'NORM. OSPAR Regions'!$AF$9:$AF$40</c:f>
              <c:numCache>
                <c:formatCode>0</c:formatCode>
                <c:ptCount val="32"/>
                <c:pt idx="0">
                  <c:v>74.697948272858937</c:v>
                </c:pt>
                <c:pt idx="1">
                  <c:v>74.804188731450097</c:v>
                </c:pt>
                <c:pt idx="2">
                  <c:v>75.382739713217305</c:v>
                </c:pt>
                <c:pt idx="3">
                  <c:v>73.56959372753154</c:v>
                </c:pt>
                <c:pt idx="4">
                  <c:v>73.09365607912558</c:v>
                </c:pt>
                <c:pt idx="5">
                  <c:v>72.666415037690939</c:v>
                </c:pt>
                <c:pt idx="6">
                  <c:v>72.264098228410163</c:v>
                </c:pt>
                <c:pt idx="7">
                  <c:v>71.264947765595437</c:v>
                </c:pt>
                <c:pt idx="8">
                  <c:v>71.317246990193695</c:v>
                </c:pt>
                <c:pt idx="9">
                  <c:v>71.252056766467661</c:v>
                </c:pt>
                <c:pt idx="10">
                  <c:v>71.200002617898448</c:v>
                </c:pt>
                <c:pt idx="11">
                  <c:v>70.166467988208638</c:v>
                </c:pt>
                <c:pt idx="12">
                  <c:v>69.160994563844525</c:v>
                </c:pt>
                <c:pt idx="13">
                  <c:v>68.394151668961825</c:v>
                </c:pt>
                <c:pt idx="14">
                  <c:v>67.766659004194267</c:v>
                </c:pt>
                <c:pt idx="15">
                  <c:v>66.96342231899834</c:v>
                </c:pt>
                <c:pt idx="16">
                  <c:v>65.819505445826536</c:v>
                </c:pt>
                <c:pt idx="17">
                  <c:v>64.749282934588663</c:v>
                </c:pt>
                <c:pt idx="18">
                  <c:v>61.112452693968187</c:v>
                </c:pt>
                <c:pt idx="19">
                  <c:v>59.092805646208866</c:v>
                </c:pt>
                <c:pt idx="20">
                  <c:v>58.21727153244457</c:v>
                </c:pt>
                <c:pt idx="21">
                  <c:v>57.744201273578447</c:v>
                </c:pt>
                <c:pt idx="22">
                  <c:v>57.148666522998397</c:v>
                </c:pt>
                <c:pt idx="23">
                  <c:v>56.130498160329736</c:v>
                </c:pt>
                <c:pt idx="24">
                  <c:v>55.598707684904362</c:v>
                </c:pt>
                <c:pt idx="25">
                  <c:v>55.891132402761208</c:v>
                </c:pt>
                <c:pt idx="26">
                  <c:v>54.483219631101832</c:v>
                </c:pt>
                <c:pt idx="27">
                  <c:v>54.252848163799257</c:v>
                </c:pt>
                <c:pt idx="28">
                  <c:v>53.869059102314331</c:v>
                </c:pt>
                <c:pt idx="29">
                  <c:v>52.647943279993278</c:v>
                </c:pt>
                <c:pt idx="30">
                  <c:v>49.75587458403853</c:v>
                </c:pt>
                <c:pt idx="31">
                  <c:v>50.170347164359924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A0-4EA5-9F41-AD33AFED1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155216"/>
        <c:axId val="371158128"/>
      </c:lineChart>
      <c:catAx>
        <c:axId val="37115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71158128"/>
        <c:crosses val="autoZero"/>
        <c:auto val="1"/>
        <c:lblAlgn val="ctr"/>
        <c:lblOffset val="100"/>
        <c:noMultiLvlLbl val="0"/>
      </c:catAx>
      <c:valAx>
        <c:axId val="37115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7115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/>
              <a:t>Reduced Nitrogen deposition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OR1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'NORM. OSPAR Regions'!$A$46:$A$77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'NORM. OSPAR Regions'!$AB$46:$AB$77</c:f>
              <c:numCache>
                <c:formatCode>0</c:formatCode>
                <c:ptCount val="32"/>
                <c:pt idx="0">
                  <c:v>27.698657305745986</c:v>
                </c:pt>
                <c:pt idx="1">
                  <c:v>26.682039194038278</c:v>
                </c:pt>
                <c:pt idx="2">
                  <c:v>25.444420170105751</c:v>
                </c:pt>
                <c:pt idx="3">
                  <c:v>24.531657875896489</c:v>
                </c:pt>
                <c:pt idx="4">
                  <c:v>23.740632782680841</c:v>
                </c:pt>
                <c:pt idx="5">
                  <c:v>22.977183519524516</c:v>
                </c:pt>
                <c:pt idx="6">
                  <c:v>22.921289700817223</c:v>
                </c:pt>
                <c:pt idx="7">
                  <c:v>22.694699406721675</c:v>
                </c:pt>
                <c:pt idx="8">
                  <c:v>22.472330139599038</c:v>
                </c:pt>
                <c:pt idx="9">
                  <c:v>22.035291500710958</c:v>
                </c:pt>
                <c:pt idx="10">
                  <c:v>21.491892259087756</c:v>
                </c:pt>
                <c:pt idx="11">
                  <c:v>21.325718312599054</c:v>
                </c:pt>
                <c:pt idx="12">
                  <c:v>21.059932768040714</c:v>
                </c:pt>
                <c:pt idx="13">
                  <c:v>20.879124381882175</c:v>
                </c:pt>
                <c:pt idx="14">
                  <c:v>20.740642227732273</c:v>
                </c:pt>
                <c:pt idx="15">
                  <c:v>20.656731922303646</c:v>
                </c:pt>
                <c:pt idx="16">
                  <c:v>20.485223710959065</c:v>
                </c:pt>
                <c:pt idx="17">
                  <c:v>20.31093240490706</c:v>
                </c:pt>
                <c:pt idx="18">
                  <c:v>19.901376826254729</c:v>
                </c:pt>
                <c:pt idx="19">
                  <c:v>19.700738890305839</c:v>
                </c:pt>
                <c:pt idx="20">
                  <c:v>19.54316934495424</c:v>
                </c:pt>
                <c:pt idx="21">
                  <c:v>19.50557437394821</c:v>
                </c:pt>
                <c:pt idx="22">
                  <c:v>19.558592328124512</c:v>
                </c:pt>
                <c:pt idx="23">
                  <c:v>19.499961799621587</c:v>
                </c:pt>
                <c:pt idx="24">
                  <c:v>19.776276719156325</c:v>
                </c:pt>
                <c:pt idx="25">
                  <c:v>19.999527299602974</c:v>
                </c:pt>
                <c:pt idx="26">
                  <c:v>20.091299847580061</c:v>
                </c:pt>
                <c:pt idx="27">
                  <c:v>20.218603237988496</c:v>
                </c:pt>
                <c:pt idx="28">
                  <c:v>20.135110396765981</c:v>
                </c:pt>
                <c:pt idx="29">
                  <c:v>19.768437669063768</c:v>
                </c:pt>
                <c:pt idx="30">
                  <c:v>19.431520862275018</c:v>
                </c:pt>
                <c:pt idx="31">
                  <c:v>19.297816354039519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3-4604-A3FC-7E5F843EE106}"/>
            </c:ext>
          </c:extLst>
        </c:ser>
        <c:ser>
          <c:idx val="1"/>
          <c:order val="1"/>
          <c:tx>
            <c:v>OR2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'NORM. OSPAR Regions'!$A$46:$A$77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'NORM. OSPAR Regions'!$AC$46:$AC$77</c:f>
              <c:numCache>
                <c:formatCode>0</c:formatCode>
                <c:ptCount val="32"/>
                <c:pt idx="0">
                  <c:v>337.26446957088808</c:v>
                </c:pt>
                <c:pt idx="1">
                  <c:v>330.6097646385719</c:v>
                </c:pt>
                <c:pt idx="2">
                  <c:v>313.05406631875371</c:v>
                </c:pt>
                <c:pt idx="3">
                  <c:v>308.11607114003465</c:v>
                </c:pt>
                <c:pt idx="4">
                  <c:v>298.28202669051262</c:v>
                </c:pt>
                <c:pt idx="5">
                  <c:v>288.67294054968704</c:v>
                </c:pt>
                <c:pt idx="6">
                  <c:v>290.84731489092906</c:v>
                </c:pt>
                <c:pt idx="7">
                  <c:v>290.07919715042755</c:v>
                </c:pt>
                <c:pt idx="8">
                  <c:v>287.88051021287754</c:v>
                </c:pt>
                <c:pt idx="9">
                  <c:v>283.61685561747174</c:v>
                </c:pt>
                <c:pt idx="10">
                  <c:v>277.70982981447492</c:v>
                </c:pt>
                <c:pt idx="11">
                  <c:v>274.45915553667294</c:v>
                </c:pt>
                <c:pt idx="12">
                  <c:v>268.85804097293669</c:v>
                </c:pt>
                <c:pt idx="13">
                  <c:v>264.65289691150298</c:v>
                </c:pt>
                <c:pt idx="14">
                  <c:v>262.45220618854296</c:v>
                </c:pt>
                <c:pt idx="15">
                  <c:v>259.82871674407215</c:v>
                </c:pt>
                <c:pt idx="16">
                  <c:v>257.28658098724753</c:v>
                </c:pt>
                <c:pt idx="17">
                  <c:v>255.53527253890431</c:v>
                </c:pt>
                <c:pt idx="18">
                  <c:v>249.25447396409481</c:v>
                </c:pt>
                <c:pt idx="19">
                  <c:v>247.22316990112708</c:v>
                </c:pt>
                <c:pt idx="20">
                  <c:v>246.44730419037361</c:v>
                </c:pt>
                <c:pt idx="21">
                  <c:v>245.02675392037503</c:v>
                </c:pt>
                <c:pt idx="22">
                  <c:v>243.66471418434855</c:v>
                </c:pt>
                <c:pt idx="23">
                  <c:v>241.45841286224049</c:v>
                </c:pt>
                <c:pt idx="24">
                  <c:v>245.56497068150199</c:v>
                </c:pt>
                <c:pt idx="25">
                  <c:v>247.32963769924527</c:v>
                </c:pt>
                <c:pt idx="26">
                  <c:v>247.93130766502236</c:v>
                </c:pt>
                <c:pt idx="27">
                  <c:v>248.41542222007922</c:v>
                </c:pt>
                <c:pt idx="28">
                  <c:v>244.96557167252291</c:v>
                </c:pt>
                <c:pt idx="29">
                  <c:v>238.04075646693821</c:v>
                </c:pt>
                <c:pt idx="30">
                  <c:v>231.68060798989256</c:v>
                </c:pt>
                <c:pt idx="31">
                  <c:v>228.07339349480395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3-4604-A3FC-7E5F843EE106}"/>
            </c:ext>
          </c:extLst>
        </c:ser>
        <c:ser>
          <c:idx val="2"/>
          <c:order val="2"/>
          <c:tx>
            <c:v>OR3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'NORM. OSPAR Regions'!$A$46:$A$77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'NORM. OSPAR Regions'!$AD$46:$AD$77</c:f>
              <c:numCache>
                <c:formatCode>0</c:formatCode>
                <c:ptCount val="32"/>
                <c:pt idx="0">
                  <c:v>176.51816695562391</c:v>
                </c:pt>
                <c:pt idx="1">
                  <c:v>176.74626077527662</c:v>
                </c:pt>
                <c:pt idx="2">
                  <c:v>173.07999960979151</c:v>
                </c:pt>
                <c:pt idx="3">
                  <c:v>171.09288605809857</c:v>
                </c:pt>
                <c:pt idx="4">
                  <c:v>170.8734341397645</c:v>
                </c:pt>
                <c:pt idx="5">
                  <c:v>169.37131456510576</c:v>
                </c:pt>
                <c:pt idx="6">
                  <c:v>173.30573654726638</c:v>
                </c:pt>
                <c:pt idx="7">
                  <c:v>175.91244823592629</c:v>
                </c:pt>
                <c:pt idx="8">
                  <c:v>177.5701220343206</c:v>
                </c:pt>
                <c:pt idx="9">
                  <c:v>174.96445784885083</c:v>
                </c:pt>
                <c:pt idx="10">
                  <c:v>171.76224059659717</c:v>
                </c:pt>
                <c:pt idx="11">
                  <c:v>170.67755104320861</c:v>
                </c:pt>
                <c:pt idx="12">
                  <c:v>168.63675295302107</c:v>
                </c:pt>
                <c:pt idx="13">
                  <c:v>166.57160041366285</c:v>
                </c:pt>
                <c:pt idx="14">
                  <c:v>165.32402411420776</c:v>
                </c:pt>
                <c:pt idx="15">
                  <c:v>164.16417620692678</c:v>
                </c:pt>
                <c:pt idx="16">
                  <c:v>163.330625543374</c:v>
                </c:pt>
                <c:pt idx="17">
                  <c:v>159.74135586236409</c:v>
                </c:pt>
                <c:pt idx="18">
                  <c:v>157.09012528812326</c:v>
                </c:pt>
                <c:pt idx="19">
                  <c:v>156.96180614733129</c:v>
                </c:pt>
                <c:pt idx="20">
                  <c:v>155.70846858033042</c:v>
                </c:pt>
                <c:pt idx="21">
                  <c:v>153.90466808691178</c:v>
                </c:pt>
                <c:pt idx="22">
                  <c:v>156.02848080491779</c:v>
                </c:pt>
                <c:pt idx="23">
                  <c:v>154.97259758925807</c:v>
                </c:pt>
                <c:pt idx="24">
                  <c:v>156.25997900993841</c:v>
                </c:pt>
                <c:pt idx="25">
                  <c:v>159.2254605412208</c:v>
                </c:pt>
                <c:pt idx="26">
                  <c:v>161.88402363779258</c:v>
                </c:pt>
                <c:pt idx="27">
                  <c:v>164.28699595597053</c:v>
                </c:pt>
                <c:pt idx="28">
                  <c:v>165.78544926946381</c:v>
                </c:pt>
                <c:pt idx="29">
                  <c:v>159.5679940843961</c:v>
                </c:pt>
                <c:pt idx="30">
                  <c:v>155.38714697675545</c:v>
                </c:pt>
                <c:pt idx="31">
                  <c:v>155.52882178322167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23-4604-A3FC-7E5F843EE106}"/>
            </c:ext>
          </c:extLst>
        </c:ser>
        <c:ser>
          <c:idx val="3"/>
          <c:order val="3"/>
          <c:tx>
            <c:v>OR4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'NORM. OSPAR Regions'!$A$46:$A$77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'NORM. OSPAR Regions'!$AE$46:$AE$77</c:f>
              <c:numCache>
                <c:formatCode>0</c:formatCode>
                <c:ptCount val="32"/>
                <c:pt idx="0">
                  <c:v>138.36485565595441</c:v>
                </c:pt>
                <c:pt idx="1">
                  <c:v>137.4052171614081</c:v>
                </c:pt>
                <c:pt idx="2">
                  <c:v>135.93584040378269</c:v>
                </c:pt>
                <c:pt idx="3">
                  <c:v>132.97497283337097</c:v>
                </c:pt>
                <c:pt idx="4">
                  <c:v>133.76680467404907</c:v>
                </c:pt>
                <c:pt idx="5">
                  <c:v>133.38268911087573</c:v>
                </c:pt>
                <c:pt idx="6">
                  <c:v>138.63710011654894</c:v>
                </c:pt>
                <c:pt idx="7">
                  <c:v>137.91867207241344</c:v>
                </c:pt>
                <c:pt idx="8">
                  <c:v>140.1430858562475</c:v>
                </c:pt>
                <c:pt idx="9">
                  <c:v>139.1221226709188</c:v>
                </c:pt>
                <c:pt idx="10">
                  <c:v>142.16847314363326</c:v>
                </c:pt>
                <c:pt idx="11">
                  <c:v>141.1874639235113</c:v>
                </c:pt>
                <c:pt idx="12">
                  <c:v>138.60290695562787</c:v>
                </c:pt>
                <c:pt idx="13">
                  <c:v>136.98189096261328</c:v>
                </c:pt>
                <c:pt idx="14">
                  <c:v>133.89763068105151</c:v>
                </c:pt>
                <c:pt idx="15">
                  <c:v>129.66585535227375</c:v>
                </c:pt>
                <c:pt idx="16">
                  <c:v>127.94932150755569</c:v>
                </c:pt>
                <c:pt idx="17">
                  <c:v>128.34124203137407</c:v>
                </c:pt>
                <c:pt idx="18">
                  <c:v>123.96674742223001</c:v>
                </c:pt>
                <c:pt idx="19">
                  <c:v>122.58582688524831</c:v>
                </c:pt>
                <c:pt idx="20">
                  <c:v>121.42270191674226</c:v>
                </c:pt>
                <c:pt idx="21">
                  <c:v>120.74738698855069</c:v>
                </c:pt>
                <c:pt idx="22">
                  <c:v>119.98064252137446</c:v>
                </c:pt>
                <c:pt idx="23">
                  <c:v>119.10258444880837</c:v>
                </c:pt>
                <c:pt idx="24">
                  <c:v>122.01216227783846</c:v>
                </c:pt>
                <c:pt idx="25">
                  <c:v>122.98369404574865</c:v>
                </c:pt>
                <c:pt idx="26">
                  <c:v>123.30128161104291</c:v>
                </c:pt>
                <c:pt idx="27">
                  <c:v>124.94849997193725</c:v>
                </c:pt>
                <c:pt idx="28">
                  <c:v>124.2137186769264</c:v>
                </c:pt>
                <c:pt idx="29">
                  <c:v>121.80607415033036</c:v>
                </c:pt>
                <c:pt idx="30">
                  <c:v>120.8958670732026</c:v>
                </c:pt>
                <c:pt idx="31">
                  <c:v>118.82142003319092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23-4604-A3FC-7E5F843EE106}"/>
            </c:ext>
          </c:extLst>
        </c:ser>
        <c:ser>
          <c:idx val="4"/>
          <c:order val="4"/>
          <c:tx>
            <c:v>OR5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'NORM. OSPAR Regions'!$A$46:$A$77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'NORM. OSPAR Regions'!$AF$46:$AF$77</c:f>
              <c:numCache>
                <c:formatCode>0</c:formatCode>
                <c:ptCount val="32"/>
                <c:pt idx="0">
                  <c:v>42.753317206127477</c:v>
                </c:pt>
                <c:pt idx="1">
                  <c:v>42.334335226871652</c:v>
                </c:pt>
                <c:pt idx="2">
                  <c:v>41.231223512535898</c:v>
                </c:pt>
                <c:pt idx="3">
                  <c:v>40.544863585591671</c:v>
                </c:pt>
                <c:pt idx="4">
                  <c:v>40.224059063571382</c:v>
                </c:pt>
                <c:pt idx="5">
                  <c:v>39.772481972452532</c:v>
                </c:pt>
                <c:pt idx="6">
                  <c:v>40.722102569797215</c:v>
                </c:pt>
                <c:pt idx="7">
                  <c:v>40.778984716138638</c:v>
                </c:pt>
                <c:pt idx="8">
                  <c:v>41.01065508639514</c:v>
                </c:pt>
                <c:pt idx="9">
                  <c:v>40.641987215902311</c:v>
                </c:pt>
                <c:pt idx="10">
                  <c:v>40.588094997115256</c:v>
                </c:pt>
                <c:pt idx="11">
                  <c:v>40.24116537039874</c:v>
                </c:pt>
                <c:pt idx="12">
                  <c:v>39.562476323163622</c:v>
                </c:pt>
                <c:pt idx="13">
                  <c:v>38.983484204544133</c:v>
                </c:pt>
                <c:pt idx="14">
                  <c:v>38.48198512630875</c:v>
                </c:pt>
                <c:pt idx="15">
                  <c:v>37.808761274521345</c:v>
                </c:pt>
                <c:pt idx="16">
                  <c:v>37.462052216230973</c:v>
                </c:pt>
                <c:pt idx="17">
                  <c:v>37.204673370527608</c:v>
                </c:pt>
                <c:pt idx="18">
                  <c:v>36.335780817150436</c:v>
                </c:pt>
                <c:pt idx="19">
                  <c:v>36.065707033142537</c:v>
                </c:pt>
                <c:pt idx="20">
                  <c:v>35.771272691847521</c:v>
                </c:pt>
                <c:pt idx="21">
                  <c:v>35.549846499605096</c:v>
                </c:pt>
                <c:pt idx="22">
                  <c:v>35.566781253212127</c:v>
                </c:pt>
                <c:pt idx="23">
                  <c:v>35.294722353368961</c:v>
                </c:pt>
                <c:pt idx="24">
                  <c:v>35.881630427726613</c:v>
                </c:pt>
                <c:pt idx="25">
                  <c:v>36.286177428871675</c:v>
                </c:pt>
                <c:pt idx="26">
                  <c:v>36.549879236124404</c:v>
                </c:pt>
                <c:pt idx="27">
                  <c:v>36.906244289959162</c:v>
                </c:pt>
                <c:pt idx="28">
                  <c:v>36.797994207929854</c:v>
                </c:pt>
                <c:pt idx="29">
                  <c:v>35.850554787243681</c:v>
                </c:pt>
                <c:pt idx="30">
                  <c:v>35.153926174682439</c:v>
                </c:pt>
                <c:pt idx="31">
                  <c:v>34.8425815873833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23-4604-A3FC-7E5F843EE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155216"/>
        <c:axId val="371158128"/>
      </c:lineChart>
      <c:catAx>
        <c:axId val="37115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71158128"/>
        <c:crosses val="autoZero"/>
        <c:auto val="1"/>
        <c:lblAlgn val="ctr"/>
        <c:lblOffset val="100"/>
        <c:noMultiLvlLbl val="0"/>
      </c:catAx>
      <c:valAx>
        <c:axId val="37115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7115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Total</a:t>
            </a:r>
            <a:r>
              <a:rPr lang="en-US" sz="1800" baseline="0"/>
              <a:t> Nitrogen deposition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OR1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'NORM. OSPAR Regions'!$A$83:$A$114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'NORM. OSPAR Regions'!$AB$83:$AB$114</c:f>
              <c:numCache>
                <c:formatCode>0</c:formatCode>
                <c:ptCount val="32"/>
                <c:pt idx="0">
                  <c:v>98.398771781059594</c:v>
                </c:pt>
                <c:pt idx="1">
                  <c:v>96.220466746020065</c:v>
                </c:pt>
                <c:pt idx="2">
                  <c:v>93.980261046196375</c:v>
                </c:pt>
                <c:pt idx="3">
                  <c:v>90.903549847146664</c:v>
                </c:pt>
                <c:pt idx="4">
                  <c:v>88.919713554787904</c:v>
                </c:pt>
                <c:pt idx="5">
                  <c:v>86.82450708922066</c:v>
                </c:pt>
                <c:pt idx="6">
                  <c:v>86.486616199284313</c:v>
                </c:pt>
                <c:pt idx="7">
                  <c:v>84.67087882725356</c:v>
                </c:pt>
                <c:pt idx="8">
                  <c:v>83.678357677220902</c:v>
                </c:pt>
                <c:pt idx="9">
                  <c:v>82.317030093543693</c:v>
                </c:pt>
                <c:pt idx="10">
                  <c:v>80.911335341739033</c:v>
                </c:pt>
                <c:pt idx="11">
                  <c:v>79.726293615320799</c:v>
                </c:pt>
                <c:pt idx="12">
                  <c:v>78.265261663750366</c:v>
                </c:pt>
                <c:pt idx="13">
                  <c:v>77.593816873130095</c:v>
                </c:pt>
                <c:pt idx="14">
                  <c:v>76.665886712765399</c:v>
                </c:pt>
                <c:pt idx="15">
                  <c:v>75.644444570231499</c:v>
                </c:pt>
                <c:pt idx="16">
                  <c:v>74.642136203811091</c:v>
                </c:pt>
                <c:pt idx="17">
                  <c:v>73.377869048055047</c:v>
                </c:pt>
                <c:pt idx="18">
                  <c:v>69.813884350648365</c:v>
                </c:pt>
                <c:pt idx="19">
                  <c:v>67.218370226511112</c:v>
                </c:pt>
                <c:pt idx="20">
                  <c:v>66.649459283403246</c:v>
                </c:pt>
                <c:pt idx="21">
                  <c:v>65.758984939309215</c:v>
                </c:pt>
                <c:pt idx="22">
                  <c:v>65.336743087282258</c:v>
                </c:pt>
                <c:pt idx="23">
                  <c:v>64.339421098879299</c:v>
                </c:pt>
                <c:pt idx="24">
                  <c:v>63.855603276450715</c:v>
                </c:pt>
                <c:pt idx="25">
                  <c:v>63.743490944653601</c:v>
                </c:pt>
                <c:pt idx="26">
                  <c:v>62.526837900850268</c:v>
                </c:pt>
                <c:pt idx="27">
                  <c:v>62.22273841915316</c:v>
                </c:pt>
                <c:pt idx="28">
                  <c:v>61.448504664005597</c:v>
                </c:pt>
                <c:pt idx="29">
                  <c:v>59.816753044590989</c:v>
                </c:pt>
                <c:pt idx="30">
                  <c:v>56.881910098251886</c:v>
                </c:pt>
                <c:pt idx="31">
                  <c:v>56.97463353692067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7-4F4E-B844-E200A05D8FC6}"/>
            </c:ext>
          </c:extLst>
        </c:ser>
        <c:ser>
          <c:idx val="1"/>
          <c:order val="1"/>
          <c:tx>
            <c:v>OR2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'NORM. OSPAR Regions'!$A$83:$A$114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'NORM. OSPAR Regions'!$AC$83:$AC$114</c:f>
              <c:numCache>
                <c:formatCode>0</c:formatCode>
                <c:ptCount val="32"/>
                <c:pt idx="0">
                  <c:v>1021.6155640354201</c:v>
                </c:pt>
                <c:pt idx="1">
                  <c:v>1006.8070555127172</c:v>
                </c:pt>
                <c:pt idx="2">
                  <c:v>981.97240631251941</c:v>
                </c:pt>
                <c:pt idx="3">
                  <c:v>950.8247643852585</c:v>
                </c:pt>
                <c:pt idx="4">
                  <c:v>928.42872202903538</c:v>
                </c:pt>
                <c:pt idx="5">
                  <c:v>902.59364956647005</c:v>
                </c:pt>
                <c:pt idx="6">
                  <c:v>897.42014280922865</c:v>
                </c:pt>
                <c:pt idx="7">
                  <c:v>870.6400851473054</c:v>
                </c:pt>
                <c:pt idx="8">
                  <c:v>859.54031624713116</c:v>
                </c:pt>
                <c:pt idx="9">
                  <c:v>842.92746575556669</c:v>
                </c:pt>
                <c:pt idx="10">
                  <c:v>827.39852958512029</c:v>
                </c:pt>
                <c:pt idx="11">
                  <c:v>811.33965896657492</c:v>
                </c:pt>
                <c:pt idx="12">
                  <c:v>788.61953771670721</c:v>
                </c:pt>
                <c:pt idx="13">
                  <c:v>776.91716375089777</c:v>
                </c:pt>
                <c:pt idx="14">
                  <c:v>764.06488413113425</c:v>
                </c:pt>
                <c:pt idx="15">
                  <c:v>752.19245557686259</c:v>
                </c:pt>
                <c:pt idx="16">
                  <c:v>737.71657543222</c:v>
                </c:pt>
                <c:pt idx="17">
                  <c:v>720.48028050675623</c:v>
                </c:pt>
                <c:pt idx="18">
                  <c:v>676.49598848592973</c:v>
                </c:pt>
                <c:pt idx="19">
                  <c:v>642.96050227841431</c:v>
                </c:pt>
                <c:pt idx="20">
                  <c:v>637.1250784074017</c:v>
                </c:pt>
                <c:pt idx="21">
                  <c:v>622.55956226208491</c:v>
                </c:pt>
                <c:pt idx="22">
                  <c:v>616.72200101996827</c:v>
                </c:pt>
                <c:pt idx="23">
                  <c:v>602.17091212960361</c:v>
                </c:pt>
                <c:pt idx="24">
                  <c:v>593.63358401174196</c:v>
                </c:pt>
                <c:pt idx="25">
                  <c:v>591.37985976826383</c:v>
                </c:pt>
                <c:pt idx="26">
                  <c:v>575.33581716175229</c:v>
                </c:pt>
                <c:pt idx="27">
                  <c:v>569.03057240494081</c:v>
                </c:pt>
                <c:pt idx="28">
                  <c:v>555.12897715880536</c:v>
                </c:pt>
                <c:pt idx="29">
                  <c:v>532.23960283463941</c:v>
                </c:pt>
                <c:pt idx="30">
                  <c:v>496.5027579756939</c:v>
                </c:pt>
                <c:pt idx="31">
                  <c:v>493.55225075231044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7-4F4E-B844-E200A05D8FC6}"/>
            </c:ext>
          </c:extLst>
        </c:ser>
        <c:ser>
          <c:idx val="2"/>
          <c:order val="2"/>
          <c:tx>
            <c:v>OR3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'NORM. OSPAR Regions'!$A$83:$A$114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'NORM. OSPAR Regions'!$AD$83:$AD$114</c:f>
              <c:numCache>
                <c:formatCode>0</c:formatCode>
                <c:ptCount val="32"/>
                <c:pt idx="0">
                  <c:v>480.65024318046591</c:v>
                </c:pt>
                <c:pt idx="1">
                  <c:v>478.56911621745803</c:v>
                </c:pt>
                <c:pt idx="2">
                  <c:v>475.84770292947798</c:v>
                </c:pt>
                <c:pt idx="3">
                  <c:v>462.03323085793005</c:v>
                </c:pt>
                <c:pt idx="4">
                  <c:v>457.80969799529123</c:v>
                </c:pt>
                <c:pt idx="5">
                  <c:v>450.26741315049577</c:v>
                </c:pt>
                <c:pt idx="6">
                  <c:v>450.76681029639428</c:v>
                </c:pt>
                <c:pt idx="7">
                  <c:v>443.31592010493841</c:v>
                </c:pt>
                <c:pt idx="8">
                  <c:v>443.48640124913345</c:v>
                </c:pt>
                <c:pt idx="9">
                  <c:v>437.12124811425622</c:v>
                </c:pt>
                <c:pt idx="10">
                  <c:v>431.28351283561381</c:v>
                </c:pt>
                <c:pt idx="11">
                  <c:v>424.54178230388175</c:v>
                </c:pt>
                <c:pt idx="12">
                  <c:v>414.72824866706827</c:v>
                </c:pt>
                <c:pt idx="13">
                  <c:v>408.76402737821661</c:v>
                </c:pt>
                <c:pt idx="14">
                  <c:v>403.35419715274583</c:v>
                </c:pt>
                <c:pt idx="15">
                  <c:v>398.41207710167185</c:v>
                </c:pt>
                <c:pt idx="16">
                  <c:v>391.21887269499007</c:v>
                </c:pt>
                <c:pt idx="17">
                  <c:v>380.73572264388048</c:v>
                </c:pt>
                <c:pt idx="18">
                  <c:v>358.69468426857907</c:v>
                </c:pt>
                <c:pt idx="19">
                  <c:v>343.41920712258536</c:v>
                </c:pt>
                <c:pt idx="20">
                  <c:v>338.11124658235553</c:v>
                </c:pt>
                <c:pt idx="21">
                  <c:v>330.59357806252831</c:v>
                </c:pt>
                <c:pt idx="22">
                  <c:v>331.43105686304415</c:v>
                </c:pt>
                <c:pt idx="23">
                  <c:v>325.03500238405775</c:v>
                </c:pt>
                <c:pt idx="24">
                  <c:v>321.75657927472156</c:v>
                </c:pt>
                <c:pt idx="25">
                  <c:v>324.49422886214876</c:v>
                </c:pt>
                <c:pt idx="26">
                  <c:v>319.3737713929537</c:v>
                </c:pt>
                <c:pt idx="27">
                  <c:v>319.25618915986064</c:v>
                </c:pt>
                <c:pt idx="28">
                  <c:v>317.68729125683058</c:v>
                </c:pt>
                <c:pt idx="29">
                  <c:v>304.17057196707958</c:v>
                </c:pt>
                <c:pt idx="30">
                  <c:v>285.67559376619488</c:v>
                </c:pt>
                <c:pt idx="31">
                  <c:v>287.12088629278861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E7-4F4E-B844-E200A05D8FC6}"/>
            </c:ext>
          </c:extLst>
        </c:ser>
        <c:ser>
          <c:idx val="3"/>
          <c:order val="3"/>
          <c:tx>
            <c:v>OR4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'NORM. OSPAR Regions'!$A$83:$A$114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'NORM. OSPAR Regions'!$AE$83:$AE$114</c:f>
              <c:numCache>
                <c:formatCode>0</c:formatCode>
                <c:ptCount val="32"/>
                <c:pt idx="0">
                  <c:v>386.46968796981247</c:v>
                </c:pt>
                <c:pt idx="1">
                  <c:v>389.32667523068676</c:v>
                </c:pt>
                <c:pt idx="2">
                  <c:v>393.18585660486241</c:v>
                </c:pt>
                <c:pt idx="3">
                  <c:v>380.9049368623011</c:v>
                </c:pt>
                <c:pt idx="4">
                  <c:v>380.47566402682435</c:v>
                </c:pt>
                <c:pt idx="5">
                  <c:v>380.52100713152407</c:v>
                </c:pt>
                <c:pt idx="6">
                  <c:v>383.69836944363732</c:v>
                </c:pt>
                <c:pt idx="7">
                  <c:v>381.43939083408947</c:v>
                </c:pt>
                <c:pt idx="8">
                  <c:v>385.69123606166875</c:v>
                </c:pt>
                <c:pt idx="9">
                  <c:v>386.77017895464627</c:v>
                </c:pt>
                <c:pt idx="10">
                  <c:v>391.19726413194604</c:v>
                </c:pt>
                <c:pt idx="11">
                  <c:v>384.85777776421713</c:v>
                </c:pt>
                <c:pt idx="12">
                  <c:v>379.28522169606072</c:v>
                </c:pt>
                <c:pt idx="13">
                  <c:v>373.27057035708214</c:v>
                </c:pt>
                <c:pt idx="14">
                  <c:v>367.88923582472887</c:v>
                </c:pt>
                <c:pt idx="15">
                  <c:v>359.31362823219837</c:v>
                </c:pt>
                <c:pt idx="16">
                  <c:v>350.79265536418291</c:v>
                </c:pt>
                <c:pt idx="17">
                  <c:v>346.28231727333605</c:v>
                </c:pt>
                <c:pt idx="18">
                  <c:v>320.28585168869802</c:v>
                </c:pt>
                <c:pt idx="19">
                  <c:v>309.03834590201819</c:v>
                </c:pt>
                <c:pt idx="20">
                  <c:v>301.6860729743982</c:v>
                </c:pt>
                <c:pt idx="21">
                  <c:v>300.04610207695993</c:v>
                </c:pt>
                <c:pt idx="22">
                  <c:v>294.17379835355501</c:v>
                </c:pt>
                <c:pt idx="23">
                  <c:v>287.05678923966377</c:v>
                </c:pt>
                <c:pt idx="24">
                  <c:v>287.64383377960797</c:v>
                </c:pt>
                <c:pt idx="25">
                  <c:v>291.42366472055909</c:v>
                </c:pt>
                <c:pt idx="26">
                  <c:v>284.09536417206311</c:v>
                </c:pt>
                <c:pt idx="27">
                  <c:v>285.31238053549919</c:v>
                </c:pt>
                <c:pt idx="28">
                  <c:v>282.86533954088537</c:v>
                </c:pt>
                <c:pt idx="29">
                  <c:v>273.84336253241753</c:v>
                </c:pt>
                <c:pt idx="30">
                  <c:v>256.43588447284441</c:v>
                </c:pt>
                <c:pt idx="31">
                  <c:v>257.94075521816501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E7-4F4E-B844-E200A05D8FC6}"/>
            </c:ext>
          </c:extLst>
        </c:ser>
        <c:ser>
          <c:idx val="4"/>
          <c:order val="4"/>
          <c:tx>
            <c:v>OR5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'NORM. OSPAR Regions'!$A$83:$A$114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'NORM. OSPAR Regions'!$AF$83:$AF$114</c:f>
              <c:numCache>
                <c:formatCode>0</c:formatCode>
                <c:ptCount val="32"/>
                <c:pt idx="0">
                  <c:v>117.45124097138353</c:v>
                </c:pt>
                <c:pt idx="1">
                  <c:v>117.13852395832173</c:v>
                </c:pt>
                <c:pt idx="2">
                  <c:v>116.61393871815029</c:v>
                </c:pt>
                <c:pt idx="3">
                  <c:v>114.1144573131232</c:v>
                </c:pt>
                <c:pt idx="4">
                  <c:v>113.31771514269695</c:v>
                </c:pt>
                <c:pt idx="5">
                  <c:v>112.43892151774635</c:v>
                </c:pt>
                <c:pt idx="6">
                  <c:v>112.98617629060448</c:v>
                </c:pt>
                <c:pt idx="7">
                  <c:v>112.04393248173407</c:v>
                </c:pt>
                <c:pt idx="8">
                  <c:v>112.32790207658886</c:v>
                </c:pt>
                <c:pt idx="9">
                  <c:v>111.89404398236996</c:v>
                </c:pt>
                <c:pt idx="10">
                  <c:v>111.78809761501368</c:v>
                </c:pt>
                <c:pt idx="11">
                  <c:v>110.4076333586074</c:v>
                </c:pt>
                <c:pt idx="12">
                  <c:v>108.72344637940526</c:v>
                </c:pt>
                <c:pt idx="13">
                  <c:v>107.37763587350597</c:v>
                </c:pt>
                <c:pt idx="14">
                  <c:v>106.24861962290012</c:v>
                </c:pt>
                <c:pt idx="15">
                  <c:v>104.77218359351967</c:v>
                </c:pt>
                <c:pt idx="16">
                  <c:v>103.28155766205751</c:v>
                </c:pt>
                <c:pt idx="17">
                  <c:v>101.95395630511628</c:v>
                </c:pt>
                <c:pt idx="18">
                  <c:v>97.44823351111863</c:v>
                </c:pt>
                <c:pt idx="19">
                  <c:v>95.158512679351404</c:v>
                </c:pt>
                <c:pt idx="20">
                  <c:v>93.988519716689197</c:v>
                </c:pt>
                <c:pt idx="21">
                  <c:v>93.29404777318355</c:v>
                </c:pt>
                <c:pt idx="22">
                  <c:v>92.715423268607623</c:v>
                </c:pt>
                <c:pt idx="23">
                  <c:v>91.425196006095788</c:v>
                </c:pt>
                <c:pt idx="24">
                  <c:v>91.48036262023389</c:v>
                </c:pt>
                <c:pt idx="25">
                  <c:v>92.177285324029981</c:v>
                </c:pt>
                <c:pt idx="26">
                  <c:v>91.033074359623342</c:v>
                </c:pt>
                <c:pt idx="27">
                  <c:v>91.159067946155503</c:v>
                </c:pt>
                <c:pt idx="28">
                  <c:v>90.667077817847101</c:v>
                </c:pt>
                <c:pt idx="29">
                  <c:v>88.498498067236937</c:v>
                </c:pt>
                <c:pt idx="30">
                  <c:v>84.909800758720962</c:v>
                </c:pt>
                <c:pt idx="31">
                  <c:v>85.012928751743218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E7-4F4E-B844-E200A05D8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155216"/>
        <c:axId val="371158128"/>
      </c:lineChart>
      <c:catAx>
        <c:axId val="37115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71158128"/>
        <c:crosses val="autoZero"/>
        <c:auto val="1"/>
        <c:lblAlgn val="ctr"/>
        <c:lblOffset val="100"/>
        <c:noMultiLvlLbl val="0"/>
      </c:catAx>
      <c:valAx>
        <c:axId val="37115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7115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NAAO1</a:t>
            </a:r>
            <a:r>
              <a:rPr lang="nb-NO" baseline="0"/>
              <a:t> (ES</a:t>
            </a:r>
            <a:r>
              <a:rPr lang="nb-NO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0562715053417011"/>
          <c:h val="0.72088764946048411"/>
        </c:manualLayout>
      </c:layout>
      <c:barChart>
        <c:barDir val="col"/>
        <c:grouping val="stacked"/>
        <c:varyColors val="0"/>
        <c:ser>
          <c:idx val="0"/>
          <c:order val="0"/>
          <c:tx>
            <c:v>Oxidized Nitrogen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'NORM. COMP4'!$BA$9:$BA$40</c:f>
              <c:numCache>
                <c:formatCode>General</c:formatCode>
                <c:ptCount val="32"/>
                <c:pt idx="0">
                  <c:v>48.615200000000002</c:v>
                </c:pt>
                <c:pt idx="1">
                  <c:v>49.171399999999998</c:v>
                </c:pt>
                <c:pt idx="2">
                  <c:v>50.001899999999999</c:v>
                </c:pt>
                <c:pt idx="3">
                  <c:v>48.218000000000004</c:v>
                </c:pt>
                <c:pt idx="4">
                  <c:v>47.888199999999998</c:v>
                </c:pt>
                <c:pt idx="5">
                  <c:v>47.830800000000004</c:v>
                </c:pt>
                <c:pt idx="6">
                  <c:v>47.489699999999999</c:v>
                </c:pt>
                <c:pt idx="7">
                  <c:v>47.058900000000001</c:v>
                </c:pt>
                <c:pt idx="8">
                  <c:v>47.353200000000001</c:v>
                </c:pt>
                <c:pt idx="9">
                  <c:v>47.625599999999999</c:v>
                </c:pt>
                <c:pt idx="10">
                  <c:v>47.808199999999999</c:v>
                </c:pt>
                <c:pt idx="11">
                  <c:v>46.776499999999999</c:v>
                </c:pt>
                <c:pt idx="12">
                  <c:v>46.09</c:v>
                </c:pt>
                <c:pt idx="13">
                  <c:v>45.337400000000002</c:v>
                </c:pt>
                <c:pt idx="14">
                  <c:v>44.844900000000003</c:v>
                </c:pt>
                <c:pt idx="15">
                  <c:v>43.982300000000002</c:v>
                </c:pt>
                <c:pt idx="16">
                  <c:v>42.766800000000003</c:v>
                </c:pt>
                <c:pt idx="17">
                  <c:v>41.8142</c:v>
                </c:pt>
                <c:pt idx="18">
                  <c:v>37.841799999999999</c:v>
                </c:pt>
                <c:pt idx="19">
                  <c:v>35.981200000000001</c:v>
                </c:pt>
                <c:pt idx="20">
                  <c:v>34.918599999999998</c:v>
                </c:pt>
                <c:pt idx="21">
                  <c:v>34.7408</c:v>
                </c:pt>
                <c:pt idx="22">
                  <c:v>33.853499999999997</c:v>
                </c:pt>
                <c:pt idx="23">
                  <c:v>32.703499999999998</c:v>
                </c:pt>
                <c:pt idx="24">
                  <c:v>32.276299999999999</c:v>
                </c:pt>
                <c:pt idx="25">
                  <c:v>32.753599999999999</c:v>
                </c:pt>
                <c:pt idx="26">
                  <c:v>31.3127</c:v>
                </c:pt>
                <c:pt idx="27">
                  <c:v>31.170400000000001</c:v>
                </c:pt>
                <c:pt idx="28">
                  <c:v>30.826000000000001</c:v>
                </c:pt>
                <c:pt idx="29">
                  <c:v>29.541</c:v>
                </c:pt>
                <c:pt idx="30">
                  <c:v>26.4894</c:v>
                </c:pt>
                <c:pt idx="31">
                  <c:v>26.993400000000001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3-4425-B210-F32503F60109}"/>
            </c:ext>
          </c:extLst>
        </c:ser>
        <c:ser>
          <c:idx val="1"/>
          <c:order val="1"/>
          <c:tx>
            <c:v>Reduced Nitrogen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'ACT. EEZs'!$A$9:$A$40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'NORM. COMP4'!$BA$46:$BA$77</c:f>
              <c:numCache>
                <c:formatCode>General</c:formatCode>
                <c:ptCount val="32"/>
                <c:pt idx="0">
                  <c:v>24.646699999999999</c:v>
                </c:pt>
                <c:pt idx="1">
                  <c:v>24.423300000000001</c:v>
                </c:pt>
                <c:pt idx="2">
                  <c:v>24.065200000000001</c:v>
                </c:pt>
                <c:pt idx="3">
                  <c:v>23.567</c:v>
                </c:pt>
                <c:pt idx="4">
                  <c:v>23.6053</c:v>
                </c:pt>
                <c:pt idx="5">
                  <c:v>23.4956</c:v>
                </c:pt>
                <c:pt idx="6">
                  <c:v>24.329799999999999</c:v>
                </c:pt>
                <c:pt idx="7">
                  <c:v>24.2136</c:v>
                </c:pt>
                <c:pt idx="8">
                  <c:v>24.5684</c:v>
                </c:pt>
                <c:pt idx="9">
                  <c:v>24.343900000000001</c:v>
                </c:pt>
                <c:pt idx="10">
                  <c:v>24.758800000000001</c:v>
                </c:pt>
                <c:pt idx="11">
                  <c:v>24.608699999999999</c:v>
                </c:pt>
                <c:pt idx="12">
                  <c:v>24.162400000000002</c:v>
                </c:pt>
                <c:pt idx="13">
                  <c:v>23.887899999999998</c:v>
                </c:pt>
                <c:pt idx="14">
                  <c:v>23.349699999999999</c:v>
                </c:pt>
                <c:pt idx="15">
                  <c:v>22.735199999999999</c:v>
                </c:pt>
                <c:pt idx="16">
                  <c:v>22.444199999999999</c:v>
                </c:pt>
                <c:pt idx="17">
                  <c:v>22.4726</c:v>
                </c:pt>
                <c:pt idx="18">
                  <c:v>21.7883</c:v>
                </c:pt>
                <c:pt idx="19">
                  <c:v>21.571000000000002</c:v>
                </c:pt>
                <c:pt idx="20">
                  <c:v>21.3704</c:v>
                </c:pt>
                <c:pt idx="21">
                  <c:v>21.2636</c:v>
                </c:pt>
                <c:pt idx="22">
                  <c:v>21.152100000000001</c:v>
                </c:pt>
                <c:pt idx="23">
                  <c:v>21.0014</c:v>
                </c:pt>
                <c:pt idx="24">
                  <c:v>21.460599999999999</c:v>
                </c:pt>
                <c:pt idx="25">
                  <c:v>21.624500000000001</c:v>
                </c:pt>
                <c:pt idx="26">
                  <c:v>21.680900000000001</c:v>
                </c:pt>
                <c:pt idx="27">
                  <c:v>21.923300000000001</c:v>
                </c:pt>
                <c:pt idx="28">
                  <c:v>21.778700000000001</c:v>
                </c:pt>
                <c:pt idx="29">
                  <c:v>21.287199999999999</c:v>
                </c:pt>
                <c:pt idx="30">
                  <c:v>21.0367</c:v>
                </c:pt>
                <c:pt idx="31">
                  <c:v>20.670100000000001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3-4425-B210-F32503F60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195552"/>
        <c:axId val="782195968"/>
      </c:barChart>
      <c:barChart>
        <c:barDir val="col"/>
        <c:grouping val="stacked"/>
        <c:varyColors val="0"/>
        <c:ser>
          <c:idx val="2"/>
          <c:order val="2"/>
          <c:tx>
            <c:v>oxN_area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'ACT. EEZs'!$A$9:$A$39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'NORM. COMP4'!$DN$9:$DN$40</c:f>
              <c:numCache>
                <c:formatCode>0</c:formatCode>
                <c:ptCount val="32"/>
                <c:pt idx="0">
                  <c:v>186.17240454945815</c:v>
                </c:pt>
                <c:pt idx="1">
                  <c:v>188.30237812583766</c:v>
                </c:pt>
                <c:pt idx="2">
                  <c:v>191.48278635162561</c:v>
                </c:pt>
                <c:pt idx="3">
                  <c:v>184.65132309577606</c:v>
                </c:pt>
                <c:pt idx="4">
                  <c:v>183.38835062995443</c:v>
                </c:pt>
                <c:pt idx="5">
                  <c:v>183.16853674415046</c:v>
                </c:pt>
                <c:pt idx="6">
                  <c:v>181.86229081300502</c:v>
                </c:pt>
                <c:pt idx="7">
                  <c:v>180.21253781641329</c:v>
                </c:pt>
                <c:pt idx="8">
                  <c:v>181.33956266993451</c:v>
                </c:pt>
                <c:pt idx="9">
                  <c:v>182.38272124995214</c:v>
                </c:pt>
                <c:pt idx="10">
                  <c:v>183.08198981350284</c:v>
                </c:pt>
                <c:pt idx="11">
                  <c:v>179.1310841343392</c:v>
                </c:pt>
                <c:pt idx="12">
                  <c:v>176.50212537816412</c:v>
                </c:pt>
                <c:pt idx="13">
                  <c:v>173.62003599739592</c:v>
                </c:pt>
                <c:pt idx="14">
                  <c:v>171.7340022211159</c:v>
                </c:pt>
                <c:pt idx="15">
                  <c:v>168.43066671772678</c:v>
                </c:pt>
                <c:pt idx="16">
                  <c:v>163.77589706276569</c:v>
                </c:pt>
                <c:pt idx="17">
                  <c:v>160.12790564086853</c:v>
                </c:pt>
                <c:pt idx="18">
                  <c:v>144.91555929996554</c:v>
                </c:pt>
                <c:pt idx="19">
                  <c:v>137.790372611343</c:v>
                </c:pt>
                <c:pt idx="20">
                  <c:v>133.72113506682493</c:v>
                </c:pt>
                <c:pt idx="21">
                  <c:v>133.04024815226131</c:v>
                </c:pt>
                <c:pt idx="22">
                  <c:v>129.64232374679275</c:v>
                </c:pt>
                <c:pt idx="23">
                  <c:v>125.23838701030137</c:v>
                </c:pt>
                <c:pt idx="24">
                  <c:v>123.60242025044997</c:v>
                </c:pt>
                <c:pt idx="25">
                  <c:v>125.43024547160417</c:v>
                </c:pt>
                <c:pt idx="26">
                  <c:v>119.91230421629074</c:v>
                </c:pt>
                <c:pt idx="27">
                  <c:v>119.36736491402749</c:v>
                </c:pt>
                <c:pt idx="28">
                  <c:v>118.04848159920346</c:v>
                </c:pt>
                <c:pt idx="29">
                  <c:v>113.12756098495002</c:v>
                </c:pt>
                <c:pt idx="30">
                  <c:v>101.44142764140466</c:v>
                </c:pt>
                <c:pt idx="31">
                  <c:v>103.37150078504959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3-4425-B210-F32503F60109}"/>
            </c:ext>
          </c:extLst>
        </c:ser>
        <c:ser>
          <c:idx val="3"/>
          <c:order val="3"/>
          <c:tx>
            <c:v>reN_area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'ACT. EEZs'!$A$9:$A$39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'NORM. COMP4'!$DN$46:$DN$77</c:f>
              <c:numCache>
                <c:formatCode>0</c:formatCode>
                <c:ptCount val="32"/>
                <c:pt idx="0">
                  <c:v>94.384789185463177</c:v>
                </c:pt>
                <c:pt idx="1">
                  <c:v>93.529276605522156</c:v>
                </c:pt>
                <c:pt idx="2">
                  <c:v>92.157929000880785</c:v>
                </c:pt>
                <c:pt idx="3">
                  <c:v>90.250067016428602</c:v>
                </c:pt>
                <c:pt idx="4">
                  <c:v>90.396737257304778</c:v>
                </c:pt>
                <c:pt idx="5">
                  <c:v>89.976639987745571</c:v>
                </c:pt>
                <c:pt idx="6">
                  <c:v>93.171217401294371</c:v>
                </c:pt>
                <c:pt idx="7">
                  <c:v>92.726228315398444</c:v>
                </c:pt>
                <c:pt idx="8">
                  <c:v>94.084938536361193</c:v>
                </c:pt>
                <c:pt idx="9">
                  <c:v>93.225213495193955</c:v>
                </c:pt>
                <c:pt idx="10">
                  <c:v>94.814077279515942</c:v>
                </c:pt>
                <c:pt idx="11">
                  <c:v>94.239267797648665</c:v>
                </c:pt>
                <c:pt idx="12">
                  <c:v>92.530157392869455</c:v>
                </c:pt>
                <c:pt idx="13">
                  <c:v>91.478956841419972</c:v>
                </c:pt>
                <c:pt idx="14">
                  <c:v>89.417914448741996</c:v>
                </c:pt>
                <c:pt idx="15">
                  <c:v>87.064680427373332</c:v>
                </c:pt>
                <c:pt idx="16">
                  <c:v>85.950292957530721</c:v>
                </c:pt>
                <c:pt idx="17">
                  <c:v>86.059051047371042</c:v>
                </c:pt>
                <c:pt idx="18">
                  <c:v>83.438517213648353</c:v>
                </c:pt>
                <c:pt idx="19">
                  <c:v>82.606364645961776</c:v>
                </c:pt>
                <c:pt idx="20">
                  <c:v>81.838164898709451</c:v>
                </c:pt>
                <c:pt idx="21">
                  <c:v>81.42917320874659</c:v>
                </c:pt>
                <c:pt idx="22">
                  <c:v>81.002182820817211</c:v>
                </c:pt>
                <c:pt idx="23">
                  <c:v>80.425075632826548</c:v>
                </c:pt>
                <c:pt idx="24">
                  <c:v>82.183586719258599</c:v>
                </c:pt>
                <c:pt idx="25">
                  <c:v>82.811243441963768</c:v>
                </c:pt>
                <c:pt idx="26">
                  <c:v>83.027227817562149</c:v>
                </c:pt>
                <c:pt idx="27">
                  <c:v>83.955501091410412</c:v>
                </c:pt>
                <c:pt idx="28">
                  <c:v>83.401753915674192</c:v>
                </c:pt>
                <c:pt idx="29">
                  <c:v>81.519549649599796</c:v>
                </c:pt>
                <c:pt idx="30">
                  <c:v>80.560257343085823</c:v>
                </c:pt>
                <c:pt idx="31">
                  <c:v>79.156358901696464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A3-4425-B210-F32503F60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642159"/>
        <c:axId val="180637999"/>
      </c:bar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valAx>
        <c:axId val="180637999"/>
        <c:scaling>
          <c:orientation val="minMax"/>
          <c:max val="306.36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mg(N)/m2/year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0642159"/>
        <c:crosses val="max"/>
        <c:crossBetween val="between"/>
      </c:valAx>
      <c:catAx>
        <c:axId val="180642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6379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OSPAR Region III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5599411436350097E-3"/>
                  <c:y val="-0.1164813454717292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OSPAR Regions'!$A$9:$A$40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Regions'!$D$9:$D$40</c:f>
              <c:numCache>
                <c:formatCode>General</c:formatCode>
                <c:ptCount val="32"/>
                <c:pt idx="0">
                  <c:v>107.0256</c:v>
                </c:pt>
                <c:pt idx="1">
                  <c:v>143.59540000000001</c:v>
                </c:pt>
                <c:pt idx="2">
                  <c:v>111.0998</c:v>
                </c:pt>
                <c:pt idx="3">
                  <c:v>139.6525</c:v>
                </c:pt>
                <c:pt idx="4">
                  <c:v>128.33629999999999</c:v>
                </c:pt>
                <c:pt idx="5">
                  <c:v>126.9461</c:v>
                </c:pt>
                <c:pt idx="6">
                  <c:v>155.26599999999999</c:v>
                </c:pt>
                <c:pt idx="7">
                  <c:v>131.85319999999999</c:v>
                </c:pt>
                <c:pt idx="8">
                  <c:v>107.4341</c:v>
                </c:pt>
                <c:pt idx="9">
                  <c:v>99.997500000000002</c:v>
                </c:pt>
                <c:pt idx="10">
                  <c:v>98.6755</c:v>
                </c:pt>
                <c:pt idx="11">
                  <c:v>107.14149999999999</c:v>
                </c:pt>
                <c:pt idx="12">
                  <c:v>110.998</c:v>
                </c:pt>
                <c:pt idx="13">
                  <c:v>121.2509</c:v>
                </c:pt>
                <c:pt idx="14">
                  <c:v>87.041600000000003</c:v>
                </c:pt>
                <c:pt idx="15">
                  <c:v>91.205399999999997</c:v>
                </c:pt>
                <c:pt idx="16">
                  <c:v>101.1825</c:v>
                </c:pt>
                <c:pt idx="17">
                  <c:v>80.115700000000004</c:v>
                </c:pt>
                <c:pt idx="18">
                  <c:v>79.338399999999993</c:v>
                </c:pt>
                <c:pt idx="19">
                  <c:v>68.614099999999993</c:v>
                </c:pt>
                <c:pt idx="20">
                  <c:v>74.455100000000002</c:v>
                </c:pt>
                <c:pt idx="21">
                  <c:v>61.886800000000001</c:v>
                </c:pt>
                <c:pt idx="22">
                  <c:v>66.561099999999996</c:v>
                </c:pt>
                <c:pt idx="23">
                  <c:v>73.948999999999998</c:v>
                </c:pt>
                <c:pt idx="24">
                  <c:v>68.234700000000004</c:v>
                </c:pt>
                <c:pt idx="25">
                  <c:v>58.152099999999997</c:v>
                </c:pt>
                <c:pt idx="26">
                  <c:v>66.428100000000001</c:v>
                </c:pt>
                <c:pt idx="27">
                  <c:v>50.225700000000003</c:v>
                </c:pt>
                <c:pt idx="28">
                  <c:v>61.658499999999997</c:v>
                </c:pt>
                <c:pt idx="29">
                  <c:v>57.031599999999997</c:v>
                </c:pt>
                <c:pt idx="30">
                  <c:v>48.354199999999999</c:v>
                </c:pt>
                <c:pt idx="31">
                  <c:v>48.623100000000001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F-4A17-B293-BAE86002E93C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9.5492413171961152E-2"/>
                  <c:y val="7.080436800063766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OSPAR Regions'!$A$9:$A$40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Regions'!$D$46:$D$77</c:f>
              <c:numCache>
                <c:formatCode>General</c:formatCode>
                <c:ptCount val="32"/>
                <c:pt idx="0">
                  <c:v>55.434800000000003</c:v>
                </c:pt>
                <c:pt idx="1">
                  <c:v>69.430599999999998</c:v>
                </c:pt>
                <c:pt idx="2">
                  <c:v>56.601199999999999</c:v>
                </c:pt>
                <c:pt idx="3">
                  <c:v>69.781700000000001</c:v>
                </c:pt>
                <c:pt idx="4">
                  <c:v>68.846000000000004</c:v>
                </c:pt>
                <c:pt idx="5">
                  <c:v>69.775400000000005</c:v>
                </c:pt>
                <c:pt idx="6">
                  <c:v>81.010099999999994</c:v>
                </c:pt>
                <c:pt idx="7">
                  <c:v>70.020700000000005</c:v>
                </c:pt>
                <c:pt idx="8">
                  <c:v>63.602499999999999</c:v>
                </c:pt>
                <c:pt idx="9">
                  <c:v>61.363900000000001</c:v>
                </c:pt>
                <c:pt idx="10">
                  <c:v>60.240699999999997</c:v>
                </c:pt>
                <c:pt idx="11">
                  <c:v>59.645400000000002</c:v>
                </c:pt>
                <c:pt idx="12">
                  <c:v>63.506</c:v>
                </c:pt>
                <c:pt idx="13">
                  <c:v>79.663600000000002</c:v>
                </c:pt>
                <c:pt idx="14">
                  <c:v>54.806899999999999</c:v>
                </c:pt>
                <c:pt idx="15">
                  <c:v>57.909100000000002</c:v>
                </c:pt>
                <c:pt idx="16">
                  <c:v>63.456299999999999</c:v>
                </c:pt>
                <c:pt idx="17">
                  <c:v>51.600900000000003</c:v>
                </c:pt>
                <c:pt idx="18">
                  <c:v>59.114199999999997</c:v>
                </c:pt>
                <c:pt idx="19">
                  <c:v>50.93</c:v>
                </c:pt>
                <c:pt idx="20">
                  <c:v>54.088299999999997</c:v>
                </c:pt>
                <c:pt idx="21">
                  <c:v>55.504300000000001</c:v>
                </c:pt>
                <c:pt idx="22">
                  <c:v>56.408700000000003</c:v>
                </c:pt>
                <c:pt idx="23">
                  <c:v>62.365499999999997</c:v>
                </c:pt>
                <c:pt idx="24">
                  <c:v>62.1023</c:v>
                </c:pt>
                <c:pt idx="25">
                  <c:v>55.127000000000002</c:v>
                </c:pt>
                <c:pt idx="26">
                  <c:v>63.521000000000001</c:v>
                </c:pt>
                <c:pt idx="27">
                  <c:v>54.441600000000001</c:v>
                </c:pt>
                <c:pt idx="28">
                  <c:v>58.439100000000003</c:v>
                </c:pt>
                <c:pt idx="29">
                  <c:v>68.150999999999996</c:v>
                </c:pt>
                <c:pt idx="30">
                  <c:v>64.204599999999999</c:v>
                </c:pt>
                <c:pt idx="31">
                  <c:v>58.244500000000002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F-4A17-B293-BAE86002E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OSPAR Region IV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8.8068533236980634E-2"/>
          <c:y val="0.17171296296296298"/>
          <c:w val="0.87927688854983299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v>Oxidized Nitrogen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1639565935179574E-2"/>
                  <c:y val="-9.414917193285506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OSPAR Regions'!$A$9:$A$40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Regions'!$E$9:$E$40</c:f>
              <c:numCache>
                <c:formatCode>General</c:formatCode>
                <c:ptCount val="32"/>
                <c:pt idx="0">
                  <c:v>160.00120000000001</c:v>
                </c:pt>
                <c:pt idx="1">
                  <c:v>177.64599999999999</c:v>
                </c:pt>
                <c:pt idx="2">
                  <c:v>176.983</c:v>
                </c:pt>
                <c:pt idx="3">
                  <c:v>191.2107</c:v>
                </c:pt>
                <c:pt idx="4">
                  <c:v>144.80889999999999</c:v>
                </c:pt>
                <c:pt idx="5">
                  <c:v>155.64529999999999</c:v>
                </c:pt>
                <c:pt idx="6">
                  <c:v>177.16419999999999</c:v>
                </c:pt>
                <c:pt idx="7">
                  <c:v>154.4522</c:v>
                </c:pt>
                <c:pt idx="8">
                  <c:v>154.06399999999999</c:v>
                </c:pt>
                <c:pt idx="9">
                  <c:v>157.1097</c:v>
                </c:pt>
                <c:pt idx="10">
                  <c:v>148.61179999999999</c:v>
                </c:pt>
                <c:pt idx="11">
                  <c:v>156.21559999999999</c:v>
                </c:pt>
                <c:pt idx="12">
                  <c:v>153.47030000000001</c:v>
                </c:pt>
                <c:pt idx="13">
                  <c:v>160.6849</c:v>
                </c:pt>
                <c:pt idx="14">
                  <c:v>151.86699999999999</c:v>
                </c:pt>
                <c:pt idx="15">
                  <c:v>149.48330000000001</c:v>
                </c:pt>
                <c:pt idx="16">
                  <c:v>150.8552</c:v>
                </c:pt>
                <c:pt idx="17">
                  <c:v>148.22790000000001</c:v>
                </c:pt>
                <c:pt idx="18">
                  <c:v>110.8481</c:v>
                </c:pt>
                <c:pt idx="19">
                  <c:v>102.9545</c:v>
                </c:pt>
                <c:pt idx="20">
                  <c:v>125.6575</c:v>
                </c:pt>
                <c:pt idx="21">
                  <c:v>105.34439999999999</c:v>
                </c:pt>
                <c:pt idx="22">
                  <c:v>99.094200000000001</c:v>
                </c:pt>
                <c:pt idx="23">
                  <c:v>103.5347</c:v>
                </c:pt>
                <c:pt idx="24">
                  <c:v>89.455600000000004</c:v>
                </c:pt>
                <c:pt idx="25">
                  <c:v>97.648399999999995</c:v>
                </c:pt>
                <c:pt idx="26">
                  <c:v>91.554199999999994</c:v>
                </c:pt>
                <c:pt idx="27">
                  <c:v>80.721000000000004</c:v>
                </c:pt>
                <c:pt idx="28">
                  <c:v>91.709500000000006</c:v>
                </c:pt>
                <c:pt idx="29">
                  <c:v>73.440600000000003</c:v>
                </c:pt>
                <c:pt idx="30">
                  <c:v>72.608199999999997</c:v>
                </c:pt>
                <c:pt idx="31">
                  <c:v>77.081699999999998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7-4547-AF2D-289C16A05B75}"/>
            </c:ext>
          </c:extLst>
        </c:ser>
        <c:ser>
          <c:idx val="1"/>
          <c:order val="1"/>
          <c:tx>
            <c:v>Reduced Nitrogen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6239112783692401E-2"/>
                  <c:y val="4.98408827781903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cat>
            <c:numRef>
              <c:f>'ACT. OSPAR Regions'!$A$9:$A$40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'ACT. OSPAR Regions'!$E$46:$E$77</c:f>
              <c:numCache>
                <c:formatCode>General</c:formatCode>
                <c:ptCount val="32"/>
                <c:pt idx="0">
                  <c:v>69.6738</c:v>
                </c:pt>
                <c:pt idx="1">
                  <c:v>72.356899999999996</c:v>
                </c:pt>
                <c:pt idx="2">
                  <c:v>64.320099999999996</c:v>
                </c:pt>
                <c:pt idx="3">
                  <c:v>84.270700000000005</c:v>
                </c:pt>
                <c:pt idx="4">
                  <c:v>63.877400000000002</c:v>
                </c:pt>
                <c:pt idx="5">
                  <c:v>66.201899999999995</c:v>
                </c:pt>
                <c:pt idx="6">
                  <c:v>80.428799999999995</c:v>
                </c:pt>
                <c:pt idx="7">
                  <c:v>71.805199999999999</c:v>
                </c:pt>
                <c:pt idx="8">
                  <c:v>64.143500000000003</c:v>
                </c:pt>
                <c:pt idx="9">
                  <c:v>72.709800000000001</c:v>
                </c:pt>
                <c:pt idx="10">
                  <c:v>67.078400000000002</c:v>
                </c:pt>
                <c:pt idx="11">
                  <c:v>67.956000000000003</c:v>
                </c:pt>
                <c:pt idx="12">
                  <c:v>75.784400000000005</c:v>
                </c:pt>
                <c:pt idx="13">
                  <c:v>79.246200000000002</c:v>
                </c:pt>
                <c:pt idx="14">
                  <c:v>65.669700000000006</c:v>
                </c:pt>
                <c:pt idx="15">
                  <c:v>65.4435</c:v>
                </c:pt>
                <c:pt idx="16">
                  <c:v>71.882800000000003</c:v>
                </c:pt>
                <c:pt idx="17">
                  <c:v>74.715999999999994</c:v>
                </c:pt>
                <c:pt idx="18">
                  <c:v>59.056100000000001</c:v>
                </c:pt>
                <c:pt idx="19">
                  <c:v>59.389299999999999</c:v>
                </c:pt>
                <c:pt idx="20">
                  <c:v>74.045299999999997</c:v>
                </c:pt>
                <c:pt idx="21">
                  <c:v>63.7759</c:v>
                </c:pt>
                <c:pt idx="22">
                  <c:v>60.3309</c:v>
                </c:pt>
                <c:pt idx="23">
                  <c:v>69.343299999999999</c:v>
                </c:pt>
                <c:pt idx="24">
                  <c:v>58.128500000000003</c:v>
                </c:pt>
                <c:pt idx="25">
                  <c:v>70.432599999999994</c:v>
                </c:pt>
                <c:pt idx="26">
                  <c:v>67.114599999999996</c:v>
                </c:pt>
                <c:pt idx="27">
                  <c:v>62.915199999999999</c:v>
                </c:pt>
                <c:pt idx="28">
                  <c:v>67.205500000000001</c:v>
                </c:pt>
                <c:pt idx="29">
                  <c:v>60.427999999999997</c:v>
                </c:pt>
                <c:pt idx="30">
                  <c:v>69.172399999999996</c:v>
                </c:pt>
                <c:pt idx="31">
                  <c:v>67.800200000000004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7-4547-AF2D-289C16A05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2195552"/>
        <c:axId val="782195968"/>
      </c:lineChart>
      <c:catAx>
        <c:axId val="7821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968"/>
        <c:crosses val="autoZero"/>
        <c:auto val="1"/>
        <c:lblAlgn val="ctr"/>
        <c:lblOffset val="100"/>
        <c:noMultiLvlLbl val="0"/>
      </c:catAx>
      <c:valAx>
        <c:axId val="78219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ktonnes(N)/year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8219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26.xml"/><Relationship Id="rId18" Type="http://schemas.openxmlformats.org/officeDocument/2006/relationships/chart" Target="../charts/chart31.xml"/><Relationship Id="rId26" Type="http://schemas.openxmlformats.org/officeDocument/2006/relationships/chart" Target="../charts/chart39.xml"/><Relationship Id="rId39" Type="http://schemas.openxmlformats.org/officeDocument/2006/relationships/chart" Target="../charts/chart52.xml"/><Relationship Id="rId21" Type="http://schemas.openxmlformats.org/officeDocument/2006/relationships/chart" Target="../charts/chart34.xml"/><Relationship Id="rId34" Type="http://schemas.openxmlformats.org/officeDocument/2006/relationships/chart" Target="../charts/chart47.xml"/><Relationship Id="rId42" Type="http://schemas.openxmlformats.org/officeDocument/2006/relationships/chart" Target="../charts/chart55.xml"/><Relationship Id="rId47" Type="http://schemas.openxmlformats.org/officeDocument/2006/relationships/chart" Target="../charts/chart60.xml"/><Relationship Id="rId50" Type="http://schemas.openxmlformats.org/officeDocument/2006/relationships/chart" Target="../charts/chart63.xml"/><Relationship Id="rId7" Type="http://schemas.openxmlformats.org/officeDocument/2006/relationships/chart" Target="../charts/chart20.xml"/><Relationship Id="rId2" Type="http://schemas.openxmlformats.org/officeDocument/2006/relationships/chart" Target="../charts/chart15.xml"/><Relationship Id="rId16" Type="http://schemas.openxmlformats.org/officeDocument/2006/relationships/chart" Target="../charts/chart29.xml"/><Relationship Id="rId29" Type="http://schemas.openxmlformats.org/officeDocument/2006/relationships/chart" Target="../charts/chart42.xml"/><Relationship Id="rId11" Type="http://schemas.openxmlformats.org/officeDocument/2006/relationships/chart" Target="../charts/chart24.xml"/><Relationship Id="rId24" Type="http://schemas.openxmlformats.org/officeDocument/2006/relationships/chart" Target="../charts/chart37.xml"/><Relationship Id="rId32" Type="http://schemas.openxmlformats.org/officeDocument/2006/relationships/chart" Target="../charts/chart45.xml"/><Relationship Id="rId37" Type="http://schemas.openxmlformats.org/officeDocument/2006/relationships/chart" Target="../charts/chart50.xml"/><Relationship Id="rId40" Type="http://schemas.openxmlformats.org/officeDocument/2006/relationships/chart" Target="../charts/chart53.xml"/><Relationship Id="rId45" Type="http://schemas.openxmlformats.org/officeDocument/2006/relationships/chart" Target="../charts/chart58.xml"/><Relationship Id="rId5" Type="http://schemas.openxmlformats.org/officeDocument/2006/relationships/chart" Target="../charts/chart18.xml"/><Relationship Id="rId15" Type="http://schemas.openxmlformats.org/officeDocument/2006/relationships/chart" Target="../charts/chart28.xml"/><Relationship Id="rId23" Type="http://schemas.openxmlformats.org/officeDocument/2006/relationships/chart" Target="../charts/chart36.xml"/><Relationship Id="rId28" Type="http://schemas.openxmlformats.org/officeDocument/2006/relationships/chart" Target="../charts/chart41.xml"/><Relationship Id="rId36" Type="http://schemas.openxmlformats.org/officeDocument/2006/relationships/chart" Target="../charts/chart49.xml"/><Relationship Id="rId49" Type="http://schemas.openxmlformats.org/officeDocument/2006/relationships/chart" Target="../charts/chart62.xml"/><Relationship Id="rId10" Type="http://schemas.openxmlformats.org/officeDocument/2006/relationships/chart" Target="../charts/chart23.xml"/><Relationship Id="rId19" Type="http://schemas.openxmlformats.org/officeDocument/2006/relationships/chart" Target="../charts/chart32.xml"/><Relationship Id="rId31" Type="http://schemas.openxmlformats.org/officeDocument/2006/relationships/chart" Target="../charts/chart44.xml"/><Relationship Id="rId44" Type="http://schemas.openxmlformats.org/officeDocument/2006/relationships/chart" Target="../charts/chart57.xml"/><Relationship Id="rId4" Type="http://schemas.openxmlformats.org/officeDocument/2006/relationships/chart" Target="../charts/chart17.xml"/><Relationship Id="rId9" Type="http://schemas.openxmlformats.org/officeDocument/2006/relationships/chart" Target="../charts/chart22.xml"/><Relationship Id="rId14" Type="http://schemas.openxmlformats.org/officeDocument/2006/relationships/chart" Target="../charts/chart27.xml"/><Relationship Id="rId22" Type="http://schemas.openxmlformats.org/officeDocument/2006/relationships/chart" Target="../charts/chart35.xml"/><Relationship Id="rId27" Type="http://schemas.openxmlformats.org/officeDocument/2006/relationships/chart" Target="../charts/chart40.xml"/><Relationship Id="rId30" Type="http://schemas.openxmlformats.org/officeDocument/2006/relationships/chart" Target="../charts/chart43.xml"/><Relationship Id="rId35" Type="http://schemas.openxmlformats.org/officeDocument/2006/relationships/chart" Target="../charts/chart48.xml"/><Relationship Id="rId43" Type="http://schemas.openxmlformats.org/officeDocument/2006/relationships/chart" Target="../charts/chart56.xml"/><Relationship Id="rId48" Type="http://schemas.openxmlformats.org/officeDocument/2006/relationships/chart" Target="../charts/chart61.xml"/><Relationship Id="rId8" Type="http://schemas.openxmlformats.org/officeDocument/2006/relationships/chart" Target="../charts/chart21.xml"/><Relationship Id="rId3" Type="http://schemas.openxmlformats.org/officeDocument/2006/relationships/chart" Target="../charts/chart16.xml"/><Relationship Id="rId12" Type="http://schemas.openxmlformats.org/officeDocument/2006/relationships/chart" Target="../charts/chart25.xml"/><Relationship Id="rId17" Type="http://schemas.openxmlformats.org/officeDocument/2006/relationships/chart" Target="../charts/chart30.xml"/><Relationship Id="rId25" Type="http://schemas.openxmlformats.org/officeDocument/2006/relationships/chart" Target="../charts/chart38.xml"/><Relationship Id="rId33" Type="http://schemas.openxmlformats.org/officeDocument/2006/relationships/chart" Target="../charts/chart46.xml"/><Relationship Id="rId38" Type="http://schemas.openxmlformats.org/officeDocument/2006/relationships/chart" Target="../charts/chart51.xml"/><Relationship Id="rId46" Type="http://schemas.openxmlformats.org/officeDocument/2006/relationships/chart" Target="../charts/chart59.xml"/><Relationship Id="rId20" Type="http://schemas.openxmlformats.org/officeDocument/2006/relationships/chart" Target="../charts/chart33.xml"/><Relationship Id="rId41" Type="http://schemas.openxmlformats.org/officeDocument/2006/relationships/chart" Target="../charts/chart54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Relationship Id="rId4" Type="http://schemas.openxmlformats.org/officeDocument/2006/relationships/chart" Target="../charts/chart7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6.xml"/><Relationship Id="rId2" Type="http://schemas.openxmlformats.org/officeDocument/2006/relationships/chart" Target="../charts/chart75.xml"/><Relationship Id="rId1" Type="http://schemas.openxmlformats.org/officeDocument/2006/relationships/chart" Target="../charts/chart7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123</xdr:row>
      <xdr:rowOff>0</xdr:rowOff>
    </xdr:from>
    <xdr:to>
      <xdr:col>7</xdr:col>
      <xdr:colOff>464157</xdr:colOff>
      <xdr:row>142</xdr:row>
      <xdr:rowOff>38100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143</xdr:row>
      <xdr:rowOff>0</xdr:rowOff>
    </xdr:from>
    <xdr:to>
      <xdr:col>7</xdr:col>
      <xdr:colOff>464157</xdr:colOff>
      <xdr:row>162</xdr:row>
      <xdr:rowOff>38100</xdr:rowOff>
    </xdr:to>
    <xdr:graphicFrame macro="">
      <xdr:nvGraphicFramePr>
        <xdr:cNvPr id="28" name="Diagram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163</xdr:row>
      <xdr:rowOff>0</xdr:rowOff>
    </xdr:from>
    <xdr:to>
      <xdr:col>7</xdr:col>
      <xdr:colOff>464157</xdr:colOff>
      <xdr:row>182</xdr:row>
      <xdr:rowOff>38100</xdr:rowOff>
    </xdr:to>
    <xdr:graphicFrame macro="">
      <xdr:nvGraphicFramePr>
        <xdr:cNvPr id="29" name="Diagram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183</xdr:row>
      <xdr:rowOff>0</xdr:rowOff>
    </xdr:from>
    <xdr:to>
      <xdr:col>7</xdr:col>
      <xdr:colOff>464157</xdr:colOff>
      <xdr:row>202</xdr:row>
      <xdr:rowOff>38099</xdr:rowOff>
    </xdr:to>
    <xdr:graphicFrame macro="">
      <xdr:nvGraphicFramePr>
        <xdr:cNvPr id="30" name="Diagram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203</xdr:row>
      <xdr:rowOff>0</xdr:rowOff>
    </xdr:from>
    <xdr:to>
      <xdr:col>7</xdr:col>
      <xdr:colOff>464157</xdr:colOff>
      <xdr:row>222</xdr:row>
      <xdr:rowOff>38100</xdr:rowOff>
    </xdr:to>
    <xdr:graphicFrame macro="">
      <xdr:nvGraphicFramePr>
        <xdr:cNvPr id="31" name="Diagram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762000</xdr:colOff>
      <xdr:row>123</xdr:row>
      <xdr:rowOff>0</xdr:rowOff>
    </xdr:from>
    <xdr:to>
      <xdr:col>21</xdr:col>
      <xdr:colOff>2887</xdr:colOff>
      <xdr:row>142</xdr:row>
      <xdr:rowOff>38100</xdr:rowOff>
    </xdr:to>
    <xdr:graphicFrame macro="">
      <xdr:nvGraphicFramePr>
        <xdr:cNvPr id="32" name="Diagram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762000</xdr:colOff>
      <xdr:row>143</xdr:row>
      <xdr:rowOff>0</xdr:rowOff>
    </xdr:from>
    <xdr:to>
      <xdr:col>21</xdr:col>
      <xdr:colOff>2887</xdr:colOff>
      <xdr:row>162</xdr:row>
      <xdr:rowOff>38100</xdr:rowOff>
    </xdr:to>
    <xdr:graphicFrame macro="">
      <xdr:nvGraphicFramePr>
        <xdr:cNvPr id="33" name="Diagram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762000</xdr:colOff>
      <xdr:row>162</xdr:row>
      <xdr:rowOff>184727</xdr:rowOff>
    </xdr:from>
    <xdr:to>
      <xdr:col>21</xdr:col>
      <xdr:colOff>2887</xdr:colOff>
      <xdr:row>182</xdr:row>
      <xdr:rowOff>38100</xdr:rowOff>
    </xdr:to>
    <xdr:graphicFrame macro="">
      <xdr:nvGraphicFramePr>
        <xdr:cNvPr id="34" name="Diagram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762000</xdr:colOff>
      <xdr:row>183</xdr:row>
      <xdr:rowOff>0</xdr:rowOff>
    </xdr:from>
    <xdr:to>
      <xdr:col>21</xdr:col>
      <xdr:colOff>2887</xdr:colOff>
      <xdr:row>202</xdr:row>
      <xdr:rowOff>38099</xdr:rowOff>
    </xdr:to>
    <xdr:graphicFrame macro="">
      <xdr:nvGraphicFramePr>
        <xdr:cNvPr id="35" name="Diagram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762000</xdr:colOff>
      <xdr:row>202</xdr:row>
      <xdr:rowOff>184727</xdr:rowOff>
    </xdr:from>
    <xdr:to>
      <xdr:col>21</xdr:col>
      <xdr:colOff>2887</xdr:colOff>
      <xdr:row>222</xdr:row>
      <xdr:rowOff>38100</xdr:rowOff>
    </xdr:to>
    <xdr:graphicFrame macro="">
      <xdr:nvGraphicFramePr>
        <xdr:cNvPr id="36" name="Diagram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27</xdr:col>
      <xdr:colOff>0</xdr:colOff>
      <xdr:row>118</xdr:row>
      <xdr:rowOff>182907</xdr:rowOff>
    </xdr:from>
    <xdr:to>
      <xdr:col>34</xdr:col>
      <xdr:colOff>0</xdr:colOff>
      <xdr:row>154</xdr:row>
      <xdr:rowOff>7226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90C62D32-9206-4678-AD03-700B74CD85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34</xdr:col>
      <xdr:colOff>762690</xdr:colOff>
      <xdr:row>118</xdr:row>
      <xdr:rowOff>182907</xdr:rowOff>
    </xdr:from>
    <xdr:to>
      <xdr:col>42</xdr:col>
      <xdr:colOff>3451</xdr:colOff>
      <xdr:row>154</xdr:row>
      <xdr:rowOff>7226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734431-743F-466F-9C9F-B4CF7CAB7B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43</xdr:col>
      <xdr:colOff>0</xdr:colOff>
      <xdr:row>118</xdr:row>
      <xdr:rowOff>182907</xdr:rowOff>
    </xdr:from>
    <xdr:to>
      <xdr:col>50</xdr:col>
      <xdr:colOff>3451</xdr:colOff>
      <xdr:row>154</xdr:row>
      <xdr:rowOff>7226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DFB63BD-2456-44C5-9FD0-A08E0CB7C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122</xdr:row>
      <xdr:rowOff>0</xdr:rowOff>
    </xdr:from>
    <xdr:to>
      <xdr:col>8</xdr:col>
      <xdr:colOff>660401</xdr:colOff>
      <xdr:row>141</xdr:row>
      <xdr:rowOff>38100</xdr:rowOff>
    </xdr:to>
    <xdr:graphicFrame macro="">
      <xdr:nvGraphicFramePr>
        <xdr:cNvPr id="80" name="Diagram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142</xdr:row>
      <xdr:rowOff>0</xdr:rowOff>
    </xdr:from>
    <xdr:to>
      <xdr:col>8</xdr:col>
      <xdr:colOff>660401</xdr:colOff>
      <xdr:row>161</xdr:row>
      <xdr:rowOff>38100</xdr:rowOff>
    </xdr:to>
    <xdr:graphicFrame macro="[0]!Diagram81_Klikk">
      <xdr:nvGraphicFramePr>
        <xdr:cNvPr id="82" name="Diagram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162</xdr:row>
      <xdr:rowOff>0</xdr:rowOff>
    </xdr:from>
    <xdr:to>
      <xdr:col>8</xdr:col>
      <xdr:colOff>660401</xdr:colOff>
      <xdr:row>181</xdr:row>
      <xdr:rowOff>38100</xdr:rowOff>
    </xdr:to>
    <xdr:graphicFrame macro="[0]!Diagram81_Klikk">
      <xdr:nvGraphicFramePr>
        <xdr:cNvPr id="83" name="Diagram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182</xdr:row>
      <xdr:rowOff>0</xdr:rowOff>
    </xdr:from>
    <xdr:to>
      <xdr:col>8</xdr:col>
      <xdr:colOff>660401</xdr:colOff>
      <xdr:row>201</xdr:row>
      <xdr:rowOff>38100</xdr:rowOff>
    </xdr:to>
    <xdr:graphicFrame macro="">
      <xdr:nvGraphicFramePr>
        <xdr:cNvPr id="84" name="Diagram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202</xdr:row>
      <xdr:rowOff>0</xdr:rowOff>
    </xdr:from>
    <xdr:to>
      <xdr:col>8</xdr:col>
      <xdr:colOff>660401</xdr:colOff>
      <xdr:row>221</xdr:row>
      <xdr:rowOff>38100</xdr:rowOff>
    </xdr:to>
    <xdr:graphicFrame macro="">
      <xdr:nvGraphicFramePr>
        <xdr:cNvPr id="85" name="Diagram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222</xdr:row>
      <xdr:rowOff>0</xdr:rowOff>
    </xdr:from>
    <xdr:to>
      <xdr:col>8</xdr:col>
      <xdr:colOff>660401</xdr:colOff>
      <xdr:row>241</xdr:row>
      <xdr:rowOff>38100</xdr:rowOff>
    </xdr:to>
    <xdr:graphicFrame macro="">
      <xdr:nvGraphicFramePr>
        <xdr:cNvPr id="86" name="Diagram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242</xdr:row>
      <xdr:rowOff>0</xdr:rowOff>
    </xdr:from>
    <xdr:to>
      <xdr:col>8</xdr:col>
      <xdr:colOff>660401</xdr:colOff>
      <xdr:row>261</xdr:row>
      <xdr:rowOff>38100</xdr:rowOff>
    </xdr:to>
    <xdr:graphicFrame macro="">
      <xdr:nvGraphicFramePr>
        <xdr:cNvPr id="87" name="Diagram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262</xdr:row>
      <xdr:rowOff>0</xdr:rowOff>
    </xdr:from>
    <xdr:to>
      <xdr:col>8</xdr:col>
      <xdr:colOff>660401</xdr:colOff>
      <xdr:row>281</xdr:row>
      <xdr:rowOff>38100</xdr:rowOff>
    </xdr:to>
    <xdr:graphicFrame macro="">
      <xdr:nvGraphicFramePr>
        <xdr:cNvPr id="88" name="Diagram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282</xdr:row>
      <xdr:rowOff>0</xdr:rowOff>
    </xdr:from>
    <xdr:to>
      <xdr:col>8</xdr:col>
      <xdr:colOff>660401</xdr:colOff>
      <xdr:row>301</xdr:row>
      <xdr:rowOff>38100</xdr:rowOff>
    </xdr:to>
    <xdr:graphicFrame macro="">
      <xdr:nvGraphicFramePr>
        <xdr:cNvPr id="89" name="Diagram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302</xdr:row>
      <xdr:rowOff>0</xdr:rowOff>
    </xdr:from>
    <xdr:to>
      <xdr:col>8</xdr:col>
      <xdr:colOff>660401</xdr:colOff>
      <xdr:row>321</xdr:row>
      <xdr:rowOff>38100</xdr:rowOff>
    </xdr:to>
    <xdr:graphicFrame macro="">
      <xdr:nvGraphicFramePr>
        <xdr:cNvPr id="90" name="Diagram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322</xdr:row>
      <xdr:rowOff>0</xdr:rowOff>
    </xdr:from>
    <xdr:to>
      <xdr:col>8</xdr:col>
      <xdr:colOff>660401</xdr:colOff>
      <xdr:row>341</xdr:row>
      <xdr:rowOff>38100</xdr:rowOff>
    </xdr:to>
    <xdr:graphicFrame macro="">
      <xdr:nvGraphicFramePr>
        <xdr:cNvPr id="91" name="Diagram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342</xdr:row>
      <xdr:rowOff>0</xdr:rowOff>
    </xdr:from>
    <xdr:to>
      <xdr:col>8</xdr:col>
      <xdr:colOff>660401</xdr:colOff>
      <xdr:row>361</xdr:row>
      <xdr:rowOff>38100</xdr:rowOff>
    </xdr:to>
    <xdr:graphicFrame macro="">
      <xdr:nvGraphicFramePr>
        <xdr:cNvPr id="92" name="Diagram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362</xdr:row>
      <xdr:rowOff>0</xdr:rowOff>
    </xdr:from>
    <xdr:to>
      <xdr:col>8</xdr:col>
      <xdr:colOff>660401</xdr:colOff>
      <xdr:row>381</xdr:row>
      <xdr:rowOff>38100</xdr:rowOff>
    </xdr:to>
    <xdr:graphicFrame macro="">
      <xdr:nvGraphicFramePr>
        <xdr:cNvPr id="93" name="Diagram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382</xdr:row>
      <xdr:rowOff>0</xdr:rowOff>
    </xdr:from>
    <xdr:to>
      <xdr:col>8</xdr:col>
      <xdr:colOff>660401</xdr:colOff>
      <xdr:row>401</xdr:row>
      <xdr:rowOff>38100</xdr:rowOff>
    </xdr:to>
    <xdr:graphicFrame macro="">
      <xdr:nvGraphicFramePr>
        <xdr:cNvPr id="94" name="Diagram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402</xdr:row>
      <xdr:rowOff>0</xdr:rowOff>
    </xdr:from>
    <xdr:to>
      <xdr:col>8</xdr:col>
      <xdr:colOff>660401</xdr:colOff>
      <xdr:row>421</xdr:row>
      <xdr:rowOff>38100</xdr:rowOff>
    </xdr:to>
    <xdr:graphicFrame macro="">
      <xdr:nvGraphicFramePr>
        <xdr:cNvPr id="95" name="Diagram 94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422</xdr:row>
      <xdr:rowOff>0</xdr:rowOff>
    </xdr:from>
    <xdr:to>
      <xdr:col>8</xdr:col>
      <xdr:colOff>660401</xdr:colOff>
      <xdr:row>441</xdr:row>
      <xdr:rowOff>38100</xdr:rowOff>
    </xdr:to>
    <xdr:graphicFrame macro="">
      <xdr:nvGraphicFramePr>
        <xdr:cNvPr id="96" name="Diagram 95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442</xdr:row>
      <xdr:rowOff>0</xdr:rowOff>
    </xdr:from>
    <xdr:to>
      <xdr:col>8</xdr:col>
      <xdr:colOff>660401</xdr:colOff>
      <xdr:row>461</xdr:row>
      <xdr:rowOff>38100</xdr:rowOff>
    </xdr:to>
    <xdr:graphicFrame macro="">
      <xdr:nvGraphicFramePr>
        <xdr:cNvPr id="97" name="Diagram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462</xdr:row>
      <xdr:rowOff>0</xdr:rowOff>
    </xdr:from>
    <xdr:to>
      <xdr:col>8</xdr:col>
      <xdr:colOff>660401</xdr:colOff>
      <xdr:row>481</xdr:row>
      <xdr:rowOff>38100</xdr:rowOff>
    </xdr:to>
    <xdr:graphicFrame macro="">
      <xdr:nvGraphicFramePr>
        <xdr:cNvPr id="98" name="Diagram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482</xdr:row>
      <xdr:rowOff>0</xdr:rowOff>
    </xdr:from>
    <xdr:to>
      <xdr:col>8</xdr:col>
      <xdr:colOff>660401</xdr:colOff>
      <xdr:row>501</xdr:row>
      <xdr:rowOff>38100</xdr:rowOff>
    </xdr:to>
    <xdr:graphicFrame macro="">
      <xdr:nvGraphicFramePr>
        <xdr:cNvPr id="99" name="Diagram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502</xdr:row>
      <xdr:rowOff>0</xdr:rowOff>
    </xdr:from>
    <xdr:to>
      <xdr:col>8</xdr:col>
      <xdr:colOff>660401</xdr:colOff>
      <xdr:row>521</xdr:row>
      <xdr:rowOff>38100</xdr:rowOff>
    </xdr:to>
    <xdr:graphicFrame macro="">
      <xdr:nvGraphicFramePr>
        <xdr:cNvPr id="100" name="Diagram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522</xdr:row>
      <xdr:rowOff>0</xdr:rowOff>
    </xdr:from>
    <xdr:to>
      <xdr:col>8</xdr:col>
      <xdr:colOff>660401</xdr:colOff>
      <xdr:row>541</xdr:row>
      <xdr:rowOff>38100</xdr:rowOff>
    </xdr:to>
    <xdr:graphicFrame macro="">
      <xdr:nvGraphicFramePr>
        <xdr:cNvPr id="101" name="Diagram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542</xdr:row>
      <xdr:rowOff>0</xdr:rowOff>
    </xdr:from>
    <xdr:to>
      <xdr:col>8</xdr:col>
      <xdr:colOff>660401</xdr:colOff>
      <xdr:row>561</xdr:row>
      <xdr:rowOff>38100</xdr:rowOff>
    </xdr:to>
    <xdr:graphicFrame macro="">
      <xdr:nvGraphicFramePr>
        <xdr:cNvPr id="102" name="Diagram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562</xdr:row>
      <xdr:rowOff>0</xdr:rowOff>
    </xdr:from>
    <xdr:to>
      <xdr:col>8</xdr:col>
      <xdr:colOff>660401</xdr:colOff>
      <xdr:row>581</xdr:row>
      <xdr:rowOff>38100</xdr:rowOff>
    </xdr:to>
    <xdr:graphicFrame macro="">
      <xdr:nvGraphicFramePr>
        <xdr:cNvPr id="103" name="Diagram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582</xdr:row>
      <xdr:rowOff>0</xdr:rowOff>
    </xdr:from>
    <xdr:to>
      <xdr:col>8</xdr:col>
      <xdr:colOff>660401</xdr:colOff>
      <xdr:row>601</xdr:row>
      <xdr:rowOff>38100</xdr:rowOff>
    </xdr:to>
    <xdr:graphicFrame macro="">
      <xdr:nvGraphicFramePr>
        <xdr:cNvPr id="149" name="Diagram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14</xdr:col>
      <xdr:colOff>0</xdr:colOff>
      <xdr:row>122</xdr:row>
      <xdr:rowOff>0</xdr:rowOff>
    </xdr:from>
    <xdr:to>
      <xdr:col>21</xdr:col>
      <xdr:colOff>183400</xdr:colOff>
      <xdr:row>141</xdr:row>
      <xdr:rowOff>38100</xdr:rowOff>
    </xdr:to>
    <xdr:graphicFrame macro="">
      <xdr:nvGraphicFramePr>
        <xdr:cNvPr id="150" name="Diagram 149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</xdr:col>
      <xdr:colOff>0</xdr:colOff>
      <xdr:row>142</xdr:row>
      <xdr:rowOff>0</xdr:rowOff>
    </xdr:from>
    <xdr:to>
      <xdr:col>21</xdr:col>
      <xdr:colOff>187539</xdr:colOff>
      <xdr:row>161</xdr:row>
      <xdr:rowOff>38100</xdr:rowOff>
    </xdr:to>
    <xdr:graphicFrame macro="">
      <xdr:nvGraphicFramePr>
        <xdr:cNvPr id="151" name="Diagram 15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14</xdr:col>
      <xdr:colOff>0</xdr:colOff>
      <xdr:row>162</xdr:row>
      <xdr:rowOff>0</xdr:rowOff>
    </xdr:from>
    <xdr:to>
      <xdr:col>21</xdr:col>
      <xdr:colOff>190677</xdr:colOff>
      <xdr:row>181</xdr:row>
      <xdr:rowOff>38100</xdr:rowOff>
    </xdr:to>
    <xdr:graphicFrame macro="">
      <xdr:nvGraphicFramePr>
        <xdr:cNvPr id="152" name="Diagram 15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14</xdr:col>
      <xdr:colOff>0</xdr:colOff>
      <xdr:row>182</xdr:row>
      <xdr:rowOff>0</xdr:rowOff>
    </xdr:from>
    <xdr:to>
      <xdr:col>21</xdr:col>
      <xdr:colOff>190677</xdr:colOff>
      <xdr:row>201</xdr:row>
      <xdr:rowOff>38100</xdr:rowOff>
    </xdr:to>
    <xdr:graphicFrame macro="">
      <xdr:nvGraphicFramePr>
        <xdr:cNvPr id="153" name="Diagram 15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14</xdr:col>
      <xdr:colOff>0</xdr:colOff>
      <xdr:row>202</xdr:row>
      <xdr:rowOff>0</xdr:rowOff>
    </xdr:from>
    <xdr:to>
      <xdr:col>21</xdr:col>
      <xdr:colOff>190677</xdr:colOff>
      <xdr:row>221</xdr:row>
      <xdr:rowOff>38100</xdr:rowOff>
    </xdr:to>
    <xdr:graphicFrame macro="">
      <xdr:nvGraphicFramePr>
        <xdr:cNvPr id="154" name="Diagram 153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14</xdr:col>
      <xdr:colOff>0</xdr:colOff>
      <xdr:row>222</xdr:row>
      <xdr:rowOff>0</xdr:rowOff>
    </xdr:from>
    <xdr:to>
      <xdr:col>21</xdr:col>
      <xdr:colOff>190677</xdr:colOff>
      <xdr:row>241</xdr:row>
      <xdr:rowOff>38100</xdr:rowOff>
    </xdr:to>
    <xdr:graphicFrame macro="">
      <xdr:nvGraphicFramePr>
        <xdr:cNvPr id="155" name="Diagram 154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14</xdr:col>
      <xdr:colOff>0</xdr:colOff>
      <xdr:row>242</xdr:row>
      <xdr:rowOff>0</xdr:rowOff>
    </xdr:from>
    <xdr:to>
      <xdr:col>21</xdr:col>
      <xdr:colOff>190677</xdr:colOff>
      <xdr:row>261</xdr:row>
      <xdr:rowOff>38100</xdr:rowOff>
    </xdr:to>
    <xdr:graphicFrame macro="">
      <xdr:nvGraphicFramePr>
        <xdr:cNvPr id="156" name="Diagram 155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14</xdr:col>
      <xdr:colOff>0</xdr:colOff>
      <xdr:row>262</xdr:row>
      <xdr:rowOff>0</xdr:rowOff>
    </xdr:from>
    <xdr:to>
      <xdr:col>21</xdr:col>
      <xdr:colOff>190677</xdr:colOff>
      <xdr:row>281</xdr:row>
      <xdr:rowOff>38100</xdr:rowOff>
    </xdr:to>
    <xdr:graphicFrame macro="">
      <xdr:nvGraphicFramePr>
        <xdr:cNvPr id="157" name="Diagram 156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14</xdr:col>
      <xdr:colOff>0</xdr:colOff>
      <xdr:row>282</xdr:row>
      <xdr:rowOff>0</xdr:rowOff>
    </xdr:from>
    <xdr:to>
      <xdr:col>21</xdr:col>
      <xdr:colOff>190677</xdr:colOff>
      <xdr:row>301</xdr:row>
      <xdr:rowOff>38100</xdr:rowOff>
    </xdr:to>
    <xdr:graphicFrame macro="">
      <xdr:nvGraphicFramePr>
        <xdr:cNvPr id="158" name="Diagram 157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14</xdr:col>
      <xdr:colOff>0</xdr:colOff>
      <xdr:row>302</xdr:row>
      <xdr:rowOff>0</xdr:rowOff>
    </xdr:from>
    <xdr:to>
      <xdr:col>21</xdr:col>
      <xdr:colOff>190677</xdr:colOff>
      <xdr:row>321</xdr:row>
      <xdr:rowOff>38100</xdr:rowOff>
    </xdr:to>
    <xdr:graphicFrame macro="">
      <xdr:nvGraphicFramePr>
        <xdr:cNvPr id="159" name="Diagram 158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14</xdr:col>
      <xdr:colOff>0</xdr:colOff>
      <xdr:row>322</xdr:row>
      <xdr:rowOff>0</xdr:rowOff>
    </xdr:from>
    <xdr:to>
      <xdr:col>21</xdr:col>
      <xdr:colOff>190677</xdr:colOff>
      <xdr:row>341</xdr:row>
      <xdr:rowOff>38100</xdr:rowOff>
    </xdr:to>
    <xdr:graphicFrame macro="">
      <xdr:nvGraphicFramePr>
        <xdr:cNvPr id="160" name="Diagram 159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14</xdr:col>
      <xdr:colOff>0</xdr:colOff>
      <xdr:row>342</xdr:row>
      <xdr:rowOff>0</xdr:rowOff>
    </xdr:from>
    <xdr:to>
      <xdr:col>21</xdr:col>
      <xdr:colOff>190677</xdr:colOff>
      <xdr:row>361</xdr:row>
      <xdr:rowOff>38100</xdr:rowOff>
    </xdr:to>
    <xdr:graphicFrame macro="">
      <xdr:nvGraphicFramePr>
        <xdr:cNvPr id="161" name="Diagram 16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14</xdr:col>
      <xdr:colOff>0</xdr:colOff>
      <xdr:row>362</xdr:row>
      <xdr:rowOff>0</xdr:rowOff>
    </xdr:from>
    <xdr:to>
      <xdr:col>21</xdr:col>
      <xdr:colOff>190677</xdr:colOff>
      <xdr:row>381</xdr:row>
      <xdr:rowOff>38100</xdr:rowOff>
    </xdr:to>
    <xdr:graphicFrame macro="">
      <xdr:nvGraphicFramePr>
        <xdr:cNvPr id="162" name="Diagram 16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14</xdr:col>
      <xdr:colOff>0</xdr:colOff>
      <xdr:row>382</xdr:row>
      <xdr:rowOff>0</xdr:rowOff>
    </xdr:from>
    <xdr:to>
      <xdr:col>21</xdr:col>
      <xdr:colOff>190677</xdr:colOff>
      <xdr:row>401</xdr:row>
      <xdr:rowOff>38100</xdr:rowOff>
    </xdr:to>
    <xdr:graphicFrame macro="">
      <xdr:nvGraphicFramePr>
        <xdr:cNvPr id="163" name="Diagram 162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14</xdr:col>
      <xdr:colOff>0</xdr:colOff>
      <xdr:row>402</xdr:row>
      <xdr:rowOff>0</xdr:rowOff>
    </xdr:from>
    <xdr:to>
      <xdr:col>21</xdr:col>
      <xdr:colOff>190677</xdr:colOff>
      <xdr:row>421</xdr:row>
      <xdr:rowOff>38100</xdr:rowOff>
    </xdr:to>
    <xdr:graphicFrame macro="">
      <xdr:nvGraphicFramePr>
        <xdr:cNvPr id="164" name="Diagram 163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14</xdr:col>
      <xdr:colOff>0</xdr:colOff>
      <xdr:row>422</xdr:row>
      <xdr:rowOff>0</xdr:rowOff>
    </xdr:from>
    <xdr:to>
      <xdr:col>21</xdr:col>
      <xdr:colOff>190677</xdr:colOff>
      <xdr:row>441</xdr:row>
      <xdr:rowOff>38100</xdr:rowOff>
    </xdr:to>
    <xdr:graphicFrame macro="">
      <xdr:nvGraphicFramePr>
        <xdr:cNvPr id="165" name="Diagram 164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14</xdr:col>
      <xdr:colOff>0</xdr:colOff>
      <xdr:row>442</xdr:row>
      <xdr:rowOff>0</xdr:rowOff>
    </xdr:from>
    <xdr:to>
      <xdr:col>21</xdr:col>
      <xdr:colOff>190677</xdr:colOff>
      <xdr:row>461</xdr:row>
      <xdr:rowOff>38100</xdr:rowOff>
    </xdr:to>
    <xdr:graphicFrame macro="">
      <xdr:nvGraphicFramePr>
        <xdr:cNvPr id="166" name="Diagram 165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14</xdr:col>
      <xdr:colOff>0</xdr:colOff>
      <xdr:row>462</xdr:row>
      <xdr:rowOff>0</xdr:rowOff>
    </xdr:from>
    <xdr:to>
      <xdr:col>21</xdr:col>
      <xdr:colOff>190677</xdr:colOff>
      <xdr:row>481</xdr:row>
      <xdr:rowOff>38100</xdr:rowOff>
    </xdr:to>
    <xdr:graphicFrame macro="">
      <xdr:nvGraphicFramePr>
        <xdr:cNvPr id="167" name="Diagram 166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14</xdr:col>
      <xdr:colOff>0</xdr:colOff>
      <xdr:row>482</xdr:row>
      <xdr:rowOff>0</xdr:rowOff>
    </xdr:from>
    <xdr:to>
      <xdr:col>21</xdr:col>
      <xdr:colOff>190677</xdr:colOff>
      <xdr:row>501</xdr:row>
      <xdr:rowOff>38100</xdr:rowOff>
    </xdr:to>
    <xdr:graphicFrame macro="">
      <xdr:nvGraphicFramePr>
        <xdr:cNvPr id="168" name="Diagram 167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14</xdr:col>
      <xdr:colOff>0</xdr:colOff>
      <xdr:row>502</xdr:row>
      <xdr:rowOff>0</xdr:rowOff>
    </xdr:from>
    <xdr:to>
      <xdr:col>21</xdr:col>
      <xdr:colOff>190677</xdr:colOff>
      <xdr:row>521</xdr:row>
      <xdr:rowOff>38100</xdr:rowOff>
    </xdr:to>
    <xdr:graphicFrame macro="">
      <xdr:nvGraphicFramePr>
        <xdr:cNvPr id="169" name="Diagram 168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14</xdr:col>
      <xdr:colOff>0</xdr:colOff>
      <xdr:row>522</xdr:row>
      <xdr:rowOff>0</xdr:rowOff>
    </xdr:from>
    <xdr:to>
      <xdr:col>21</xdr:col>
      <xdr:colOff>190677</xdr:colOff>
      <xdr:row>541</xdr:row>
      <xdr:rowOff>38100</xdr:rowOff>
    </xdr:to>
    <xdr:graphicFrame macro="">
      <xdr:nvGraphicFramePr>
        <xdr:cNvPr id="170" name="Diagram 169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14</xdr:col>
      <xdr:colOff>0</xdr:colOff>
      <xdr:row>542</xdr:row>
      <xdr:rowOff>0</xdr:rowOff>
    </xdr:from>
    <xdr:to>
      <xdr:col>21</xdr:col>
      <xdr:colOff>190677</xdr:colOff>
      <xdr:row>561</xdr:row>
      <xdr:rowOff>38100</xdr:rowOff>
    </xdr:to>
    <xdr:graphicFrame macro="">
      <xdr:nvGraphicFramePr>
        <xdr:cNvPr id="171" name="Diagram 17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14</xdr:col>
      <xdr:colOff>0</xdr:colOff>
      <xdr:row>562</xdr:row>
      <xdr:rowOff>0</xdr:rowOff>
    </xdr:from>
    <xdr:to>
      <xdr:col>21</xdr:col>
      <xdr:colOff>190677</xdr:colOff>
      <xdr:row>581</xdr:row>
      <xdr:rowOff>38100</xdr:rowOff>
    </xdr:to>
    <xdr:graphicFrame macro="">
      <xdr:nvGraphicFramePr>
        <xdr:cNvPr id="172" name="Diagram 171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14</xdr:col>
      <xdr:colOff>0</xdr:colOff>
      <xdr:row>582</xdr:row>
      <xdr:rowOff>0</xdr:rowOff>
    </xdr:from>
    <xdr:to>
      <xdr:col>21</xdr:col>
      <xdr:colOff>190677</xdr:colOff>
      <xdr:row>601</xdr:row>
      <xdr:rowOff>38100</xdr:rowOff>
    </xdr:to>
    <xdr:graphicFrame macro="">
      <xdr:nvGraphicFramePr>
        <xdr:cNvPr id="173" name="Diagram 172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4060</xdr:colOff>
      <xdr:row>142</xdr:row>
      <xdr:rowOff>1421</xdr:rowOff>
    </xdr:from>
    <xdr:to>
      <xdr:col>8</xdr:col>
      <xdr:colOff>661416</xdr:colOff>
      <xdr:row>161</xdr:row>
      <xdr:rowOff>39521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3AEA81C-6403-4D6F-A657-813F90F202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0</xdr:col>
      <xdr:colOff>763923</xdr:colOff>
      <xdr:row>162</xdr:row>
      <xdr:rowOff>223</xdr:rowOff>
    </xdr:from>
    <xdr:to>
      <xdr:col>8</xdr:col>
      <xdr:colOff>654900</xdr:colOff>
      <xdr:row>181</xdr:row>
      <xdr:rowOff>33632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40ECEFB-CA47-47A4-8AB9-58848AD88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401</xdr:row>
      <xdr:rowOff>0</xdr:rowOff>
    </xdr:from>
    <xdr:to>
      <xdr:col>32</xdr:col>
      <xdr:colOff>743323</xdr:colOff>
      <xdr:row>415</xdr:row>
      <xdr:rowOff>128496</xdr:rowOff>
    </xdr:to>
    <xdr:graphicFrame macro="">
      <xdr:nvGraphicFramePr>
        <xdr:cNvPr id="23" name="Diagram 22">
          <a:extLst>
            <a:ext uri="{FF2B5EF4-FFF2-40B4-BE49-F238E27FC236}">
              <a16:creationId xmlns:a16="http://schemas.microsoft.com/office/drawing/2014/main" id="{6ECD69E3-A8DF-480A-980A-F999D8C29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416</xdr:row>
      <xdr:rowOff>0</xdr:rowOff>
    </xdr:from>
    <xdr:to>
      <xdr:col>32</xdr:col>
      <xdr:colOff>743323</xdr:colOff>
      <xdr:row>430</xdr:row>
      <xdr:rowOff>128496</xdr:rowOff>
    </xdr:to>
    <xdr:graphicFrame macro="">
      <xdr:nvGraphicFramePr>
        <xdr:cNvPr id="24" name="Diagram 23">
          <a:extLst>
            <a:ext uri="{FF2B5EF4-FFF2-40B4-BE49-F238E27FC236}">
              <a16:creationId xmlns:a16="http://schemas.microsoft.com/office/drawing/2014/main" id="{8DD4F41B-6B03-4680-B1CC-BB5BA3048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0</xdr:colOff>
      <xdr:row>431</xdr:row>
      <xdr:rowOff>0</xdr:rowOff>
    </xdr:from>
    <xdr:to>
      <xdr:col>32</xdr:col>
      <xdr:colOff>743323</xdr:colOff>
      <xdr:row>445</xdr:row>
      <xdr:rowOff>128496</xdr:rowOff>
    </xdr:to>
    <xdr:graphicFrame macro="">
      <xdr:nvGraphicFramePr>
        <xdr:cNvPr id="25" name="Diagram 24">
          <a:extLst>
            <a:ext uri="{FF2B5EF4-FFF2-40B4-BE49-F238E27FC236}">
              <a16:creationId xmlns:a16="http://schemas.microsoft.com/office/drawing/2014/main" id="{3BF1C746-313D-4AA2-AA4D-1EB965BAE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446</xdr:row>
      <xdr:rowOff>0</xdr:rowOff>
    </xdr:from>
    <xdr:to>
      <xdr:col>32</xdr:col>
      <xdr:colOff>743323</xdr:colOff>
      <xdr:row>460</xdr:row>
      <xdr:rowOff>128496</xdr:rowOff>
    </xdr:to>
    <xdr:graphicFrame macro="">
      <xdr:nvGraphicFramePr>
        <xdr:cNvPr id="26" name="Diagram 25">
          <a:extLst>
            <a:ext uri="{FF2B5EF4-FFF2-40B4-BE49-F238E27FC236}">
              <a16:creationId xmlns:a16="http://schemas.microsoft.com/office/drawing/2014/main" id="{232A1961-4066-4133-AA0B-B5D61070A9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461</xdr:row>
      <xdr:rowOff>0</xdr:rowOff>
    </xdr:from>
    <xdr:to>
      <xdr:col>32</xdr:col>
      <xdr:colOff>743323</xdr:colOff>
      <xdr:row>475</xdr:row>
      <xdr:rowOff>128496</xdr:rowOff>
    </xdr:to>
    <xdr:graphicFrame macro="">
      <xdr:nvGraphicFramePr>
        <xdr:cNvPr id="27" name="Diagram 26">
          <a:extLst>
            <a:ext uri="{FF2B5EF4-FFF2-40B4-BE49-F238E27FC236}">
              <a16:creationId xmlns:a16="http://schemas.microsoft.com/office/drawing/2014/main" id="{BF77348D-0F1C-4D4D-8E53-AE5160649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476</xdr:row>
      <xdr:rowOff>0</xdr:rowOff>
    </xdr:from>
    <xdr:to>
      <xdr:col>32</xdr:col>
      <xdr:colOff>743323</xdr:colOff>
      <xdr:row>490</xdr:row>
      <xdr:rowOff>128496</xdr:rowOff>
    </xdr:to>
    <xdr:graphicFrame macro="">
      <xdr:nvGraphicFramePr>
        <xdr:cNvPr id="28" name="Diagram 27">
          <a:extLst>
            <a:ext uri="{FF2B5EF4-FFF2-40B4-BE49-F238E27FC236}">
              <a16:creationId xmlns:a16="http://schemas.microsoft.com/office/drawing/2014/main" id="{F1ED83A8-6EC3-4B77-98C2-36A1BA49F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122</xdr:row>
      <xdr:rowOff>0</xdr:rowOff>
    </xdr:from>
    <xdr:to>
      <xdr:col>8</xdr:col>
      <xdr:colOff>660401</xdr:colOff>
      <xdr:row>141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FCE9391-2E26-4E31-B5AA-901D05378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144</xdr:row>
      <xdr:rowOff>0</xdr:rowOff>
    </xdr:from>
    <xdr:to>
      <xdr:col>8</xdr:col>
      <xdr:colOff>660401</xdr:colOff>
      <xdr:row>163</xdr:row>
      <xdr:rowOff>38100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174694-C27B-4216-A84E-DFA7EDB55F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166</xdr:row>
      <xdr:rowOff>0</xdr:rowOff>
    </xdr:from>
    <xdr:to>
      <xdr:col>8</xdr:col>
      <xdr:colOff>660401</xdr:colOff>
      <xdr:row>185</xdr:row>
      <xdr:rowOff>38100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3C4C711-7988-4AF6-AF6F-FB576CF92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188</xdr:row>
      <xdr:rowOff>0</xdr:rowOff>
    </xdr:from>
    <xdr:to>
      <xdr:col>8</xdr:col>
      <xdr:colOff>660401</xdr:colOff>
      <xdr:row>207</xdr:row>
      <xdr:rowOff>38100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D42E4C1C-E577-4E7F-B14B-43DA3E36B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119</xdr:row>
      <xdr:rowOff>0</xdr:rowOff>
    </xdr:from>
    <xdr:to>
      <xdr:col>34</xdr:col>
      <xdr:colOff>406400</xdr:colOff>
      <xdr:row>153</xdr:row>
      <xdr:rowOff>44450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3F709FB4-16B1-42F7-854E-BEE793B753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0</xdr:colOff>
      <xdr:row>119</xdr:row>
      <xdr:rowOff>0</xdr:rowOff>
    </xdr:from>
    <xdr:to>
      <xdr:col>42</xdr:col>
      <xdr:colOff>406400</xdr:colOff>
      <xdr:row>153</xdr:row>
      <xdr:rowOff>44450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0C2CD444-10F3-4F9E-B9E3-F602AF1F7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43</xdr:col>
      <xdr:colOff>0</xdr:colOff>
      <xdr:row>119</xdr:row>
      <xdr:rowOff>0</xdr:rowOff>
    </xdr:from>
    <xdr:to>
      <xdr:col>50</xdr:col>
      <xdr:colOff>406400</xdr:colOff>
      <xdr:row>153</xdr:row>
      <xdr:rowOff>44450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D71FB39F-B78E-4DAF-B65A-B6C0CE2FE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122</xdr:row>
      <xdr:rowOff>0</xdr:rowOff>
    </xdr:from>
    <xdr:to>
      <xdr:col>8</xdr:col>
      <xdr:colOff>660401</xdr:colOff>
      <xdr:row>141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64ABC92-FBBC-442C-B588-C75EAF379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ez_definitions" connectionId="1" xr16:uid="{00000000-0016-0000-01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A24"/>
  <sheetViews>
    <sheetView tabSelected="1" zoomScaleNormal="100" workbookViewId="0"/>
  </sheetViews>
  <sheetFormatPr baseColWidth="10" defaultRowHeight="14.5" x14ac:dyDescent="0.35"/>
  <sheetData>
    <row r="1" spans="1:1" s="2" customFormat="1" x14ac:dyDescent="0.35">
      <c r="A1" s="2" t="s">
        <v>110</v>
      </c>
    </row>
    <row r="3" spans="1:1" x14ac:dyDescent="0.35">
      <c r="A3" t="s">
        <v>333</v>
      </c>
    </row>
    <row r="4" spans="1:1" x14ac:dyDescent="0.35">
      <c r="A4" t="s">
        <v>334</v>
      </c>
    </row>
    <row r="5" spans="1:1" x14ac:dyDescent="0.35">
      <c r="A5" t="s">
        <v>322</v>
      </c>
    </row>
    <row r="6" spans="1:1" x14ac:dyDescent="0.35">
      <c r="A6" t="s">
        <v>108</v>
      </c>
    </row>
    <row r="8" spans="1:1" x14ac:dyDescent="0.35">
      <c r="A8" s="2" t="s">
        <v>144</v>
      </c>
    </row>
    <row r="10" spans="1:1" x14ac:dyDescent="0.35">
      <c r="A10" t="s">
        <v>300</v>
      </c>
    </row>
    <row r="11" spans="1:1" x14ac:dyDescent="0.35">
      <c r="A11" s="21" t="s">
        <v>335</v>
      </c>
    </row>
    <row r="12" spans="1:1" x14ac:dyDescent="0.35">
      <c r="A12" s="21" t="s">
        <v>336</v>
      </c>
    </row>
    <row r="13" spans="1:1" x14ac:dyDescent="0.35">
      <c r="A13" s="21" t="s">
        <v>337</v>
      </c>
    </row>
    <row r="14" spans="1:1" x14ac:dyDescent="0.35">
      <c r="A14" s="21" t="s">
        <v>338</v>
      </c>
    </row>
    <row r="15" spans="1:1" x14ac:dyDescent="0.35">
      <c r="A15" s="21" t="s">
        <v>339</v>
      </c>
    </row>
    <row r="16" spans="1:1" x14ac:dyDescent="0.35">
      <c r="A16" s="21" t="s">
        <v>340</v>
      </c>
    </row>
    <row r="17" spans="1:1" x14ac:dyDescent="0.35">
      <c r="A17" s="21" t="s">
        <v>341</v>
      </c>
    </row>
    <row r="18" spans="1:1" x14ac:dyDescent="0.35">
      <c r="A18" s="21" t="s">
        <v>342</v>
      </c>
    </row>
    <row r="19" spans="1:1" x14ac:dyDescent="0.35">
      <c r="A19" s="21" t="s">
        <v>327</v>
      </c>
    </row>
    <row r="20" spans="1:1" x14ac:dyDescent="0.35">
      <c r="A20" s="21"/>
    </row>
    <row r="21" spans="1:1" x14ac:dyDescent="0.35">
      <c r="A21" s="2" t="s">
        <v>109</v>
      </c>
    </row>
    <row r="22" spans="1:1" x14ac:dyDescent="0.35">
      <c r="A22" s="2"/>
    </row>
    <row r="23" spans="1:1" x14ac:dyDescent="0.35">
      <c r="A23" t="s">
        <v>343</v>
      </c>
    </row>
    <row r="24" spans="1:1" x14ac:dyDescent="0.35">
      <c r="A24" t="s">
        <v>348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E31E1-26DD-4851-A663-EB47BAB00A90}">
  <sheetPr codeName="Ark12"/>
  <dimension ref="A1:DZ128"/>
  <sheetViews>
    <sheetView zoomScale="50" zoomScaleNormal="50" workbookViewId="0"/>
  </sheetViews>
  <sheetFormatPr baseColWidth="10" defaultRowHeight="14.5" x14ac:dyDescent="0.35"/>
  <sheetData>
    <row r="1" spans="1:130" x14ac:dyDescent="0.35">
      <c r="AB1" s="9"/>
      <c r="AC1" s="9"/>
      <c r="AD1" s="9"/>
      <c r="AE1" s="9"/>
      <c r="AF1" s="9"/>
      <c r="BO1" s="9"/>
    </row>
    <row r="2" spans="1:130" x14ac:dyDescent="0.35">
      <c r="B2" s="2" t="s">
        <v>346</v>
      </c>
      <c r="M2" s="2" t="s">
        <v>104</v>
      </c>
      <c r="P2" s="3">
        <v>1000000000000</v>
      </c>
      <c r="AB2" s="9"/>
      <c r="AC2" s="9"/>
      <c r="AD2" s="9"/>
      <c r="AE2" s="9"/>
      <c r="AF2" s="9"/>
      <c r="BO2" s="9"/>
    </row>
    <row r="3" spans="1:130" x14ac:dyDescent="0.35">
      <c r="B3" s="2"/>
      <c r="M3" s="2" t="s">
        <v>105</v>
      </c>
      <c r="P3" s="3">
        <v>9.9999999999999995E-7</v>
      </c>
      <c r="AB3" s="9"/>
      <c r="AC3" s="9"/>
      <c r="AD3" s="9"/>
      <c r="AE3" s="9"/>
      <c r="AF3" s="9"/>
      <c r="BO3" s="9"/>
    </row>
    <row r="4" spans="1:130" x14ac:dyDescent="0.35">
      <c r="B4" s="2" t="s">
        <v>101</v>
      </c>
      <c r="AC4" s="9"/>
      <c r="AD4" s="9"/>
      <c r="AE4" s="9"/>
      <c r="AF4" s="9"/>
      <c r="BG4" s="10"/>
      <c r="BO4" s="10" t="s">
        <v>106</v>
      </c>
    </row>
    <row r="5" spans="1:130" x14ac:dyDescent="0.35">
      <c r="AB5" s="9"/>
      <c r="AC5" s="9"/>
      <c r="AD5" s="9"/>
      <c r="AE5" s="9"/>
      <c r="AF5" s="9"/>
      <c r="BO5" s="9"/>
    </row>
    <row r="6" spans="1:130" x14ac:dyDescent="0.35">
      <c r="B6" s="2" t="s">
        <v>98</v>
      </c>
      <c r="AB6" s="9"/>
      <c r="AC6" s="9"/>
      <c r="AD6" s="9"/>
      <c r="AE6" s="9"/>
      <c r="AF6" s="9"/>
      <c r="BO6" s="9"/>
    </row>
    <row r="7" spans="1:130" x14ac:dyDescent="0.35">
      <c r="B7" t="s">
        <v>169</v>
      </c>
      <c r="C7" t="s">
        <v>170</v>
      </c>
      <c r="D7" t="s">
        <v>171</v>
      </c>
      <c r="E7" t="s">
        <v>172</v>
      </c>
      <c r="F7" t="s">
        <v>173</v>
      </c>
      <c r="G7" t="s">
        <v>174</v>
      </c>
      <c r="H7" t="s">
        <v>175</v>
      </c>
      <c r="I7" t="s">
        <v>176</v>
      </c>
      <c r="J7" t="s">
        <v>177</v>
      </c>
      <c r="K7" t="s">
        <v>178</v>
      </c>
      <c r="L7" t="s">
        <v>179</v>
      </c>
      <c r="M7" t="s">
        <v>180</v>
      </c>
      <c r="N7" t="s">
        <v>181</v>
      </c>
      <c r="O7" t="s">
        <v>182</v>
      </c>
      <c r="P7" t="s">
        <v>183</v>
      </c>
      <c r="Q7" t="s">
        <v>184</v>
      </c>
      <c r="R7" t="s">
        <v>185</v>
      </c>
      <c r="S7" t="s">
        <v>186</v>
      </c>
      <c r="T7" t="s">
        <v>187</v>
      </c>
      <c r="U7" t="s">
        <v>188</v>
      </c>
      <c r="V7" t="s">
        <v>189</v>
      </c>
      <c r="W7" t="s">
        <v>190</v>
      </c>
      <c r="X7" t="s">
        <v>191</v>
      </c>
      <c r="Y7" t="s">
        <v>192</v>
      </c>
      <c r="Z7" t="s">
        <v>193</v>
      </c>
      <c r="AA7" t="s">
        <v>194</v>
      </c>
      <c r="AB7" t="s">
        <v>195</v>
      </c>
      <c r="AC7" t="s">
        <v>196</v>
      </c>
      <c r="AD7" t="s">
        <v>197</v>
      </c>
      <c r="AE7" t="s">
        <v>321</v>
      </c>
      <c r="AF7" t="s">
        <v>198</v>
      </c>
      <c r="AG7" t="s">
        <v>199</v>
      </c>
      <c r="AH7" t="s">
        <v>200</v>
      </c>
      <c r="AI7" t="s">
        <v>201</v>
      </c>
      <c r="AJ7" t="s">
        <v>202</v>
      </c>
      <c r="AK7" t="s">
        <v>203</v>
      </c>
      <c r="AL7" t="s">
        <v>204</v>
      </c>
      <c r="AM7" t="s">
        <v>205</v>
      </c>
      <c r="AN7" t="s">
        <v>206</v>
      </c>
      <c r="AO7" t="s">
        <v>207</v>
      </c>
      <c r="AP7" t="s">
        <v>208</v>
      </c>
      <c r="AQ7" t="s">
        <v>209</v>
      </c>
      <c r="AR7" t="s">
        <v>210</v>
      </c>
      <c r="AS7" t="s">
        <v>211</v>
      </c>
      <c r="AT7" t="s">
        <v>212</v>
      </c>
      <c r="AU7" t="s">
        <v>213</v>
      </c>
      <c r="AV7" t="s">
        <v>214</v>
      </c>
      <c r="AW7" t="s">
        <v>215</v>
      </c>
      <c r="AX7" t="s">
        <v>216</v>
      </c>
      <c r="AY7" t="s">
        <v>217</v>
      </c>
      <c r="AZ7" t="s">
        <v>218</v>
      </c>
      <c r="BA7" t="s">
        <v>219</v>
      </c>
      <c r="BB7" t="s">
        <v>220</v>
      </c>
      <c r="BC7" t="s">
        <v>221</v>
      </c>
      <c r="BD7" t="s">
        <v>222</v>
      </c>
      <c r="BE7" t="s">
        <v>223</v>
      </c>
      <c r="BF7" t="s">
        <v>224</v>
      </c>
      <c r="BG7" t="s">
        <v>225</v>
      </c>
      <c r="BH7" t="s">
        <v>226</v>
      </c>
      <c r="BI7" t="s">
        <v>227</v>
      </c>
      <c r="BJ7" t="s">
        <v>228</v>
      </c>
      <c r="BK7" t="s">
        <v>229</v>
      </c>
      <c r="BL7" t="s">
        <v>230</v>
      </c>
      <c r="BM7" t="s">
        <v>231</v>
      </c>
      <c r="BO7" s="9" t="s">
        <v>169</v>
      </c>
      <c r="BP7" s="9" t="s">
        <v>170</v>
      </c>
      <c r="BQ7" s="9" t="s">
        <v>171</v>
      </c>
      <c r="BR7" s="9" t="s">
        <v>172</v>
      </c>
      <c r="BS7" s="9" t="s">
        <v>173</v>
      </c>
      <c r="BT7" s="9" t="s">
        <v>174</v>
      </c>
      <c r="BU7" s="9" t="s">
        <v>175</v>
      </c>
      <c r="BV7" s="9" t="s">
        <v>176</v>
      </c>
      <c r="BW7" s="9" t="s">
        <v>177</v>
      </c>
      <c r="BX7" s="9" t="s">
        <v>178</v>
      </c>
      <c r="BY7" s="9" t="s">
        <v>179</v>
      </c>
      <c r="BZ7" s="9" t="s">
        <v>180</v>
      </c>
      <c r="CA7" s="9" t="s">
        <v>181</v>
      </c>
      <c r="CB7" s="9" t="s">
        <v>182</v>
      </c>
      <c r="CC7" s="9" t="s">
        <v>183</v>
      </c>
      <c r="CD7" s="9" t="s">
        <v>184</v>
      </c>
      <c r="CE7" s="9" t="s">
        <v>185</v>
      </c>
      <c r="CF7" s="9" t="s">
        <v>186</v>
      </c>
      <c r="CG7" s="9" t="s">
        <v>187</v>
      </c>
      <c r="CH7" s="9" t="s">
        <v>188</v>
      </c>
      <c r="CI7" s="9" t="s">
        <v>189</v>
      </c>
      <c r="CJ7" s="9" t="s">
        <v>190</v>
      </c>
      <c r="CK7" s="9" t="s">
        <v>191</v>
      </c>
      <c r="CL7" s="9" t="s">
        <v>192</v>
      </c>
      <c r="CM7" s="9" t="s">
        <v>193</v>
      </c>
      <c r="CN7" s="9" t="s">
        <v>194</v>
      </c>
      <c r="CO7" s="9" t="s">
        <v>195</v>
      </c>
      <c r="CP7" s="9" t="s">
        <v>196</v>
      </c>
      <c r="CQ7" s="9" t="s">
        <v>197</v>
      </c>
      <c r="CR7" s="9" t="s">
        <v>321</v>
      </c>
      <c r="CS7" s="9" t="s">
        <v>198</v>
      </c>
      <c r="CT7" s="9" t="s">
        <v>199</v>
      </c>
      <c r="CU7" s="9" t="s">
        <v>200</v>
      </c>
      <c r="CV7" s="9" t="s">
        <v>201</v>
      </c>
      <c r="CW7" s="9" t="s">
        <v>202</v>
      </c>
      <c r="CX7" s="9" t="s">
        <v>203</v>
      </c>
      <c r="CY7" s="9" t="s">
        <v>204</v>
      </c>
      <c r="CZ7" s="9" t="s">
        <v>205</v>
      </c>
      <c r="DA7" s="9" t="s">
        <v>206</v>
      </c>
      <c r="DB7" s="9" t="s">
        <v>207</v>
      </c>
      <c r="DC7" s="9" t="s">
        <v>208</v>
      </c>
      <c r="DD7" s="9" t="s">
        <v>209</v>
      </c>
      <c r="DE7" s="9" t="s">
        <v>210</v>
      </c>
      <c r="DF7" s="9" t="s">
        <v>211</v>
      </c>
      <c r="DG7" s="9" t="s">
        <v>212</v>
      </c>
      <c r="DH7" s="9" t="s">
        <v>213</v>
      </c>
      <c r="DI7" s="9" t="s">
        <v>214</v>
      </c>
      <c r="DJ7" s="9" t="s">
        <v>215</v>
      </c>
      <c r="DK7" s="9" t="s">
        <v>216</v>
      </c>
      <c r="DL7" s="9" t="s">
        <v>217</v>
      </c>
      <c r="DM7" s="9" t="s">
        <v>218</v>
      </c>
      <c r="DN7" s="9" t="s">
        <v>219</v>
      </c>
      <c r="DO7" s="9" t="s">
        <v>220</v>
      </c>
      <c r="DP7" s="9" t="s">
        <v>221</v>
      </c>
      <c r="DQ7" s="9" t="s">
        <v>222</v>
      </c>
      <c r="DR7" s="9" t="s">
        <v>223</v>
      </c>
      <c r="DS7" s="9" t="s">
        <v>224</v>
      </c>
      <c r="DT7" s="9" t="s">
        <v>225</v>
      </c>
      <c r="DU7" s="9" t="s">
        <v>226</v>
      </c>
      <c r="DV7" s="9" t="s">
        <v>227</v>
      </c>
      <c r="DW7" s="9" t="s">
        <v>228</v>
      </c>
      <c r="DX7" s="9" t="s">
        <v>229</v>
      </c>
      <c r="DY7" s="9" t="s">
        <v>230</v>
      </c>
      <c r="DZ7" s="9" t="s">
        <v>231</v>
      </c>
    </row>
    <row r="8" spans="1:130" x14ac:dyDescent="0.35">
      <c r="A8" t="s">
        <v>64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</row>
    <row r="9" spans="1:130" x14ac:dyDescent="0.35">
      <c r="A9">
        <v>1990</v>
      </c>
      <c r="B9">
        <v>5.7992999999999997</v>
      </c>
      <c r="C9">
        <v>4.4184000000000001</v>
      </c>
      <c r="D9">
        <v>139.57769999999999</v>
      </c>
      <c r="E9">
        <v>6.6100000000000006E-2</v>
      </c>
      <c r="F9">
        <v>4.0587999999999997</v>
      </c>
      <c r="G9">
        <v>2.1400999999999999</v>
      </c>
      <c r="H9">
        <v>1.4476</v>
      </c>
      <c r="I9">
        <v>11.7082</v>
      </c>
      <c r="J9">
        <v>3.8513999999999999</v>
      </c>
      <c r="K9">
        <v>39.343400000000003</v>
      </c>
      <c r="L9">
        <v>60.3431</v>
      </c>
      <c r="M9">
        <v>4.9333</v>
      </c>
      <c r="N9">
        <v>0.16</v>
      </c>
      <c r="O9">
        <v>7.7305999999999999</v>
      </c>
      <c r="P9">
        <v>0.86709999999999998</v>
      </c>
      <c r="Q9">
        <v>1.0891999999999999</v>
      </c>
      <c r="R9">
        <v>4.2569999999999997</v>
      </c>
      <c r="S9">
        <v>14.0533</v>
      </c>
      <c r="T9">
        <v>0.69220000000000004</v>
      </c>
      <c r="U9">
        <v>8.0276999999999994</v>
      </c>
      <c r="V9">
        <v>0.11840000000000001</v>
      </c>
      <c r="W9">
        <v>0.26</v>
      </c>
      <c r="X9">
        <v>2.8302</v>
      </c>
      <c r="Y9">
        <v>1.5972</v>
      </c>
      <c r="Z9">
        <v>5.33</v>
      </c>
      <c r="AA9">
        <v>1.175</v>
      </c>
      <c r="AB9">
        <v>1.819</v>
      </c>
      <c r="AC9">
        <v>1.1231</v>
      </c>
      <c r="AD9">
        <v>11.6686</v>
      </c>
      <c r="AE9">
        <v>16.874500000000001</v>
      </c>
      <c r="AF9">
        <v>56.200200000000002</v>
      </c>
      <c r="AG9">
        <v>0.41360000000000002</v>
      </c>
      <c r="AH9">
        <v>3.6699000000000002</v>
      </c>
      <c r="AI9">
        <v>12.697900000000001</v>
      </c>
      <c r="AJ9">
        <v>22.892700000000001</v>
      </c>
      <c r="AK9">
        <v>54.679000000000002</v>
      </c>
      <c r="AL9">
        <v>3.9434999999999998</v>
      </c>
      <c r="AM9">
        <v>4.0754999999999999</v>
      </c>
      <c r="AN9">
        <v>17.3934</v>
      </c>
      <c r="AO9">
        <v>15.693899999999999</v>
      </c>
      <c r="AP9">
        <v>7.3971999999999998</v>
      </c>
      <c r="AQ9">
        <v>159.58940000000001</v>
      </c>
      <c r="AR9">
        <v>18.712900000000001</v>
      </c>
      <c r="AS9">
        <v>0.98960000000000004</v>
      </c>
      <c r="AT9">
        <v>4.0979999999999999</v>
      </c>
      <c r="AU9">
        <v>16.287600000000001</v>
      </c>
      <c r="AV9">
        <v>1.0390999999999999</v>
      </c>
      <c r="AW9">
        <v>1.9236</v>
      </c>
      <c r="AX9">
        <v>0.49980000000000002</v>
      </c>
      <c r="AY9">
        <v>4.1024000000000003</v>
      </c>
      <c r="AZ9">
        <v>3.1076000000000001</v>
      </c>
      <c r="BA9">
        <v>48.615200000000002</v>
      </c>
      <c r="BB9">
        <v>13.0471</v>
      </c>
      <c r="BC9">
        <v>0.95420000000000005</v>
      </c>
      <c r="BD9">
        <v>0.78390000000000004</v>
      </c>
      <c r="BE9">
        <v>0.22409999999999999</v>
      </c>
      <c r="BF9">
        <v>4.4200000000000003E-2</v>
      </c>
      <c r="BG9">
        <v>2.01E-2</v>
      </c>
      <c r="BH9">
        <v>1.2E-2</v>
      </c>
      <c r="BI9">
        <v>0.25530000000000003</v>
      </c>
      <c r="BJ9">
        <v>2.5592999999999999</v>
      </c>
      <c r="BK9">
        <v>0.67320000000000002</v>
      </c>
      <c r="BL9">
        <v>0.1163</v>
      </c>
      <c r="BM9">
        <v>8.4500000000000006E-2</v>
      </c>
      <c r="BO9" s="27">
        <f>B9/B$118*$P$2*$P$3</f>
        <v>811.54719156784654</v>
      </c>
      <c r="BP9" s="27">
        <f t="shared" ref="BP9:CE24" si="0">C9/C$118*$P$2*$P$3</f>
        <v>872.43432159464498</v>
      </c>
      <c r="BQ9" s="27">
        <f t="shared" si="0"/>
        <v>150.92352707109677</v>
      </c>
      <c r="BR9" s="27">
        <f t="shared" si="0"/>
        <v>174.3755061770083</v>
      </c>
      <c r="BS9" s="27">
        <f t="shared" si="0"/>
        <v>470.05196420526715</v>
      </c>
      <c r="BT9" s="27">
        <f t="shared" si="0"/>
        <v>821.13203493101264</v>
      </c>
      <c r="BU9" s="27">
        <f t="shared" si="0"/>
        <v>840.37223451006344</v>
      </c>
      <c r="BV9" s="27">
        <f t="shared" si="0"/>
        <v>798.66572985804612</v>
      </c>
      <c r="BW9" s="27">
        <f t="shared" si="0"/>
        <v>782.41526069335384</v>
      </c>
      <c r="BX9" s="27">
        <f t="shared" si="0"/>
        <v>669.09633882532205</v>
      </c>
      <c r="BY9" s="27">
        <f t="shared" si="0"/>
        <v>980.8648527396648</v>
      </c>
      <c r="BZ9" s="27">
        <f t="shared" si="0"/>
        <v>1090.2778238202266</v>
      </c>
      <c r="CA9" s="27">
        <f t="shared" si="0"/>
        <v>562.18464954814408</v>
      </c>
      <c r="CB9" s="27">
        <f t="shared" si="0"/>
        <v>369.25619518905597</v>
      </c>
      <c r="CC9" s="27">
        <f t="shared" si="0"/>
        <v>782.36939456825769</v>
      </c>
      <c r="CD9" s="27">
        <f t="shared" si="0"/>
        <v>386.80625594840689</v>
      </c>
      <c r="CE9" s="27">
        <f t="shared" si="0"/>
        <v>678.72653873380898</v>
      </c>
      <c r="CF9" s="27">
        <f t="shared" ref="CF9:CU24" si="1">S9/S$118*$P$2*$P$3</f>
        <v>683.20393588627928</v>
      </c>
      <c r="CG9" s="27">
        <f t="shared" si="1"/>
        <v>1195.6251381826223</v>
      </c>
      <c r="CH9" s="27">
        <f t="shared" si="1"/>
        <v>1028.170727802504</v>
      </c>
      <c r="CI9" s="27">
        <f t="shared" si="1"/>
        <v>1269.854889048574</v>
      </c>
      <c r="CJ9" s="27">
        <f t="shared" si="1"/>
        <v>1267.3591647128212</v>
      </c>
      <c r="CK9" s="27">
        <f t="shared" si="1"/>
        <v>1246.4382131831253</v>
      </c>
      <c r="CL9" s="27">
        <f t="shared" si="1"/>
        <v>1100.477479898303</v>
      </c>
      <c r="CM9" s="27">
        <f t="shared" si="1"/>
        <v>970.05214257764499</v>
      </c>
      <c r="CN9" s="27">
        <f t="shared" si="1"/>
        <v>859.88612912196481</v>
      </c>
      <c r="CO9" s="27">
        <f t="shared" si="1"/>
        <v>518.35619248996193</v>
      </c>
      <c r="CP9" s="27">
        <f t="shared" si="1"/>
        <v>778.40617679266995</v>
      </c>
      <c r="CQ9" s="27">
        <f t="shared" si="1"/>
        <v>442.43989186032843</v>
      </c>
      <c r="CR9" s="27">
        <f t="shared" si="1"/>
        <v>914.13635255559461</v>
      </c>
      <c r="CS9" s="27">
        <f t="shared" si="1"/>
        <v>931.71174068664584</v>
      </c>
      <c r="CT9" s="27">
        <f t="shared" si="1"/>
        <v>205.00517965214547</v>
      </c>
      <c r="CU9" s="27">
        <f t="shared" si="1"/>
        <v>194.59261694433542</v>
      </c>
      <c r="CV9" s="27">
        <f t="shared" ref="CV9:DK24" si="2">AI9/AI$118*$P$2*$P$3</f>
        <v>129.72435655783343</v>
      </c>
      <c r="CW9" s="27">
        <f t="shared" si="2"/>
        <v>125.30487804878048</v>
      </c>
      <c r="CX9" s="27">
        <f t="shared" si="2"/>
        <v>252.61489845323672</v>
      </c>
      <c r="CY9" s="27">
        <f t="shared" si="2"/>
        <v>413.11665006238388</v>
      </c>
      <c r="CZ9" s="27">
        <f t="shared" si="2"/>
        <v>382.909757128764</v>
      </c>
      <c r="DA9" s="27">
        <f t="shared" si="2"/>
        <v>238.02577127717805</v>
      </c>
      <c r="DB9" s="27">
        <f t="shared" si="2"/>
        <v>482.25858492740258</v>
      </c>
      <c r="DC9" s="27">
        <f t="shared" si="2"/>
        <v>770.81626996284092</v>
      </c>
      <c r="DD9" s="27">
        <f t="shared" si="2"/>
        <v>607.48288961805224</v>
      </c>
      <c r="DE9" s="27">
        <f t="shared" si="2"/>
        <v>447.09089519003794</v>
      </c>
      <c r="DF9" s="27">
        <f t="shared" si="2"/>
        <v>733.29776513130605</v>
      </c>
      <c r="DG9" s="27">
        <f t="shared" si="2"/>
        <v>714.05172954550198</v>
      </c>
      <c r="DH9" s="27">
        <f t="shared" si="2"/>
        <v>307.53718746105653</v>
      </c>
      <c r="DI9" s="27">
        <f t="shared" si="2"/>
        <v>246.14181994764951</v>
      </c>
      <c r="DJ9" s="27">
        <f t="shared" si="2"/>
        <v>261.767707695448</v>
      </c>
      <c r="DK9" s="27">
        <f t="shared" si="2"/>
        <v>335.45200110072284</v>
      </c>
      <c r="DL9" s="27">
        <f t="shared" ref="DL9:DZ25" si="3">AY9/AY$118*$P$2*$P$3</f>
        <v>379.76042804510024</v>
      </c>
      <c r="DM9" s="27">
        <f t="shared" si="3"/>
        <v>374.718894509324</v>
      </c>
      <c r="DN9" s="27">
        <f t="shared" si="3"/>
        <v>186.17240454945815</v>
      </c>
      <c r="DO9" s="27">
        <f t="shared" si="3"/>
        <v>352.7005839100346</v>
      </c>
      <c r="DP9" s="27">
        <f t="shared" si="3"/>
        <v>362.08950919453866</v>
      </c>
      <c r="DQ9" s="27">
        <f t="shared" si="3"/>
        <v>478.01695225318616</v>
      </c>
      <c r="DR9" s="27">
        <f t="shared" si="3"/>
        <v>410.63058639000559</v>
      </c>
      <c r="DS9" s="27">
        <f t="shared" si="3"/>
        <v>523.74260302443577</v>
      </c>
      <c r="DT9" s="27">
        <f t="shared" si="3"/>
        <v>774.21442272877835</v>
      </c>
      <c r="DU9" s="27">
        <f t="shared" si="3"/>
        <v>953.97090388743129</v>
      </c>
      <c r="DV9" s="27">
        <f t="shared" si="3"/>
        <v>275.95077634800282</v>
      </c>
      <c r="DW9" s="27">
        <f t="shared" si="3"/>
        <v>253.98195837923123</v>
      </c>
      <c r="DX9" s="27">
        <f t="shared" si="3"/>
        <v>273.92466664767801</v>
      </c>
      <c r="DY9" s="27">
        <f t="shared" si="3"/>
        <v>291.29690994842815</v>
      </c>
      <c r="DZ9" s="27">
        <f t="shared" si="3"/>
        <v>311.49432490516932</v>
      </c>
    </row>
    <row r="10" spans="1:130" x14ac:dyDescent="0.35">
      <c r="A10">
        <v>1991</v>
      </c>
      <c r="B10">
        <v>5.7728000000000002</v>
      </c>
      <c r="C10">
        <v>4.3951000000000002</v>
      </c>
      <c r="D10">
        <v>138.8227</v>
      </c>
      <c r="E10">
        <v>6.59E-2</v>
      </c>
      <c r="F10">
        <v>4.0138999999999996</v>
      </c>
      <c r="G10">
        <v>2.1168</v>
      </c>
      <c r="H10">
        <v>1.4391</v>
      </c>
      <c r="I10">
        <v>11.5359</v>
      </c>
      <c r="J10">
        <v>3.8351999999999999</v>
      </c>
      <c r="K10">
        <v>38.928699999999999</v>
      </c>
      <c r="L10">
        <v>59.585900000000002</v>
      </c>
      <c r="M10">
        <v>4.8601000000000001</v>
      </c>
      <c r="N10">
        <v>0.16239999999999999</v>
      </c>
      <c r="O10">
        <v>7.7915000000000001</v>
      </c>
      <c r="P10">
        <v>0.86539999999999995</v>
      </c>
      <c r="Q10">
        <v>1.0983000000000001</v>
      </c>
      <c r="R10">
        <v>4.2260999999999997</v>
      </c>
      <c r="S10">
        <v>13.981999999999999</v>
      </c>
      <c r="T10">
        <v>0.68669999999999998</v>
      </c>
      <c r="U10">
        <v>7.9081999999999999</v>
      </c>
      <c r="V10">
        <v>0.1172</v>
      </c>
      <c r="W10">
        <v>0.25750000000000001</v>
      </c>
      <c r="X10">
        <v>2.7966000000000002</v>
      </c>
      <c r="Y10">
        <v>1.5726</v>
      </c>
      <c r="Z10">
        <v>5.2622999999999998</v>
      </c>
      <c r="AA10">
        <v>1.1556999999999999</v>
      </c>
      <c r="AB10">
        <v>1.7907999999999999</v>
      </c>
      <c r="AC10">
        <v>1.1037999999999999</v>
      </c>
      <c r="AD10">
        <v>11.4933</v>
      </c>
      <c r="AE10">
        <v>16.663</v>
      </c>
      <c r="AF10">
        <v>55.442100000000003</v>
      </c>
      <c r="AG10">
        <v>0.4294</v>
      </c>
      <c r="AH10">
        <v>3.8029000000000002</v>
      </c>
      <c r="AI10">
        <v>13.0168</v>
      </c>
      <c r="AJ10">
        <v>23.5945</v>
      </c>
      <c r="AK10">
        <v>54.551699999999997</v>
      </c>
      <c r="AL10">
        <v>3.9077999999999999</v>
      </c>
      <c r="AM10">
        <v>4.0514000000000001</v>
      </c>
      <c r="AN10">
        <v>17.187799999999999</v>
      </c>
      <c r="AO10">
        <v>15.511900000000001</v>
      </c>
      <c r="AP10">
        <v>7.3654999999999999</v>
      </c>
      <c r="AQ10">
        <v>157.37710000000001</v>
      </c>
      <c r="AR10">
        <v>18.678999999999998</v>
      </c>
      <c r="AS10">
        <v>0.97540000000000004</v>
      </c>
      <c r="AT10">
        <v>4.0770999999999997</v>
      </c>
      <c r="AU10">
        <v>16.067799999999998</v>
      </c>
      <c r="AV10">
        <v>1.0798000000000001</v>
      </c>
      <c r="AW10">
        <v>1.994</v>
      </c>
      <c r="AX10">
        <v>0.50280000000000002</v>
      </c>
      <c r="AY10">
        <v>4.1395999999999997</v>
      </c>
      <c r="AZ10">
        <v>3.1654</v>
      </c>
      <c r="BA10">
        <v>49.171399999999998</v>
      </c>
      <c r="BB10">
        <v>13.2401</v>
      </c>
      <c r="BC10">
        <v>0.97609999999999997</v>
      </c>
      <c r="BD10">
        <v>0.8014</v>
      </c>
      <c r="BE10">
        <v>0.23100000000000001</v>
      </c>
      <c r="BF10">
        <v>4.53E-2</v>
      </c>
      <c r="BG10">
        <v>2.0500000000000001E-2</v>
      </c>
      <c r="BH10">
        <v>1.23E-2</v>
      </c>
      <c r="BI10">
        <v>0.26390000000000002</v>
      </c>
      <c r="BJ10">
        <v>2.6478999999999999</v>
      </c>
      <c r="BK10">
        <v>0.69599999999999995</v>
      </c>
      <c r="BL10">
        <v>0.1202</v>
      </c>
      <c r="BM10">
        <v>8.7300000000000003E-2</v>
      </c>
      <c r="BO10" s="27">
        <f t="shared" ref="BO10:CD39" si="4">B10/B$118*$P$2*$P$3</f>
        <v>807.83881287101281</v>
      </c>
      <c r="BP10" s="27">
        <f t="shared" si="0"/>
        <v>867.83362457917451</v>
      </c>
      <c r="BQ10" s="27">
        <f t="shared" si="0"/>
        <v>150.10715552364556</v>
      </c>
      <c r="BR10" s="27">
        <f t="shared" si="0"/>
        <v>173.84789496315955</v>
      </c>
      <c r="BS10" s="27">
        <f t="shared" si="0"/>
        <v>464.8520693612698</v>
      </c>
      <c r="BT10" s="27">
        <f t="shared" si="0"/>
        <v>812.19208987522438</v>
      </c>
      <c r="BU10" s="27">
        <f t="shared" si="0"/>
        <v>835.43774708720116</v>
      </c>
      <c r="BV10" s="27">
        <f t="shared" si="0"/>
        <v>786.91241976302365</v>
      </c>
      <c r="BW10" s="27">
        <f t="shared" si="0"/>
        <v>779.12421659945755</v>
      </c>
      <c r="BX10" s="27">
        <f t="shared" si="0"/>
        <v>662.04371369096998</v>
      </c>
      <c r="BY10" s="27">
        <f t="shared" si="0"/>
        <v>968.55672030207904</v>
      </c>
      <c r="BZ10" s="27">
        <f t="shared" si="0"/>
        <v>1074.1003489649288</v>
      </c>
      <c r="CA10" s="27">
        <f t="shared" si="0"/>
        <v>570.61741929136622</v>
      </c>
      <c r="CB10" s="27">
        <f t="shared" si="0"/>
        <v>372.16511587917233</v>
      </c>
      <c r="CC10" s="27">
        <f t="shared" si="0"/>
        <v>780.83551385004057</v>
      </c>
      <c r="CD10" s="27">
        <f t="shared" si="0"/>
        <v>390.03792775260303</v>
      </c>
      <c r="CE10" s="27">
        <f t="shared" si="0"/>
        <v>673.79991199035715</v>
      </c>
      <c r="CF10" s="27">
        <f t="shared" si="1"/>
        <v>679.7376724016392</v>
      </c>
      <c r="CG10" s="27">
        <f t="shared" si="1"/>
        <v>1186.1250829095732</v>
      </c>
      <c r="CH10" s="27">
        <f t="shared" si="1"/>
        <v>1012.8654221766833</v>
      </c>
      <c r="CI10" s="27">
        <f t="shared" si="1"/>
        <v>1256.9847381460547</v>
      </c>
      <c r="CJ10" s="27">
        <f t="shared" si="1"/>
        <v>1255.1730188982749</v>
      </c>
      <c r="CK10" s="27">
        <f t="shared" si="1"/>
        <v>1231.6405579068362</v>
      </c>
      <c r="CL10" s="27">
        <f t="shared" si="1"/>
        <v>1083.5279770148206</v>
      </c>
      <c r="CM10" s="27">
        <f t="shared" si="1"/>
        <v>957.73084238017657</v>
      </c>
      <c r="CN10" s="27">
        <f t="shared" si="1"/>
        <v>845.76204206489751</v>
      </c>
      <c r="CO10" s="27">
        <f t="shared" si="1"/>
        <v>510.32010418418025</v>
      </c>
      <c r="CP10" s="27">
        <f t="shared" si="1"/>
        <v>765.02959482125277</v>
      </c>
      <c r="CQ10" s="27">
        <f t="shared" si="1"/>
        <v>435.79301793859696</v>
      </c>
      <c r="CR10" s="27">
        <f t="shared" si="1"/>
        <v>902.67883745496897</v>
      </c>
      <c r="CS10" s="27">
        <f t="shared" si="1"/>
        <v>919.14362401420431</v>
      </c>
      <c r="CT10" s="27">
        <f t="shared" si="1"/>
        <v>212.83661543189376</v>
      </c>
      <c r="CU10" s="27">
        <f t="shared" si="1"/>
        <v>201.64480312205052</v>
      </c>
      <c r="CV10" s="27">
        <f t="shared" si="2"/>
        <v>132.98230451035258</v>
      </c>
      <c r="CW10" s="27">
        <f t="shared" si="2"/>
        <v>129.1462319919429</v>
      </c>
      <c r="CX10" s="27">
        <f t="shared" si="2"/>
        <v>252.02677729935505</v>
      </c>
      <c r="CY10" s="27">
        <f t="shared" si="2"/>
        <v>409.3767579849839</v>
      </c>
      <c r="CZ10" s="27">
        <f t="shared" si="2"/>
        <v>380.64546436792409</v>
      </c>
      <c r="DA10" s="27">
        <f t="shared" si="2"/>
        <v>235.21216964813553</v>
      </c>
      <c r="DB10" s="27">
        <f t="shared" si="2"/>
        <v>476.66589844050088</v>
      </c>
      <c r="DC10" s="27">
        <f t="shared" si="2"/>
        <v>767.51300984308989</v>
      </c>
      <c r="DD10" s="27">
        <f t="shared" si="2"/>
        <v>599.0616887318904</v>
      </c>
      <c r="DE10" s="27">
        <f t="shared" si="2"/>
        <v>446.28095224442586</v>
      </c>
      <c r="DF10" s="27">
        <f t="shared" si="2"/>
        <v>722.77550536487047</v>
      </c>
      <c r="DG10" s="27">
        <f t="shared" si="2"/>
        <v>710.41003087602883</v>
      </c>
      <c r="DH10" s="27">
        <f t="shared" si="2"/>
        <v>303.38699505677715</v>
      </c>
      <c r="DI10" s="27">
        <f t="shared" si="2"/>
        <v>255.78282858191898</v>
      </c>
      <c r="DJ10" s="27">
        <f t="shared" si="2"/>
        <v>271.34789412805338</v>
      </c>
      <c r="DK10" s="27">
        <f t="shared" si="2"/>
        <v>337.46551851429257</v>
      </c>
      <c r="DL10" s="27">
        <f t="shared" si="3"/>
        <v>383.20404347101618</v>
      </c>
      <c r="DM10" s="27">
        <f t="shared" si="3"/>
        <v>381.68850195643387</v>
      </c>
      <c r="DN10" s="27">
        <f t="shared" si="3"/>
        <v>188.30237812583766</v>
      </c>
      <c r="DO10" s="27">
        <f t="shared" si="3"/>
        <v>357.91792820069202</v>
      </c>
      <c r="DP10" s="27">
        <f t="shared" si="3"/>
        <v>370.3998846413636</v>
      </c>
      <c r="DQ10" s="27">
        <f t="shared" si="3"/>
        <v>488.68833465455202</v>
      </c>
      <c r="DR10" s="27">
        <f t="shared" si="3"/>
        <v>423.27383068313827</v>
      </c>
      <c r="DS10" s="27">
        <f t="shared" si="3"/>
        <v>536.776921199252</v>
      </c>
      <c r="DT10" s="27">
        <f t="shared" si="3"/>
        <v>789.62167492238598</v>
      </c>
      <c r="DU10" s="27">
        <f t="shared" si="3"/>
        <v>977.82017648461715</v>
      </c>
      <c r="DV10" s="27">
        <f t="shared" si="3"/>
        <v>285.24641550426145</v>
      </c>
      <c r="DW10" s="27">
        <f t="shared" si="3"/>
        <v>262.77451943592638</v>
      </c>
      <c r="DX10" s="27">
        <f t="shared" si="3"/>
        <v>283.20197264822326</v>
      </c>
      <c r="DY10" s="27">
        <f t="shared" si="3"/>
        <v>301.06525000688788</v>
      </c>
      <c r="DZ10" s="27">
        <f t="shared" si="3"/>
        <v>321.816030345814</v>
      </c>
    </row>
    <row r="11" spans="1:130" x14ac:dyDescent="0.35">
      <c r="A11">
        <v>1992</v>
      </c>
      <c r="B11">
        <v>5.7752999999999997</v>
      </c>
      <c r="C11">
        <v>4.4005999999999998</v>
      </c>
      <c r="D11">
        <v>139.04519999999999</v>
      </c>
      <c r="E11">
        <v>6.6400000000000001E-2</v>
      </c>
      <c r="F11">
        <v>3.9982000000000002</v>
      </c>
      <c r="G11">
        <v>2.0929000000000002</v>
      </c>
      <c r="H11">
        <v>1.3995</v>
      </c>
      <c r="I11">
        <v>11.423400000000001</v>
      </c>
      <c r="J11">
        <v>3.7309999999999999</v>
      </c>
      <c r="K11">
        <v>38.3688</v>
      </c>
      <c r="L11">
        <v>59.22</v>
      </c>
      <c r="M11">
        <v>4.7988999999999997</v>
      </c>
      <c r="N11">
        <v>0.16389999999999999</v>
      </c>
      <c r="O11">
        <v>7.8407999999999998</v>
      </c>
      <c r="P11">
        <v>0.8669</v>
      </c>
      <c r="Q11">
        <v>1.1034999999999999</v>
      </c>
      <c r="R11">
        <v>4.2325999999999997</v>
      </c>
      <c r="S11">
        <v>14.0167</v>
      </c>
      <c r="T11">
        <v>0.68569999999999998</v>
      </c>
      <c r="U11">
        <v>7.7881999999999998</v>
      </c>
      <c r="V11">
        <v>0.1169</v>
      </c>
      <c r="W11">
        <v>0.2571</v>
      </c>
      <c r="X11">
        <v>2.7814999999999999</v>
      </c>
      <c r="Y11">
        <v>1.5551999999999999</v>
      </c>
      <c r="Z11">
        <v>5.2351999999999999</v>
      </c>
      <c r="AA11">
        <v>1.1463000000000001</v>
      </c>
      <c r="AB11">
        <v>1.774</v>
      </c>
      <c r="AC11">
        <v>1.093</v>
      </c>
      <c r="AD11">
        <v>11.385999999999999</v>
      </c>
      <c r="AE11">
        <v>16.377800000000001</v>
      </c>
      <c r="AF11">
        <v>54.735799999999998</v>
      </c>
      <c r="AG11">
        <v>0.45190000000000002</v>
      </c>
      <c r="AH11">
        <v>4.0007000000000001</v>
      </c>
      <c r="AI11">
        <v>13.484999999999999</v>
      </c>
      <c r="AJ11">
        <v>24.654399999999999</v>
      </c>
      <c r="AK11">
        <v>54.922499999999999</v>
      </c>
      <c r="AL11">
        <v>3.919</v>
      </c>
      <c r="AM11">
        <v>4.0716000000000001</v>
      </c>
      <c r="AN11">
        <v>17.1417</v>
      </c>
      <c r="AO11">
        <v>15.5162</v>
      </c>
      <c r="AP11">
        <v>7.1501000000000001</v>
      </c>
      <c r="AQ11">
        <v>155.4913</v>
      </c>
      <c r="AR11">
        <v>18.822900000000001</v>
      </c>
      <c r="AS11">
        <v>0.97319999999999995</v>
      </c>
      <c r="AT11">
        <v>3.9761000000000002</v>
      </c>
      <c r="AU11">
        <v>15.987299999999999</v>
      </c>
      <c r="AV11">
        <v>1.1413</v>
      </c>
      <c r="AW11">
        <v>2.0954000000000002</v>
      </c>
      <c r="AX11">
        <v>0.50619999999999998</v>
      </c>
      <c r="AY11">
        <v>4.1651999999999996</v>
      </c>
      <c r="AZ11">
        <v>3.2250999999999999</v>
      </c>
      <c r="BA11">
        <v>50.001899999999999</v>
      </c>
      <c r="BB11">
        <v>13.4312</v>
      </c>
      <c r="BC11">
        <v>1.0008999999999999</v>
      </c>
      <c r="BD11">
        <v>0.81840000000000002</v>
      </c>
      <c r="BE11">
        <v>0.23899999999999999</v>
      </c>
      <c r="BF11">
        <v>4.6199999999999998E-2</v>
      </c>
      <c r="BG11">
        <v>2.0799999999999999E-2</v>
      </c>
      <c r="BH11">
        <v>1.24E-2</v>
      </c>
      <c r="BI11">
        <v>0.27500000000000002</v>
      </c>
      <c r="BJ11">
        <v>2.7755999999999998</v>
      </c>
      <c r="BK11">
        <v>0.72660000000000002</v>
      </c>
      <c r="BL11">
        <v>0.12479999999999999</v>
      </c>
      <c r="BM11">
        <v>9.0700000000000003E-2</v>
      </c>
      <c r="BO11" s="27">
        <f t="shared" si="4"/>
        <v>808.18865991788391</v>
      </c>
      <c r="BP11" s="27">
        <f t="shared" si="0"/>
        <v>868.91962602059448</v>
      </c>
      <c r="BQ11" s="27">
        <f t="shared" si="0"/>
        <v>150.34774184060967</v>
      </c>
      <c r="BR11" s="27">
        <f t="shared" si="0"/>
        <v>175.1669229977814</v>
      </c>
      <c r="BS11" s="27">
        <f t="shared" si="0"/>
        <v>463.03384332450463</v>
      </c>
      <c r="BT11" s="27">
        <f t="shared" si="0"/>
        <v>803.02193164203391</v>
      </c>
      <c r="BU11" s="27">
        <f t="shared" si="0"/>
        <v>812.44884097598344</v>
      </c>
      <c r="BV11" s="27">
        <f t="shared" si="0"/>
        <v>779.2383200201914</v>
      </c>
      <c r="BW11" s="27">
        <f t="shared" si="0"/>
        <v>757.95589594612443</v>
      </c>
      <c r="BX11" s="27">
        <f t="shared" si="0"/>
        <v>652.52173439817136</v>
      </c>
      <c r="BY11" s="27">
        <f t="shared" si="0"/>
        <v>962.60909000768845</v>
      </c>
      <c r="BZ11" s="27">
        <f t="shared" si="0"/>
        <v>1060.5749191678765</v>
      </c>
      <c r="CA11" s="27">
        <f t="shared" si="0"/>
        <v>575.88790038088007</v>
      </c>
      <c r="CB11" s="27">
        <f t="shared" si="0"/>
        <v>374.51995643783795</v>
      </c>
      <c r="CC11" s="27">
        <f t="shared" si="0"/>
        <v>782.18893801317336</v>
      </c>
      <c r="CD11" s="27">
        <f t="shared" si="0"/>
        <v>391.88459735500084</v>
      </c>
      <c r="CE11" s="27">
        <f t="shared" si="0"/>
        <v>674.83625742182767</v>
      </c>
      <c r="CF11" s="27">
        <f t="shared" si="1"/>
        <v>681.42461970762827</v>
      </c>
      <c r="CG11" s="27">
        <f t="shared" si="1"/>
        <v>1184.3978001326552</v>
      </c>
      <c r="CH11" s="27">
        <f t="shared" si="1"/>
        <v>997.49607761518985</v>
      </c>
      <c r="CI11" s="27">
        <f t="shared" si="1"/>
        <v>1253.7672004204248</v>
      </c>
      <c r="CJ11" s="27">
        <f t="shared" si="1"/>
        <v>1253.2232355679473</v>
      </c>
      <c r="CK11" s="27">
        <f t="shared" si="1"/>
        <v>1224.9904211606467</v>
      </c>
      <c r="CL11" s="27">
        <f t="shared" si="1"/>
        <v>1071.5393042435767</v>
      </c>
      <c r="CM11" s="27">
        <f t="shared" si="1"/>
        <v>952.79868233067305</v>
      </c>
      <c r="CN11" s="27">
        <f t="shared" si="1"/>
        <v>838.88295303192194</v>
      </c>
      <c r="CO11" s="27">
        <f t="shared" si="1"/>
        <v>505.53264732116145</v>
      </c>
      <c r="CP11" s="27">
        <f t="shared" si="1"/>
        <v>757.54425361444942</v>
      </c>
      <c r="CQ11" s="27">
        <f t="shared" si="1"/>
        <v>431.7245092574687</v>
      </c>
      <c r="CR11" s="27">
        <f t="shared" si="1"/>
        <v>887.22879817979901</v>
      </c>
      <c r="CS11" s="27">
        <f t="shared" si="1"/>
        <v>907.43427062316687</v>
      </c>
      <c r="CT11" s="27">
        <f t="shared" si="1"/>
        <v>223.98897651064925</v>
      </c>
      <c r="CU11" s="27">
        <f t="shared" si="1"/>
        <v>212.13294166304334</v>
      </c>
      <c r="CV11" s="27">
        <f t="shared" si="2"/>
        <v>137.76553195271529</v>
      </c>
      <c r="CW11" s="27">
        <f t="shared" si="2"/>
        <v>134.9476726365109</v>
      </c>
      <c r="CX11" s="27">
        <f t="shared" si="2"/>
        <v>253.73985918356033</v>
      </c>
      <c r="CY11" s="27">
        <f t="shared" si="2"/>
        <v>410.55005746024665</v>
      </c>
      <c r="CZ11" s="27">
        <f t="shared" si="2"/>
        <v>382.54333630854512</v>
      </c>
      <c r="DA11" s="27">
        <f t="shared" si="2"/>
        <v>234.58129885485317</v>
      </c>
      <c r="DB11" s="27">
        <f t="shared" si="2"/>
        <v>476.79803334101558</v>
      </c>
      <c r="DC11" s="27">
        <f t="shared" si="2"/>
        <v>745.06751363506589</v>
      </c>
      <c r="DD11" s="27">
        <f t="shared" si="2"/>
        <v>591.88332204060816</v>
      </c>
      <c r="DE11" s="27">
        <f t="shared" si="2"/>
        <v>449.71902864187621</v>
      </c>
      <c r="DF11" s="27">
        <f t="shared" si="2"/>
        <v>721.14529610528177</v>
      </c>
      <c r="DG11" s="27">
        <f t="shared" si="2"/>
        <v>692.81139137283333</v>
      </c>
      <c r="DH11" s="27">
        <f t="shared" si="2"/>
        <v>301.86702013164302</v>
      </c>
      <c r="DI11" s="27">
        <f t="shared" si="2"/>
        <v>270.35093745188379</v>
      </c>
      <c r="DJ11" s="27">
        <f t="shared" si="2"/>
        <v>285.14662856365243</v>
      </c>
      <c r="DK11" s="27">
        <f t="shared" si="2"/>
        <v>339.7475049163383</v>
      </c>
      <c r="DL11" s="27">
        <f t="shared" si="3"/>
        <v>385.57384333401205</v>
      </c>
      <c r="DM11" s="27">
        <f t="shared" si="3"/>
        <v>388.88721414661495</v>
      </c>
      <c r="DN11" s="27">
        <f t="shared" si="3"/>
        <v>191.48278635162561</v>
      </c>
      <c r="DO11" s="27">
        <f t="shared" si="3"/>
        <v>363.08391003460207</v>
      </c>
      <c r="DP11" s="27">
        <f t="shared" si="3"/>
        <v>379.81072076379553</v>
      </c>
      <c r="DQ11" s="27">
        <f t="shared" si="3"/>
        <v>499.05482041587891</v>
      </c>
      <c r="DR11" s="27">
        <f t="shared" si="3"/>
        <v>437.93266464619069</v>
      </c>
      <c r="DS11" s="27">
        <f t="shared" si="3"/>
        <v>547.44136334228347</v>
      </c>
      <c r="DT11" s="27">
        <f t="shared" si="3"/>
        <v>801.17711406759156</v>
      </c>
      <c r="DU11" s="27">
        <f t="shared" si="3"/>
        <v>985.76993401701247</v>
      </c>
      <c r="DV11" s="27">
        <f t="shared" si="3"/>
        <v>297.24427534547891</v>
      </c>
      <c r="DW11" s="27">
        <f t="shared" si="3"/>
        <v>275.44731906278844</v>
      </c>
      <c r="DX11" s="27">
        <f t="shared" si="3"/>
        <v>295.65309385948137</v>
      </c>
      <c r="DY11" s="27">
        <f t="shared" si="3"/>
        <v>312.5868818707122</v>
      </c>
      <c r="DZ11" s="27">
        <f t="shared" si="3"/>
        <v>334.34952980945388</v>
      </c>
    </row>
    <row r="12" spans="1:130" x14ac:dyDescent="0.35">
      <c r="A12">
        <v>1993</v>
      </c>
      <c r="B12">
        <v>5.5387000000000004</v>
      </c>
      <c r="C12">
        <v>4.2222999999999997</v>
      </c>
      <c r="D12">
        <v>134.1386</v>
      </c>
      <c r="E12">
        <v>6.4000000000000001E-2</v>
      </c>
      <c r="F12">
        <v>3.8677000000000001</v>
      </c>
      <c r="G12">
        <v>2.0143</v>
      </c>
      <c r="H12">
        <v>1.3485</v>
      </c>
      <c r="I12">
        <v>10.952199999999999</v>
      </c>
      <c r="J12">
        <v>3.5947</v>
      </c>
      <c r="K12">
        <v>36.967700000000001</v>
      </c>
      <c r="L12">
        <v>56.791499999999999</v>
      </c>
      <c r="M12">
        <v>4.6109</v>
      </c>
      <c r="N12">
        <v>0.157</v>
      </c>
      <c r="O12">
        <v>7.5185000000000004</v>
      </c>
      <c r="P12">
        <v>0.83099999999999996</v>
      </c>
      <c r="Q12">
        <v>1.0571999999999999</v>
      </c>
      <c r="R12">
        <v>4.0613000000000001</v>
      </c>
      <c r="S12">
        <v>13.455399999999999</v>
      </c>
      <c r="T12">
        <v>0.65869999999999995</v>
      </c>
      <c r="U12">
        <v>7.4875999999999996</v>
      </c>
      <c r="V12">
        <v>0.1123</v>
      </c>
      <c r="W12">
        <v>0.247</v>
      </c>
      <c r="X12">
        <v>2.6728000000000001</v>
      </c>
      <c r="Y12">
        <v>1.4947999999999999</v>
      </c>
      <c r="Z12">
        <v>5.0178000000000003</v>
      </c>
      <c r="AA12">
        <v>1.0972999999999999</v>
      </c>
      <c r="AB12">
        <v>1.7005999999999999</v>
      </c>
      <c r="AC12">
        <v>1.0464</v>
      </c>
      <c r="AD12">
        <v>10.927</v>
      </c>
      <c r="AE12">
        <v>15.7498</v>
      </c>
      <c r="AF12">
        <v>52.555500000000002</v>
      </c>
      <c r="AG12">
        <v>0.438</v>
      </c>
      <c r="AH12">
        <v>3.8831000000000002</v>
      </c>
      <c r="AI12">
        <v>13.064500000000001</v>
      </c>
      <c r="AJ12">
        <v>23.924700000000001</v>
      </c>
      <c r="AK12">
        <v>52.857199999999999</v>
      </c>
      <c r="AL12">
        <v>3.7587999999999999</v>
      </c>
      <c r="AM12">
        <v>3.9119999999999999</v>
      </c>
      <c r="AN12">
        <v>16.480699999999999</v>
      </c>
      <c r="AO12">
        <v>14.8705</v>
      </c>
      <c r="AP12">
        <v>6.8886000000000003</v>
      </c>
      <c r="AQ12">
        <v>149.32149999999999</v>
      </c>
      <c r="AR12">
        <v>18.099799999999998</v>
      </c>
      <c r="AS12">
        <v>0.93149999999999999</v>
      </c>
      <c r="AT12">
        <v>3.8296999999999999</v>
      </c>
      <c r="AU12">
        <v>15.3537</v>
      </c>
      <c r="AV12">
        <v>1.1066</v>
      </c>
      <c r="AW12">
        <v>2.0293000000000001</v>
      </c>
      <c r="AX12">
        <v>0.48570000000000002</v>
      </c>
      <c r="AY12">
        <v>3.9925000000000002</v>
      </c>
      <c r="AZ12">
        <v>3.1013999999999999</v>
      </c>
      <c r="BA12">
        <v>48.218000000000004</v>
      </c>
      <c r="BB12">
        <v>12.9048</v>
      </c>
      <c r="BC12">
        <v>0.96409999999999996</v>
      </c>
      <c r="BD12">
        <v>0.78690000000000004</v>
      </c>
      <c r="BE12">
        <v>0.2306</v>
      </c>
      <c r="BF12">
        <v>4.4400000000000002E-2</v>
      </c>
      <c r="BG12">
        <v>1.9900000000000001E-2</v>
      </c>
      <c r="BH12">
        <v>1.1900000000000001E-2</v>
      </c>
      <c r="BI12">
        <v>0.2661</v>
      </c>
      <c r="BJ12">
        <v>2.6934999999999998</v>
      </c>
      <c r="BK12">
        <v>0.70389999999999997</v>
      </c>
      <c r="BL12">
        <v>0.1206</v>
      </c>
      <c r="BM12">
        <v>8.7599999999999997E-2</v>
      </c>
      <c r="BO12" s="27">
        <f t="shared" si="4"/>
        <v>775.07913540200229</v>
      </c>
      <c r="BP12" s="27">
        <f t="shared" si="0"/>
        <v>833.71343383783039</v>
      </c>
      <c r="BQ12" s="27">
        <f t="shared" si="0"/>
        <v>145.04229994031297</v>
      </c>
      <c r="BR12" s="27">
        <f t="shared" si="0"/>
        <v>168.83558843159651</v>
      </c>
      <c r="BS12" s="27">
        <f t="shared" si="0"/>
        <v>447.92056320999114</v>
      </c>
      <c r="BT12" s="27">
        <f t="shared" si="0"/>
        <v>772.86400540233581</v>
      </c>
      <c r="BU12" s="27">
        <f t="shared" si="0"/>
        <v>782.84191643880945</v>
      </c>
      <c r="BV12" s="27">
        <f t="shared" si="0"/>
        <v>747.09577958621242</v>
      </c>
      <c r="BW12" s="27">
        <f t="shared" si="0"/>
        <v>730.26643236599671</v>
      </c>
      <c r="BX12" s="27">
        <f t="shared" si="0"/>
        <v>628.69382729486665</v>
      </c>
      <c r="BY12" s="27">
        <f t="shared" si="0"/>
        <v>923.1343150147186</v>
      </c>
      <c r="BZ12" s="27">
        <f t="shared" si="0"/>
        <v>1019.026213255363</v>
      </c>
      <c r="CA12" s="27">
        <f t="shared" si="0"/>
        <v>551.64368736911638</v>
      </c>
      <c r="CB12" s="27">
        <f t="shared" si="0"/>
        <v>359.12512657865074</v>
      </c>
      <c r="CC12" s="27">
        <f t="shared" si="0"/>
        <v>749.79698637553008</v>
      </c>
      <c r="CD12" s="27">
        <f t="shared" si="0"/>
        <v>375.44213531826637</v>
      </c>
      <c r="CE12" s="27">
        <f t="shared" si="0"/>
        <v>647.52456935861369</v>
      </c>
      <c r="CF12" s="27">
        <f t="shared" si="1"/>
        <v>654.13691011536366</v>
      </c>
      <c r="CG12" s="27">
        <f t="shared" si="1"/>
        <v>1137.76116515587</v>
      </c>
      <c r="CH12" s="27">
        <f t="shared" si="1"/>
        <v>958.99586948864908</v>
      </c>
      <c r="CI12" s="27">
        <f t="shared" si="1"/>
        <v>1204.4316219607672</v>
      </c>
      <c r="CJ12" s="27">
        <f t="shared" si="1"/>
        <v>1203.9912064771802</v>
      </c>
      <c r="CK12" s="27">
        <f t="shared" si="1"/>
        <v>1177.1182447162239</v>
      </c>
      <c r="CL12" s="27">
        <f t="shared" si="1"/>
        <v>1029.9234516353513</v>
      </c>
      <c r="CM12" s="27">
        <f t="shared" si="1"/>
        <v>913.23220281915724</v>
      </c>
      <c r="CN12" s="27">
        <f t="shared" si="1"/>
        <v>803.02387190258037</v>
      </c>
      <c r="CO12" s="27">
        <f t="shared" si="1"/>
        <v>484.61602031249544</v>
      </c>
      <c r="CP12" s="27">
        <f t="shared" si="1"/>
        <v>725.24639248139056</v>
      </c>
      <c r="CQ12" s="27">
        <f t="shared" si="1"/>
        <v>414.32054388339719</v>
      </c>
      <c r="CR12" s="27">
        <f t="shared" si="1"/>
        <v>853.20837509141631</v>
      </c>
      <c r="CS12" s="27">
        <f t="shared" si="1"/>
        <v>871.28829412808159</v>
      </c>
      <c r="CT12" s="27">
        <f t="shared" si="1"/>
        <v>217.0992956664403</v>
      </c>
      <c r="CU12" s="27">
        <f t="shared" si="1"/>
        <v>205.89732441116897</v>
      </c>
      <c r="CV12" s="27">
        <f t="shared" si="2"/>
        <v>133.46961751548011</v>
      </c>
      <c r="CW12" s="27">
        <f t="shared" si="2"/>
        <v>130.95360599027893</v>
      </c>
      <c r="CX12" s="27">
        <f t="shared" si="2"/>
        <v>244.1982518064051</v>
      </c>
      <c r="CY12" s="27">
        <f t="shared" si="2"/>
        <v>393.76768460872034</v>
      </c>
      <c r="CZ12" s="27">
        <f t="shared" si="2"/>
        <v>367.54826889650957</v>
      </c>
      <c r="DA12" s="27">
        <f t="shared" si="2"/>
        <v>225.53562435681283</v>
      </c>
      <c r="DB12" s="27">
        <f t="shared" si="2"/>
        <v>456.95628793116691</v>
      </c>
      <c r="DC12" s="27">
        <f t="shared" si="2"/>
        <v>717.81822274185174</v>
      </c>
      <c r="DD12" s="27">
        <f t="shared" si="2"/>
        <v>568.39775262080036</v>
      </c>
      <c r="DE12" s="27">
        <f t="shared" si="2"/>
        <v>432.44263501438292</v>
      </c>
      <c r="DF12" s="27">
        <f t="shared" si="2"/>
        <v>690.24542059398902</v>
      </c>
      <c r="DG12" s="27">
        <f t="shared" si="2"/>
        <v>667.30207629097345</v>
      </c>
      <c r="DH12" s="27">
        <f t="shared" si="2"/>
        <v>289.90359016189143</v>
      </c>
      <c r="DI12" s="27">
        <f t="shared" si="2"/>
        <v>262.13120773175729</v>
      </c>
      <c r="DJ12" s="27">
        <f t="shared" si="2"/>
        <v>276.15159556372049</v>
      </c>
      <c r="DK12" s="27">
        <f t="shared" si="2"/>
        <v>325.98846925694494</v>
      </c>
      <c r="DL12" s="27">
        <f t="shared" si="3"/>
        <v>369.58695128950438</v>
      </c>
      <c r="DM12" s="27">
        <f t="shared" si="3"/>
        <v>373.97128955824985</v>
      </c>
      <c r="DN12" s="27">
        <f t="shared" si="3"/>
        <v>184.65132309577606</v>
      </c>
      <c r="DO12" s="27">
        <f t="shared" si="3"/>
        <v>348.85380622837368</v>
      </c>
      <c r="DP12" s="27">
        <f t="shared" si="3"/>
        <v>365.84625425954169</v>
      </c>
      <c r="DQ12" s="27">
        <f t="shared" si="3"/>
        <v>479.8463320934203</v>
      </c>
      <c r="DR12" s="27">
        <f t="shared" si="3"/>
        <v>422.54088898498571</v>
      </c>
      <c r="DS12" s="27">
        <f t="shared" si="3"/>
        <v>526.11247905622054</v>
      </c>
      <c r="DT12" s="27">
        <f t="shared" si="3"/>
        <v>766.5107966319747</v>
      </c>
      <c r="DU12" s="27">
        <f t="shared" si="3"/>
        <v>946.02114635503608</v>
      </c>
      <c r="DV12" s="27">
        <f t="shared" si="3"/>
        <v>287.62436970702521</v>
      </c>
      <c r="DW12" s="27">
        <f t="shared" si="3"/>
        <v>267.29981045381913</v>
      </c>
      <c r="DX12" s="27">
        <f t="shared" si="3"/>
        <v>286.41647779753498</v>
      </c>
      <c r="DY12" s="27">
        <f t="shared" si="3"/>
        <v>302.06713103852479</v>
      </c>
      <c r="DZ12" s="27">
        <f t="shared" si="3"/>
        <v>322.92192735731157</v>
      </c>
    </row>
    <row r="13" spans="1:130" x14ac:dyDescent="0.35">
      <c r="A13">
        <v>1994</v>
      </c>
      <c r="B13">
        <v>5.4358000000000004</v>
      </c>
      <c r="C13">
        <v>4.1475</v>
      </c>
      <c r="D13">
        <v>132.3828</v>
      </c>
      <c r="E13">
        <v>6.3200000000000006E-2</v>
      </c>
      <c r="F13">
        <v>3.8212999999999999</v>
      </c>
      <c r="G13">
        <v>1.9785999999999999</v>
      </c>
      <c r="H13">
        <v>1.3193999999999999</v>
      </c>
      <c r="I13">
        <v>10.7342</v>
      </c>
      <c r="J13">
        <v>3.5152000000000001</v>
      </c>
      <c r="K13">
        <v>36.2971</v>
      </c>
      <c r="L13">
        <v>55.649500000000003</v>
      </c>
      <c r="M13">
        <v>4.4976000000000003</v>
      </c>
      <c r="N13">
        <v>0.1552</v>
      </c>
      <c r="O13">
        <v>7.4069000000000003</v>
      </c>
      <c r="P13">
        <v>0.81569999999999998</v>
      </c>
      <c r="Q13">
        <v>1.0394000000000001</v>
      </c>
      <c r="R13">
        <v>3.9950999999999999</v>
      </c>
      <c r="S13">
        <v>13.2339</v>
      </c>
      <c r="T13">
        <v>0.6462</v>
      </c>
      <c r="U13">
        <v>7.2991000000000001</v>
      </c>
      <c r="V13">
        <v>0.1101</v>
      </c>
      <c r="W13">
        <v>0.2422</v>
      </c>
      <c r="X13">
        <v>2.6128</v>
      </c>
      <c r="Y13">
        <v>1.4576</v>
      </c>
      <c r="Z13">
        <v>4.9187000000000003</v>
      </c>
      <c r="AA13">
        <v>1.0765</v>
      </c>
      <c r="AB13">
        <v>1.6698999999999999</v>
      </c>
      <c r="AC13">
        <v>1.0266</v>
      </c>
      <c r="AD13">
        <v>10.733700000000001</v>
      </c>
      <c r="AE13">
        <v>15.3794</v>
      </c>
      <c r="AF13">
        <v>51.401499999999999</v>
      </c>
      <c r="AG13">
        <v>0.44140000000000001</v>
      </c>
      <c r="AH13">
        <v>3.9274</v>
      </c>
      <c r="AI13">
        <v>13.1187</v>
      </c>
      <c r="AJ13">
        <v>24.123200000000001</v>
      </c>
      <c r="AK13">
        <v>52.191899999999997</v>
      </c>
      <c r="AL13">
        <v>3.7035999999999998</v>
      </c>
      <c r="AM13">
        <v>3.8601999999999999</v>
      </c>
      <c r="AN13">
        <v>16.233499999999999</v>
      </c>
      <c r="AO13">
        <v>14.646100000000001</v>
      </c>
      <c r="AP13">
        <v>6.7286999999999999</v>
      </c>
      <c r="AQ13">
        <v>146.4434</v>
      </c>
      <c r="AR13">
        <v>17.870999999999999</v>
      </c>
      <c r="AS13">
        <v>0.91700000000000004</v>
      </c>
      <c r="AT13">
        <v>3.7502</v>
      </c>
      <c r="AU13">
        <v>15.107900000000001</v>
      </c>
      <c r="AV13">
        <v>1.1151</v>
      </c>
      <c r="AW13">
        <v>2.0424000000000002</v>
      </c>
      <c r="AX13">
        <v>0.47810000000000002</v>
      </c>
      <c r="AY13">
        <v>3.9314</v>
      </c>
      <c r="AZ13">
        <v>3.0914000000000001</v>
      </c>
      <c r="BA13">
        <v>47.888199999999998</v>
      </c>
      <c r="BB13">
        <v>12.814299999999999</v>
      </c>
      <c r="BC13">
        <v>0.96460000000000001</v>
      </c>
      <c r="BD13">
        <v>0.78639999999999999</v>
      </c>
      <c r="BE13">
        <v>0.23200000000000001</v>
      </c>
      <c r="BF13">
        <v>4.4499999999999998E-2</v>
      </c>
      <c r="BG13">
        <v>1.9900000000000001E-2</v>
      </c>
      <c r="BH13">
        <v>1.1900000000000001E-2</v>
      </c>
      <c r="BI13">
        <v>0.26889999999999997</v>
      </c>
      <c r="BJ13">
        <v>2.7263999999999999</v>
      </c>
      <c r="BK13">
        <v>0.71189999999999998</v>
      </c>
      <c r="BL13">
        <v>0.1217</v>
      </c>
      <c r="BM13">
        <v>8.8400000000000006E-2</v>
      </c>
      <c r="BO13" s="27">
        <f t="shared" si="4"/>
        <v>760.67943095278747</v>
      </c>
      <c r="BP13" s="27">
        <f t="shared" si="0"/>
        <v>818.94381423451705</v>
      </c>
      <c r="BQ13" s="27">
        <f t="shared" si="0"/>
        <v>143.14377654559138</v>
      </c>
      <c r="BR13" s="27">
        <f t="shared" si="0"/>
        <v>166.72514357620159</v>
      </c>
      <c r="BS13" s="27">
        <f t="shared" si="0"/>
        <v>442.54695250260852</v>
      </c>
      <c r="BT13" s="27">
        <f t="shared" si="0"/>
        <v>759.16632134690042</v>
      </c>
      <c r="BU13" s="27">
        <f t="shared" si="0"/>
        <v>765.94855361465716</v>
      </c>
      <c r="BV13" s="27">
        <f t="shared" si="0"/>
        <v>732.22507964010163</v>
      </c>
      <c r="BW13" s="27">
        <f t="shared" si="0"/>
        <v>714.1159382015054</v>
      </c>
      <c r="BX13" s="27">
        <f t="shared" si="0"/>
        <v>617.28922055482235</v>
      </c>
      <c r="BY13" s="27">
        <f t="shared" si="0"/>
        <v>904.57133661571868</v>
      </c>
      <c r="BZ13" s="27">
        <f t="shared" si="0"/>
        <v>993.98648783042825</v>
      </c>
      <c r="CA13" s="27">
        <f t="shared" si="0"/>
        <v>545.3191100616998</v>
      </c>
      <c r="CB13" s="27">
        <f t="shared" si="0"/>
        <v>353.79449358986608</v>
      </c>
      <c r="CC13" s="27">
        <f t="shared" si="0"/>
        <v>735.99205991157635</v>
      </c>
      <c r="CD13" s="27">
        <f t="shared" si="0"/>
        <v>369.12084321775075</v>
      </c>
      <c r="CE13" s="27">
        <f t="shared" si="0"/>
        <v>636.96978973348371</v>
      </c>
      <c r="CF13" s="27">
        <f t="shared" si="1"/>
        <v>643.36864417079482</v>
      </c>
      <c r="CG13" s="27">
        <f t="shared" si="1"/>
        <v>1116.1701304443952</v>
      </c>
      <c r="CH13" s="27">
        <f t="shared" si="1"/>
        <v>934.85319073996993</v>
      </c>
      <c r="CI13" s="27">
        <f t="shared" si="1"/>
        <v>1180.8363453061488</v>
      </c>
      <c r="CJ13" s="27">
        <f t="shared" si="1"/>
        <v>1180.5938065132509</v>
      </c>
      <c r="CK13" s="27">
        <f t="shared" si="1"/>
        <v>1150.6938602942796</v>
      </c>
      <c r="CL13" s="27">
        <f t="shared" si="1"/>
        <v>1004.2924960554512</v>
      </c>
      <c r="CM13" s="27">
        <f t="shared" si="1"/>
        <v>895.19614891119386</v>
      </c>
      <c r="CN13" s="27">
        <f t="shared" si="1"/>
        <v>787.80205787216596</v>
      </c>
      <c r="CO13" s="27">
        <f t="shared" si="1"/>
        <v>475.86751283066934</v>
      </c>
      <c r="CP13" s="27">
        <f t="shared" si="1"/>
        <v>711.52326693558439</v>
      </c>
      <c r="CQ13" s="27">
        <f t="shared" si="1"/>
        <v>406.99116151562379</v>
      </c>
      <c r="CR13" s="27">
        <f t="shared" si="1"/>
        <v>833.14282618705818</v>
      </c>
      <c r="CS13" s="27">
        <f t="shared" si="1"/>
        <v>852.15677237633713</v>
      </c>
      <c r="CT13" s="27">
        <f t="shared" si="1"/>
        <v>218.78454134056338</v>
      </c>
      <c r="CU13" s="27">
        <f t="shared" si="1"/>
        <v>208.24628567186653</v>
      </c>
      <c r="CV13" s="27">
        <f t="shared" si="2"/>
        <v>134.02333585673611</v>
      </c>
      <c r="CW13" s="27">
        <f t="shared" si="2"/>
        <v>132.04011034724351</v>
      </c>
      <c r="CX13" s="27">
        <f t="shared" si="2"/>
        <v>241.12459113336902</v>
      </c>
      <c r="CY13" s="27">
        <f t="shared" si="2"/>
        <v>387.98499433778244</v>
      </c>
      <c r="CZ13" s="27">
        <f t="shared" si="2"/>
        <v>362.68144877155072</v>
      </c>
      <c r="DA13" s="27">
        <f t="shared" si="2"/>
        <v>222.15273368220531</v>
      </c>
      <c r="DB13" s="27">
        <f t="shared" si="2"/>
        <v>450.06068986709687</v>
      </c>
      <c r="DC13" s="27">
        <f t="shared" si="2"/>
        <v>701.15603683812355</v>
      </c>
      <c r="DD13" s="27">
        <f t="shared" si="2"/>
        <v>557.44215967659659</v>
      </c>
      <c r="DE13" s="27">
        <f t="shared" si="2"/>
        <v>426.9761174345594</v>
      </c>
      <c r="DF13" s="27">
        <f t="shared" si="2"/>
        <v>679.50085956488238</v>
      </c>
      <c r="DG13" s="27">
        <f t="shared" si="2"/>
        <v>653.44968183053732</v>
      </c>
      <c r="DH13" s="27">
        <f t="shared" si="2"/>
        <v>285.2624741793079</v>
      </c>
      <c r="DI13" s="27">
        <f t="shared" si="2"/>
        <v>264.14468619345973</v>
      </c>
      <c r="DJ13" s="27">
        <f t="shared" si="2"/>
        <v>277.9342723004695</v>
      </c>
      <c r="DK13" s="27">
        <f t="shared" si="2"/>
        <v>320.88755847590153</v>
      </c>
      <c r="DL13" s="27">
        <f t="shared" si="3"/>
        <v>363.93090552274452</v>
      </c>
      <c r="DM13" s="27">
        <f t="shared" si="3"/>
        <v>372.76547512103366</v>
      </c>
      <c r="DN13" s="27">
        <f t="shared" si="3"/>
        <v>183.38835062995443</v>
      </c>
      <c r="DO13" s="27">
        <f t="shared" si="3"/>
        <v>346.40733131487889</v>
      </c>
      <c r="DP13" s="27">
        <f t="shared" si="3"/>
        <v>366.03598885878432</v>
      </c>
      <c r="DQ13" s="27">
        <f t="shared" si="3"/>
        <v>479.54143545338121</v>
      </c>
      <c r="DR13" s="27">
        <f t="shared" si="3"/>
        <v>425.10618492851989</v>
      </c>
      <c r="DS13" s="27">
        <f t="shared" si="3"/>
        <v>527.29741707211281</v>
      </c>
      <c r="DT13" s="27">
        <f t="shared" si="3"/>
        <v>766.5107966319747</v>
      </c>
      <c r="DU13" s="27">
        <f t="shared" si="3"/>
        <v>946.02114635503608</v>
      </c>
      <c r="DV13" s="27">
        <f t="shared" si="3"/>
        <v>290.65085687417917</v>
      </c>
      <c r="DW13" s="27">
        <f t="shared" si="3"/>
        <v>270.56476822769355</v>
      </c>
      <c r="DX13" s="27">
        <f t="shared" si="3"/>
        <v>289.67167288544556</v>
      </c>
      <c r="DY13" s="27">
        <f t="shared" si="3"/>
        <v>304.8223038755263</v>
      </c>
      <c r="DZ13" s="27">
        <f t="shared" si="3"/>
        <v>325.87098605463865</v>
      </c>
    </row>
    <row r="14" spans="1:130" x14ac:dyDescent="0.35">
      <c r="A14">
        <v>1995</v>
      </c>
      <c r="B14">
        <v>5.3273000000000001</v>
      </c>
      <c r="C14">
        <v>4.0688000000000004</v>
      </c>
      <c r="D14">
        <v>130.19829999999999</v>
      </c>
      <c r="E14">
        <v>6.2199999999999998E-2</v>
      </c>
      <c r="F14">
        <v>3.7589000000000001</v>
      </c>
      <c r="G14">
        <v>1.9301999999999999</v>
      </c>
      <c r="H14">
        <v>1.2876000000000001</v>
      </c>
      <c r="I14">
        <v>10.412599999999999</v>
      </c>
      <c r="J14">
        <v>3.427</v>
      </c>
      <c r="K14">
        <v>35.456800000000001</v>
      </c>
      <c r="L14">
        <v>54.1982</v>
      </c>
      <c r="M14">
        <v>4.3860000000000001</v>
      </c>
      <c r="N14">
        <v>0.1542</v>
      </c>
      <c r="O14">
        <v>7.335</v>
      </c>
      <c r="P14">
        <v>0.80010000000000003</v>
      </c>
      <c r="Q14">
        <v>1.0286</v>
      </c>
      <c r="R14">
        <v>3.9142999999999999</v>
      </c>
      <c r="S14">
        <v>12.993399999999999</v>
      </c>
      <c r="T14">
        <v>0.63239999999999996</v>
      </c>
      <c r="U14">
        <v>7.1193</v>
      </c>
      <c r="V14">
        <v>0.1076</v>
      </c>
      <c r="W14">
        <v>0.23699999999999999</v>
      </c>
      <c r="X14">
        <v>2.5512999999999999</v>
      </c>
      <c r="Y14">
        <v>1.4231</v>
      </c>
      <c r="Z14">
        <v>4.7888000000000002</v>
      </c>
      <c r="AA14">
        <v>1.042</v>
      </c>
      <c r="AB14">
        <v>1.6178999999999999</v>
      </c>
      <c r="AC14">
        <v>0.99219999999999997</v>
      </c>
      <c r="AD14">
        <v>10.4176</v>
      </c>
      <c r="AE14">
        <v>14.9922</v>
      </c>
      <c r="AF14">
        <v>50.011499999999998</v>
      </c>
      <c r="AG14">
        <v>0.45250000000000001</v>
      </c>
      <c r="AH14">
        <v>4.0218999999999996</v>
      </c>
      <c r="AI14">
        <v>13.295299999999999</v>
      </c>
      <c r="AJ14">
        <v>24.587800000000001</v>
      </c>
      <c r="AK14">
        <v>51.430399999999999</v>
      </c>
      <c r="AL14">
        <v>3.6154999999999999</v>
      </c>
      <c r="AM14">
        <v>3.7867000000000002</v>
      </c>
      <c r="AN14">
        <v>15.8216</v>
      </c>
      <c r="AO14">
        <v>14.2502</v>
      </c>
      <c r="AP14">
        <v>6.5536000000000003</v>
      </c>
      <c r="AQ14">
        <v>142.32050000000001</v>
      </c>
      <c r="AR14">
        <v>17.619700000000002</v>
      </c>
      <c r="AS14">
        <v>0.88870000000000005</v>
      </c>
      <c r="AT14">
        <v>3.6598999999999999</v>
      </c>
      <c r="AU14">
        <v>14.692299999999999</v>
      </c>
      <c r="AV14">
        <v>1.1453</v>
      </c>
      <c r="AW14">
        <v>2.0909</v>
      </c>
      <c r="AX14">
        <v>0.47310000000000002</v>
      </c>
      <c r="AY14">
        <v>3.8940000000000001</v>
      </c>
      <c r="AZ14">
        <v>3.0985999999999998</v>
      </c>
      <c r="BA14">
        <v>47.830800000000004</v>
      </c>
      <c r="BB14">
        <v>12.7935</v>
      </c>
      <c r="BC14">
        <v>0.97170000000000001</v>
      </c>
      <c r="BD14">
        <v>0.79039999999999999</v>
      </c>
      <c r="BE14">
        <v>0.2354</v>
      </c>
      <c r="BF14">
        <v>4.48E-2</v>
      </c>
      <c r="BG14">
        <v>1.9900000000000001E-2</v>
      </c>
      <c r="BH14">
        <v>1.1900000000000001E-2</v>
      </c>
      <c r="BI14">
        <v>0.27400000000000002</v>
      </c>
      <c r="BJ14">
        <v>2.7862</v>
      </c>
      <c r="BK14">
        <v>0.72609999999999997</v>
      </c>
      <c r="BL14">
        <v>0.1239</v>
      </c>
      <c r="BM14">
        <v>8.9899999999999994E-2</v>
      </c>
      <c r="BO14" s="27">
        <f t="shared" si="4"/>
        <v>745.49606911858143</v>
      </c>
      <c r="BP14" s="27">
        <f t="shared" si="0"/>
        <v>803.40412088183325</v>
      </c>
      <c r="BQ14" s="27">
        <f t="shared" si="0"/>
        <v>140.78170549207198</v>
      </c>
      <c r="BR14" s="27">
        <f t="shared" si="0"/>
        <v>164.08708750695786</v>
      </c>
      <c r="BS14" s="27">
        <f t="shared" si="0"/>
        <v>435.32037258578379</v>
      </c>
      <c r="BT14" s="27">
        <f t="shared" si="0"/>
        <v>740.5957917031169</v>
      </c>
      <c r="BU14" s="27">
        <f t="shared" si="0"/>
        <v>747.48776537383105</v>
      </c>
      <c r="BV14" s="27">
        <f t="shared" si="0"/>
        <v>710.28738650859145</v>
      </c>
      <c r="BW14" s="27">
        <f t="shared" si="0"/>
        <v>696.19803146806976</v>
      </c>
      <c r="BX14" s="27">
        <f t="shared" si="0"/>
        <v>602.99859865852159</v>
      </c>
      <c r="BY14" s="27">
        <f t="shared" si="0"/>
        <v>880.98074944367943</v>
      </c>
      <c r="BZ14" s="27">
        <f t="shared" si="0"/>
        <v>969.32246878874469</v>
      </c>
      <c r="CA14" s="27">
        <f t="shared" si="0"/>
        <v>541.8054560020239</v>
      </c>
      <c r="CB14" s="27">
        <f t="shared" si="0"/>
        <v>350.36015208544302</v>
      </c>
      <c r="CC14" s="27">
        <f t="shared" si="0"/>
        <v>721.91644861499606</v>
      </c>
      <c r="CD14" s="27">
        <f t="shared" si="0"/>
        <v>365.2854525050783</v>
      </c>
      <c r="CE14" s="27">
        <f t="shared" si="0"/>
        <v>624.08721883151259</v>
      </c>
      <c r="CF14" s="27">
        <f t="shared" si="1"/>
        <v>631.67668949960375</v>
      </c>
      <c r="CG14" s="27">
        <f t="shared" si="1"/>
        <v>1092.3336281229272</v>
      </c>
      <c r="CH14" s="27">
        <f t="shared" si="1"/>
        <v>911.82478947199888</v>
      </c>
      <c r="CI14" s="27">
        <f t="shared" si="1"/>
        <v>1154.0235309259001</v>
      </c>
      <c r="CJ14" s="27">
        <f t="shared" si="1"/>
        <v>1155.2466232189945</v>
      </c>
      <c r="CK14" s="27">
        <f t="shared" si="1"/>
        <v>1123.6088662617865</v>
      </c>
      <c r="CL14" s="27">
        <f t="shared" si="1"/>
        <v>980.52185176764033</v>
      </c>
      <c r="CM14" s="27">
        <f t="shared" si="1"/>
        <v>871.55454040822269</v>
      </c>
      <c r="CN14" s="27">
        <f t="shared" si="1"/>
        <v>762.55433748518055</v>
      </c>
      <c r="CO14" s="27">
        <f t="shared" si="1"/>
        <v>461.04919396894417</v>
      </c>
      <c r="CP14" s="27">
        <f t="shared" si="1"/>
        <v>687.68106901761826</v>
      </c>
      <c r="CQ14" s="27">
        <f t="shared" si="1"/>
        <v>395.00555486040804</v>
      </c>
      <c r="CR14" s="27">
        <f t="shared" si="1"/>
        <v>812.16717679243743</v>
      </c>
      <c r="CS14" s="27">
        <f t="shared" si="1"/>
        <v>829.11273837726878</v>
      </c>
      <c r="CT14" s="27">
        <f t="shared" si="1"/>
        <v>224.28637280608274</v>
      </c>
      <c r="CU14" s="27">
        <f t="shared" si="1"/>
        <v>213.25704953497984</v>
      </c>
      <c r="CV14" s="27">
        <f t="shared" si="2"/>
        <v>135.82751775831932</v>
      </c>
      <c r="CW14" s="27">
        <f t="shared" si="2"/>
        <v>134.58313263563517</v>
      </c>
      <c r="CX14" s="27">
        <f t="shared" si="2"/>
        <v>237.60649012252139</v>
      </c>
      <c r="CY14" s="27">
        <f t="shared" si="2"/>
        <v>378.75573685826021</v>
      </c>
      <c r="CZ14" s="27">
        <f t="shared" si="2"/>
        <v>355.77582562127122</v>
      </c>
      <c r="DA14" s="27">
        <f t="shared" si="2"/>
        <v>216.51595104114207</v>
      </c>
      <c r="DB14" s="27">
        <f t="shared" si="2"/>
        <v>437.89506030575399</v>
      </c>
      <c r="DC14" s="27">
        <f t="shared" si="2"/>
        <v>682.90995333754324</v>
      </c>
      <c r="DD14" s="27">
        <f t="shared" si="2"/>
        <v>541.74818999185402</v>
      </c>
      <c r="DE14" s="27">
        <f t="shared" si="2"/>
        <v>420.97202710322352</v>
      </c>
      <c r="DF14" s="27">
        <f t="shared" si="2"/>
        <v>658.53044045290176</v>
      </c>
      <c r="DG14" s="27">
        <f t="shared" si="2"/>
        <v>637.71545265094744</v>
      </c>
      <c r="DH14" s="27">
        <f t="shared" si="2"/>
        <v>277.41524959687621</v>
      </c>
      <c r="DI14" s="27">
        <f t="shared" si="2"/>
        <v>271.29845672797904</v>
      </c>
      <c r="DJ14" s="27">
        <f t="shared" si="2"/>
        <v>284.53425869225003</v>
      </c>
      <c r="DK14" s="27">
        <f t="shared" si="2"/>
        <v>317.53169611995196</v>
      </c>
      <c r="DL14" s="27">
        <f t="shared" si="3"/>
        <v>360.46877603539889</v>
      </c>
      <c r="DM14" s="27">
        <f t="shared" si="3"/>
        <v>373.63366151582932</v>
      </c>
      <c r="DN14" s="27">
        <f t="shared" si="3"/>
        <v>183.16853674415046</v>
      </c>
      <c r="DO14" s="27">
        <f t="shared" si="3"/>
        <v>345.8450475778547</v>
      </c>
      <c r="DP14" s="27">
        <f t="shared" si="3"/>
        <v>368.73022016802895</v>
      </c>
      <c r="DQ14" s="27">
        <f t="shared" si="3"/>
        <v>481.98060857369342</v>
      </c>
      <c r="DR14" s="27">
        <f t="shared" si="3"/>
        <v>431.33618936281715</v>
      </c>
      <c r="DS14" s="27">
        <f t="shared" si="3"/>
        <v>530.85223111979008</v>
      </c>
      <c r="DT14" s="27">
        <f t="shared" si="3"/>
        <v>766.5107966319747</v>
      </c>
      <c r="DU14" s="27">
        <f t="shared" si="3"/>
        <v>946.02114635503608</v>
      </c>
      <c r="DV14" s="27">
        <f t="shared" si="3"/>
        <v>296.16338707149538</v>
      </c>
      <c r="DW14" s="27">
        <f t="shared" si="3"/>
        <v>276.49925074677219</v>
      </c>
      <c r="DX14" s="27">
        <f t="shared" si="3"/>
        <v>295.44964416648691</v>
      </c>
      <c r="DY14" s="27">
        <f t="shared" si="3"/>
        <v>310.33264954952921</v>
      </c>
      <c r="DZ14" s="27">
        <f t="shared" si="3"/>
        <v>331.40047111212681</v>
      </c>
    </row>
    <row r="15" spans="1:130" x14ac:dyDescent="0.35">
      <c r="A15">
        <v>1996</v>
      </c>
      <c r="B15">
        <v>5.2535999999999996</v>
      </c>
      <c r="C15">
        <v>4.0159000000000002</v>
      </c>
      <c r="D15">
        <v>128.90729999999999</v>
      </c>
      <c r="E15">
        <v>6.1699999999999998E-2</v>
      </c>
      <c r="F15">
        <v>3.7401</v>
      </c>
      <c r="G15">
        <v>1.9124000000000001</v>
      </c>
      <c r="H15">
        <v>1.2895000000000001</v>
      </c>
      <c r="I15">
        <v>10.238300000000001</v>
      </c>
      <c r="J15">
        <v>3.4333</v>
      </c>
      <c r="K15">
        <v>35.236199999999997</v>
      </c>
      <c r="L15">
        <v>53.321300000000001</v>
      </c>
      <c r="M15">
        <v>4.3255999999999997</v>
      </c>
      <c r="N15">
        <v>0.1525</v>
      </c>
      <c r="O15">
        <v>7.2499000000000002</v>
      </c>
      <c r="P15">
        <v>0.78939999999999999</v>
      </c>
      <c r="Q15">
        <v>1.0163</v>
      </c>
      <c r="R15">
        <v>3.8595000000000002</v>
      </c>
      <c r="S15">
        <v>12.830299999999999</v>
      </c>
      <c r="T15">
        <v>0.62270000000000003</v>
      </c>
      <c r="U15">
        <v>7.0324</v>
      </c>
      <c r="V15">
        <v>0.10589999999999999</v>
      </c>
      <c r="W15">
        <v>0.23350000000000001</v>
      </c>
      <c r="X15">
        <v>2.5112000000000001</v>
      </c>
      <c r="Y15">
        <v>1.4025000000000001</v>
      </c>
      <c r="Z15">
        <v>4.7076000000000002</v>
      </c>
      <c r="AA15">
        <v>1.0218</v>
      </c>
      <c r="AB15">
        <v>1.5907</v>
      </c>
      <c r="AC15">
        <v>0.97289999999999999</v>
      </c>
      <c r="AD15">
        <v>10.259600000000001</v>
      </c>
      <c r="AE15">
        <v>14.851000000000001</v>
      </c>
      <c r="AF15">
        <v>49.340800000000002</v>
      </c>
      <c r="AG15">
        <v>0.4451</v>
      </c>
      <c r="AH15">
        <v>4.0015999999999998</v>
      </c>
      <c r="AI15">
        <v>13.219799999999999</v>
      </c>
      <c r="AJ15">
        <v>24.473800000000001</v>
      </c>
      <c r="AK15">
        <v>50.902700000000003</v>
      </c>
      <c r="AL15">
        <v>3.5727000000000002</v>
      </c>
      <c r="AM15">
        <v>3.7414999999999998</v>
      </c>
      <c r="AN15">
        <v>15.618499999999999</v>
      </c>
      <c r="AO15">
        <v>14.0425</v>
      </c>
      <c r="AP15">
        <v>6.5682999999999998</v>
      </c>
      <c r="AQ15">
        <v>140.4547</v>
      </c>
      <c r="AR15">
        <v>17.437200000000001</v>
      </c>
      <c r="AS15">
        <v>0.873</v>
      </c>
      <c r="AT15">
        <v>3.6629999999999998</v>
      </c>
      <c r="AU15">
        <v>14.4815</v>
      </c>
      <c r="AV15">
        <v>1.1234</v>
      </c>
      <c r="AW15">
        <v>2.0518000000000001</v>
      </c>
      <c r="AX15">
        <v>0.46810000000000002</v>
      </c>
      <c r="AY15">
        <v>3.8491</v>
      </c>
      <c r="AZ15">
        <v>3.0718000000000001</v>
      </c>
      <c r="BA15">
        <v>47.489699999999999</v>
      </c>
      <c r="BB15">
        <v>12.674099999999999</v>
      </c>
      <c r="BC15">
        <v>0.96299999999999997</v>
      </c>
      <c r="BD15">
        <v>0.78290000000000004</v>
      </c>
      <c r="BE15">
        <v>0.2331</v>
      </c>
      <c r="BF15">
        <v>4.4400000000000002E-2</v>
      </c>
      <c r="BG15">
        <v>1.9699999999999999E-2</v>
      </c>
      <c r="BH15">
        <v>1.17E-2</v>
      </c>
      <c r="BI15">
        <v>0.27329999999999999</v>
      </c>
      <c r="BJ15">
        <v>2.7858000000000001</v>
      </c>
      <c r="BK15">
        <v>0.72550000000000003</v>
      </c>
      <c r="BL15">
        <v>0.12330000000000001</v>
      </c>
      <c r="BM15">
        <v>8.9300000000000004E-2</v>
      </c>
      <c r="BO15" s="27">
        <f t="shared" si="4"/>
        <v>735.18257817682104</v>
      </c>
      <c r="BP15" s="27">
        <f t="shared" si="0"/>
        <v>792.95876156344718</v>
      </c>
      <c r="BQ15" s="27">
        <f t="shared" si="0"/>
        <v>139.38576421027136</v>
      </c>
      <c r="BR15" s="27">
        <f t="shared" si="0"/>
        <v>162.76805947233601</v>
      </c>
      <c r="BS15" s="27">
        <f t="shared" si="0"/>
        <v>433.14313376468908</v>
      </c>
      <c r="BT15" s="27">
        <f t="shared" si="0"/>
        <v>733.76613410684956</v>
      </c>
      <c r="BU15" s="27">
        <f t="shared" si="0"/>
        <v>748.59076844482365</v>
      </c>
      <c r="BV15" s="27">
        <f t="shared" si="0"/>
        <v>698.39764797369651</v>
      </c>
      <c r="BW15" s="27">
        <f t="shared" si="0"/>
        <v>697.47788194902944</v>
      </c>
      <c r="BX15" s="27">
        <f t="shared" si="0"/>
        <v>599.24694902110161</v>
      </c>
      <c r="BY15" s="27">
        <f t="shared" si="0"/>
        <v>866.72691778161038</v>
      </c>
      <c r="BZ15" s="27">
        <f t="shared" si="0"/>
        <v>955.9738419955753</v>
      </c>
      <c r="CA15" s="27">
        <f t="shared" si="0"/>
        <v>535.83224410057471</v>
      </c>
      <c r="CB15" s="27">
        <f t="shared" si="0"/>
        <v>346.29530560385183</v>
      </c>
      <c r="CC15" s="27">
        <f t="shared" si="0"/>
        <v>712.26202291798245</v>
      </c>
      <c r="CD15" s="27">
        <f t="shared" si="0"/>
        <v>360.91736863786804</v>
      </c>
      <c r="CE15" s="27">
        <f t="shared" si="0"/>
        <v>615.3500296554231</v>
      </c>
      <c r="CF15" s="27">
        <f t="shared" si="1"/>
        <v>623.74755100949437</v>
      </c>
      <c r="CG15" s="27">
        <f t="shared" si="1"/>
        <v>1075.5789851868228</v>
      </c>
      <c r="CH15" s="27">
        <f t="shared" si="1"/>
        <v>900.69482245205074</v>
      </c>
      <c r="CI15" s="27">
        <f t="shared" si="1"/>
        <v>1135.7908171473309</v>
      </c>
      <c r="CJ15" s="27">
        <f t="shared" si="1"/>
        <v>1138.1860190786299</v>
      </c>
      <c r="CK15" s="27">
        <f t="shared" si="1"/>
        <v>1105.9485693397867</v>
      </c>
      <c r="CL15" s="27">
        <f t="shared" si="1"/>
        <v>966.32836561317936</v>
      </c>
      <c r="CM15" s="27">
        <f t="shared" si="1"/>
        <v>856.77626011229313</v>
      </c>
      <c r="CN15" s="27">
        <f t="shared" si="1"/>
        <v>747.77161424410519</v>
      </c>
      <c r="CO15" s="27">
        <f t="shared" si="1"/>
        <v>453.29807333358031</v>
      </c>
      <c r="CP15" s="27">
        <f t="shared" si="1"/>
        <v>674.30448704620119</v>
      </c>
      <c r="CQ15" s="27">
        <f t="shared" si="1"/>
        <v>389.01464738959476</v>
      </c>
      <c r="CR15" s="27">
        <f t="shared" si="1"/>
        <v>804.51799886237438</v>
      </c>
      <c r="CS15" s="27">
        <f t="shared" si="1"/>
        <v>817.99357751167531</v>
      </c>
      <c r="CT15" s="27">
        <f t="shared" si="1"/>
        <v>220.61848516240315</v>
      </c>
      <c r="CU15" s="27">
        <f t="shared" si="1"/>
        <v>212.18066322364442</v>
      </c>
      <c r="CV15" s="27">
        <f t="shared" si="2"/>
        <v>135.05619423867302</v>
      </c>
      <c r="CW15" s="27">
        <f t="shared" si="2"/>
        <v>133.95914524674868</v>
      </c>
      <c r="CX15" s="27">
        <f t="shared" si="2"/>
        <v>235.16853621126162</v>
      </c>
      <c r="CY15" s="27">
        <f t="shared" si="2"/>
        <v>374.27205672064895</v>
      </c>
      <c r="CZ15" s="27">
        <f t="shared" si="2"/>
        <v>351.52910226899036</v>
      </c>
      <c r="DA15" s="27">
        <f t="shared" si="2"/>
        <v>213.73656149416476</v>
      </c>
      <c r="DB15" s="27">
        <f t="shared" si="2"/>
        <v>431.51263732042713</v>
      </c>
      <c r="DC15" s="27">
        <f t="shared" si="2"/>
        <v>684.44174903976216</v>
      </c>
      <c r="DD15" s="27">
        <f t="shared" si="2"/>
        <v>534.64595403226417</v>
      </c>
      <c r="DE15" s="27">
        <f t="shared" si="2"/>
        <v>416.61171478540092</v>
      </c>
      <c r="DF15" s="27">
        <f t="shared" si="2"/>
        <v>646.89667437311039</v>
      </c>
      <c r="DG15" s="27">
        <f t="shared" si="2"/>
        <v>638.25560891292673</v>
      </c>
      <c r="DH15" s="27">
        <f t="shared" si="2"/>
        <v>273.43499227739449</v>
      </c>
      <c r="DI15" s="27">
        <f t="shared" si="2"/>
        <v>266.11078869135741</v>
      </c>
      <c r="DJ15" s="27">
        <f t="shared" si="2"/>
        <v>279.21344492073212</v>
      </c>
      <c r="DK15" s="27">
        <f t="shared" si="2"/>
        <v>314.17583376400233</v>
      </c>
      <c r="DL15" s="27">
        <f t="shared" si="3"/>
        <v>356.31236924444113</v>
      </c>
      <c r="DM15" s="27">
        <f t="shared" si="3"/>
        <v>370.40207882408976</v>
      </c>
      <c r="DN15" s="27">
        <f t="shared" si="3"/>
        <v>181.86229081300502</v>
      </c>
      <c r="DO15" s="27">
        <f t="shared" si="3"/>
        <v>342.61732266435979</v>
      </c>
      <c r="DP15" s="27">
        <f t="shared" si="3"/>
        <v>365.42883814120796</v>
      </c>
      <c r="DQ15" s="27">
        <f t="shared" si="3"/>
        <v>477.4071589731081</v>
      </c>
      <c r="DR15" s="27">
        <f t="shared" si="3"/>
        <v>427.12177459843957</v>
      </c>
      <c r="DS15" s="27">
        <f t="shared" si="3"/>
        <v>526.11247905622054</v>
      </c>
      <c r="DT15" s="27">
        <f t="shared" si="3"/>
        <v>758.80717053517071</v>
      </c>
      <c r="DU15" s="27">
        <f t="shared" si="3"/>
        <v>930.12163129024566</v>
      </c>
      <c r="DV15" s="27">
        <f t="shared" si="3"/>
        <v>295.4067652797068</v>
      </c>
      <c r="DW15" s="27">
        <f t="shared" si="3"/>
        <v>276.45955521152757</v>
      </c>
      <c r="DX15" s="27">
        <f t="shared" si="3"/>
        <v>295.20550453489369</v>
      </c>
      <c r="DY15" s="27">
        <f t="shared" si="3"/>
        <v>308.8298280020739</v>
      </c>
      <c r="DZ15" s="27">
        <f t="shared" si="3"/>
        <v>329.1886770891316</v>
      </c>
    </row>
    <row r="16" spans="1:130" x14ac:dyDescent="0.35">
      <c r="A16">
        <v>1997</v>
      </c>
      <c r="B16">
        <v>5.0720000000000001</v>
      </c>
      <c r="C16">
        <v>3.8826000000000001</v>
      </c>
      <c r="D16">
        <v>125.0813</v>
      </c>
      <c r="E16">
        <v>5.9799999999999999E-2</v>
      </c>
      <c r="F16">
        <v>3.6194999999999999</v>
      </c>
      <c r="G16">
        <v>1.8315999999999999</v>
      </c>
      <c r="H16">
        <v>1.2364999999999999</v>
      </c>
      <c r="I16">
        <v>9.7474000000000007</v>
      </c>
      <c r="J16">
        <v>3.282</v>
      </c>
      <c r="K16">
        <v>33.817100000000003</v>
      </c>
      <c r="L16">
        <v>51.051200000000001</v>
      </c>
      <c r="M16">
        <v>4.1482999999999999</v>
      </c>
      <c r="N16">
        <v>0.15079999999999999</v>
      </c>
      <c r="O16">
        <v>7.1176000000000004</v>
      </c>
      <c r="P16">
        <v>0.76280000000000003</v>
      </c>
      <c r="Q16">
        <v>0.997</v>
      </c>
      <c r="R16">
        <v>3.7267999999999999</v>
      </c>
      <c r="S16">
        <v>12.4207</v>
      </c>
      <c r="T16">
        <v>0.59960000000000002</v>
      </c>
      <c r="U16">
        <v>6.7424999999999997</v>
      </c>
      <c r="V16">
        <v>0.1018</v>
      </c>
      <c r="W16">
        <v>0.2248</v>
      </c>
      <c r="X16">
        <v>2.4108999999999998</v>
      </c>
      <c r="Y16">
        <v>1.3472999999999999</v>
      </c>
      <c r="Z16">
        <v>4.5060000000000002</v>
      </c>
      <c r="AA16">
        <v>0.97030000000000005</v>
      </c>
      <c r="AB16">
        <v>1.5118</v>
      </c>
      <c r="AC16">
        <v>0.92190000000000005</v>
      </c>
      <c r="AD16">
        <v>9.7725000000000009</v>
      </c>
      <c r="AE16">
        <v>14.221500000000001</v>
      </c>
      <c r="AF16">
        <v>47.154899999999998</v>
      </c>
      <c r="AG16">
        <v>0.4511</v>
      </c>
      <c r="AH16">
        <v>4.0625999999999998</v>
      </c>
      <c r="AI16">
        <v>13.298</v>
      </c>
      <c r="AJ16">
        <v>24.7376</v>
      </c>
      <c r="AK16">
        <v>49.503900000000002</v>
      </c>
      <c r="AL16">
        <v>3.4291</v>
      </c>
      <c r="AM16">
        <v>3.6162000000000001</v>
      </c>
      <c r="AN16">
        <v>14.961</v>
      </c>
      <c r="AO16">
        <v>13.4215</v>
      </c>
      <c r="AP16">
        <v>6.2691999999999997</v>
      </c>
      <c r="AQ16">
        <v>133.99350000000001</v>
      </c>
      <c r="AR16">
        <v>16.966200000000001</v>
      </c>
      <c r="AS16">
        <v>0.83009999999999995</v>
      </c>
      <c r="AT16">
        <v>3.5121000000000002</v>
      </c>
      <c r="AU16">
        <v>13.8317</v>
      </c>
      <c r="AV16">
        <v>1.1373</v>
      </c>
      <c r="AW16">
        <v>2.0749</v>
      </c>
      <c r="AX16">
        <v>0.45839999999999997</v>
      </c>
      <c r="AY16">
        <v>3.7803</v>
      </c>
      <c r="AZ16">
        <v>3.0689000000000002</v>
      </c>
      <c r="BA16">
        <v>47.058900000000001</v>
      </c>
      <c r="BB16">
        <v>12.593</v>
      </c>
      <c r="BC16">
        <v>0.96679999999999999</v>
      </c>
      <c r="BD16">
        <v>0.78580000000000005</v>
      </c>
      <c r="BE16">
        <v>0.23599999999999999</v>
      </c>
      <c r="BF16">
        <v>4.48E-2</v>
      </c>
      <c r="BG16">
        <v>1.9800000000000002E-2</v>
      </c>
      <c r="BH16">
        <v>1.18E-2</v>
      </c>
      <c r="BI16">
        <v>0.2777</v>
      </c>
      <c r="BJ16">
        <v>2.8306</v>
      </c>
      <c r="BK16">
        <v>0.73719999999999997</v>
      </c>
      <c r="BL16">
        <v>0.12520000000000001</v>
      </c>
      <c r="BM16">
        <v>9.06E-2</v>
      </c>
      <c r="BO16" s="27">
        <f t="shared" si="4"/>
        <v>709.76968869210384</v>
      </c>
      <c r="BP16" s="27">
        <f t="shared" si="0"/>
        <v>766.63803571957465</v>
      </c>
      <c r="BQ16" s="27">
        <f t="shared" si="0"/>
        <v>135.24876084530678</v>
      </c>
      <c r="BR16" s="27">
        <f t="shared" si="0"/>
        <v>157.75575294077299</v>
      </c>
      <c r="BS16" s="27">
        <f t="shared" si="0"/>
        <v>419.17637834851797</v>
      </c>
      <c r="BT16" s="27">
        <f t="shared" si="0"/>
        <v>702.76409288334321</v>
      </c>
      <c r="BU16" s="27">
        <f t="shared" si="0"/>
        <v>717.82278804344662</v>
      </c>
      <c r="BV16" s="27">
        <f t="shared" si="0"/>
        <v>664.91128740697286</v>
      </c>
      <c r="BW16" s="27">
        <f t="shared" si="0"/>
        <v>666.74115531899758</v>
      </c>
      <c r="BX16" s="27">
        <f t="shared" si="0"/>
        <v>575.11292363369216</v>
      </c>
      <c r="BY16" s="27">
        <f t="shared" si="0"/>
        <v>829.82690266464886</v>
      </c>
      <c r="BZ16" s="27">
        <f t="shared" si="0"/>
        <v>916.78987625999741</v>
      </c>
      <c r="CA16" s="27">
        <f t="shared" si="0"/>
        <v>529.85903219912575</v>
      </c>
      <c r="CB16" s="27">
        <f t="shared" si="0"/>
        <v>339.97592617359902</v>
      </c>
      <c r="CC16" s="27">
        <f t="shared" si="0"/>
        <v>688.26130109176211</v>
      </c>
      <c r="CD16" s="27">
        <f t="shared" si="0"/>
        <v>354.06338338281455</v>
      </c>
      <c r="CE16" s="27">
        <f t="shared" si="0"/>
        <v>594.19263907755692</v>
      </c>
      <c r="CF16" s="27">
        <f t="shared" si="1"/>
        <v>603.83476667136608</v>
      </c>
      <c r="CG16" s="27">
        <f t="shared" si="1"/>
        <v>1035.6787530400179</v>
      </c>
      <c r="CH16" s="27">
        <f t="shared" si="1"/>
        <v>863.56504754890977</v>
      </c>
      <c r="CI16" s="27">
        <f t="shared" si="1"/>
        <v>1091.8178015637234</v>
      </c>
      <c r="CJ16" s="27">
        <f t="shared" si="1"/>
        <v>1095.7782316440087</v>
      </c>
      <c r="CK16" s="27">
        <f t="shared" si="1"/>
        <v>1061.7758067144359</v>
      </c>
      <c r="CL16" s="27">
        <f t="shared" si="1"/>
        <v>928.29533475268192</v>
      </c>
      <c r="CM16" s="27">
        <f t="shared" si="1"/>
        <v>820.08535730860581</v>
      </c>
      <c r="CN16" s="27">
        <f t="shared" si="1"/>
        <v>710.08298815918499</v>
      </c>
      <c r="CO16" s="27">
        <f t="shared" si="1"/>
        <v>430.81412413761655</v>
      </c>
      <c r="CP16" s="27">
        <f t="shared" si="1"/>
        <v>638.95704245851869</v>
      </c>
      <c r="CQ16" s="27">
        <f t="shared" si="1"/>
        <v>370.54521049697996</v>
      </c>
      <c r="CR16" s="27">
        <f t="shared" si="1"/>
        <v>770.41631680164676</v>
      </c>
      <c r="CS16" s="27">
        <f t="shared" si="1"/>
        <v>781.75476174292464</v>
      </c>
      <c r="CT16" s="27">
        <f t="shared" si="1"/>
        <v>223.59244811673796</v>
      </c>
      <c r="CU16" s="27">
        <f t="shared" si="1"/>
        <v>215.41512455327313</v>
      </c>
      <c r="CV16" s="27">
        <f t="shared" si="2"/>
        <v>135.85510151332656</v>
      </c>
      <c r="CW16" s="27">
        <f t="shared" si="2"/>
        <v>135.40307395892631</v>
      </c>
      <c r="CX16" s="27">
        <f t="shared" si="2"/>
        <v>228.70613346146027</v>
      </c>
      <c r="CY16" s="27">
        <f t="shared" si="2"/>
        <v>359.22868130567281</v>
      </c>
      <c r="CZ16" s="27">
        <f t="shared" si="2"/>
        <v>339.75665899375207</v>
      </c>
      <c r="DA16" s="27">
        <f t="shared" si="2"/>
        <v>204.73878391101573</v>
      </c>
      <c r="DB16" s="27">
        <f t="shared" si="2"/>
        <v>412.42989936237228</v>
      </c>
      <c r="DC16" s="27">
        <f t="shared" si="2"/>
        <v>653.27439567012402</v>
      </c>
      <c r="DD16" s="27">
        <f t="shared" si="2"/>
        <v>510.05115985169738</v>
      </c>
      <c r="DE16" s="27">
        <f t="shared" si="2"/>
        <v>405.35852518707526</v>
      </c>
      <c r="DF16" s="27">
        <f t="shared" si="2"/>
        <v>615.1075938111328</v>
      </c>
      <c r="DG16" s="27">
        <f t="shared" si="2"/>
        <v>611.96219603141958</v>
      </c>
      <c r="DH16" s="27">
        <f t="shared" si="2"/>
        <v>261.16567915500724</v>
      </c>
      <c r="DI16" s="27">
        <f t="shared" si="2"/>
        <v>269.40341817578849</v>
      </c>
      <c r="DJ16" s="27">
        <f t="shared" si="2"/>
        <v>282.35694359393074</v>
      </c>
      <c r="DK16" s="27">
        <f t="shared" si="2"/>
        <v>307.66546079346006</v>
      </c>
      <c r="DL16" s="27">
        <f t="shared" si="3"/>
        <v>349.9435321126395</v>
      </c>
      <c r="DM16" s="27">
        <f t="shared" si="3"/>
        <v>370.05239263729709</v>
      </c>
      <c r="DN16" s="27">
        <f t="shared" si="3"/>
        <v>180.21253781641329</v>
      </c>
      <c r="DO16" s="27">
        <f t="shared" si="3"/>
        <v>340.42495674740485</v>
      </c>
      <c r="DP16" s="27">
        <f t="shared" si="3"/>
        <v>366.87082109545162</v>
      </c>
      <c r="DQ16" s="27">
        <f t="shared" si="3"/>
        <v>479.17555948533447</v>
      </c>
      <c r="DR16" s="27">
        <f t="shared" si="3"/>
        <v>432.43560191004605</v>
      </c>
      <c r="DS16" s="27">
        <f t="shared" si="3"/>
        <v>530.85223111979008</v>
      </c>
      <c r="DT16" s="27">
        <f t="shared" si="3"/>
        <v>762.65898358357288</v>
      </c>
      <c r="DU16" s="27">
        <f t="shared" si="3"/>
        <v>938.07138882264076</v>
      </c>
      <c r="DV16" s="27">
        <f t="shared" si="3"/>
        <v>300.16267368523455</v>
      </c>
      <c r="DW16" s="27">
        <f t="shared" si="3"/>
        <v>280.90545515893092</v>
      </c>
      <c r="DX16" s="27">
        <f t="shared" si="3"/>
        <v>299.96622735096287</v>
      </c>
      <c r="DY16" s="27">
        <f t="shared" si="3"/>
        <v>313.58876290234917</v>
      </c>
      <c r="DZ16" s="27">
        <f t="shared" si="3"/>
        <v>333.98089747228806</v>
      </c>
    </row>
    <row r="17" spans="1:130" x14ac:dyDescent="0.35">
      <c r="A17">
        <v>1998</v>
      </c>
      <c r="B17">
        <v>5.0461</v>
      </c>
      <c r="C17">
        <v>3.8618000000000001</v>
      </c>
      <c r="D17">
        <v>124.4019</v>
      </c>
      <c r="E17">
        <v>5.9900000000000002E-2</v>
      </c>
      <c r="F17">
        <v>3.5796999999999999</v>
      </c>
      <c r="G17">
        <v>1.8030999999999999</v>
      </c>
      <c r="H17">
        <v>1.2119</v>
      </c>
      <c r="I17">
        <v>9.5754999999999999</v>
      </c>
      <c r="J17">
        <v>3.2147999999999999</v>
      </c>
      <c r="K17">
        <v>33.277799999999999</v>
      </c>
      <c r="L17">
        <v>50.372799999999998</v>
      </c>
      <c r="M17">
        <v>4.0883000000000003</v>
      </c>
      <c r="N17">
        <v>0.1512</v>
      </c>
      <c r="O17">
        <v>7.1307999999999998</v>
      </c>
      <c r="P17">
        <v>0.76039999999999996</v>
      </c>
      <c r="Q17">
        <v>0.99919999999999998</v>
      </c>
      <c r="R17">
        <v>3.7000999999999999</v>
      </c>
      <c r="S17">
        <v>12.3588</v>
      </c>
      <c r="T17">
        <v>0.5948</v>
      </c>
      <c r="U17">
        <v>6.64</v>
      </c>
      <c r="V17">
        <v>0.1008</v>
      </c>
      <c r="W17">
        <v>0.22259999999999999</v>
      </c>
      <c r="X17">
        <v>2.3811</v>
      </c>
      <c r="Y17">
        <v>1.3291999999999999</v>
      </c>
      <c r="Z17">
        <v>4.4457000000000004</v>
      </c>
      <c r="AA17">
        <v>0.95209999999999995</v>
      </c>
      <c r="AB17">
        <v>1.4833000000000001</v>
      </c>
      <c r="AC17">
        <v>0.90329999999999999</v>
      </c>
      <c r="AD17">
        <v>9.5968999999999998</v>
      </c>
      <c r="AE17">
        <v>13.9886</v>
      </c>
      <c r="AF17">
        <v>46.392899999999997</v>
      </c>
      <c r="AG17">
        <v>0.46200000000000002</v>
      </c>
      <c r="AH17">
        <v>4.1525999999999996</v>
      </c>
      <c r="AI17">
        <v>13.4977</v>
      </c>
      <c r="AJ17">
        <v>25.208600000000001</v>
      </c>
      <c r="AK17">
        <v>49.426200000000001</v>
      </c>
      <c r="AL17">
        <v>3.4131999999999998</v>
      </c>
      <c r="AM17">
        <v>3.5994000000000002</v>
      </c>
      <c r="AN17">
        <v>14.8043</v>
      </c>
      <c r="AO17">
        <v>13.3009</v>
      </c>
      <c r="AP17">
        <v>6.1345000000000001</v>
      </c>
      <c r="AQ17">
        <v>131.63579999999999</v>
      </c>
      <c r="AR17">
        <v>16.933700000000002</v>
      </c>
      <c r="AS17">
        <v>0.81869999999999998</v>
      </c>
      <c r="AT17">
        <v>3.4441999999999999</v>
      </c>
      <c r="AU17">
        <v>13.642300000000001</v>
      </c>
      <c r="AV17">
        <v>1.1682999999999999</v>
      </c>
      <c r="AW17">
        <v>2.1246</v>
      </c>
      <c r="AX17">
        <v>0.4597</v>
      </c>
      <c r="AY17">
        <v>3.7890000000000001</v>
      </c>
      <c r="AZ17">
        <v>3.0865999999999998</v>
      </c>
      <c r="BA17">
        <v>47.353200000000001</v>
      </c>
      <c r="BB17">
        <v>12.648</v>
      </c>
      <c r="BC17">
        <v>0.97529999999999994</v>
      </c>
      <c r="BD17">
        <v>0.79069999999999996</v>
      </c>
      <c r="BE17">
        <v>0.2389</v>
      </c>
      <c r="BF17">
        <v>4.4999999999999998E-2</v>
      </c>
      <c r="BG17">
        <v>1.9800000000000002E-2</v>
      </c>
      <c r="BH17">
        <v>1.18E-2</v>
      </c>
      <c r="BI17">
        <v>0.28199999999999997</v>
      </c>
      <c r="BJ17">
        <v>2.8849</v>
      </c>
      <c r="BK17">
        <v>0.74939999999999996</v>
      </c>
      <c r="BL17">
        <v>0.12690000000000001</v>
      </c>
      <c r="BM17">
        <v>9.1899999999999996E-2</v>
      </c>
      <c r="BO17" s="27">
        <f t="shared" si="4"/>
        <v>706.14527328651911</v>
      </c>
      <c r="BP17" s="27">
        <f t="shared" si="0"/>
        <v>762.53097572293143</v>
      </c>
      <c r="BQ17" s="27">
        <f t="shared" si="0"/>
        <v>134.51413458128249</v>
      </c>
      <c r="BR17" s="27">
        <f t="shared" si="0"/>
        <v>158.01955854769736</v>
      </c>
      <c r="BS17" s="27">
        <f t="shared" si="0"/>
        <v>414.5671174400303</v>
      </c>
      <c r="BT17" s="27">
        <f t="shared" si="0"/>
        <v>691.82896695673514</v>
      </c>
      <c r="BU17" s="27">
        <f t="shared" si="0"/>
        <v>703.54180091375099</v>
      </c>
      <c r="BV17" s="27">
        <f t="shared" si="0"/>
        <v>653.18526299992482</v>
      </c>
      <c r="BW17" s="27">
        <f t="shared" si="0"/>
        <v>653.08941685542766</v>
      </c>
      <c r="BX17" s="27">
        <f t="shared" si="0"/>
        <v>565.9412797104801</v>
      </c>
      <c r="BY17" s="27">
        <f t="shared" si="0"/>
        <v>818.79964824618844</v>
      </c>
      <c r="BZ17" s="27">
        <f t="shared" si="0"/>
        <v>903.52965096876983</v>
      </c>
      <c r="CA17" s="27">
        <f t="shared" si="0"/>
        <v>531.2644938229962</v>
      </c>
      <c r="CB17" s="27">
        <f t="shared" si="0"/>
        <v>340.60643115076715</v>
      </c>
      <c r="CC17" s="27">
        <f t="shared" si="0"/>
        <v>686.09582243074976</v>
      </c>
      <c r="CD17" s="27">
        <f t="shared" si="0"/>
        <v>354.84466667613674</v>
      </c>
      <c r="CE17" s="27">
        <f t="shared" si="0"/>
        <v>589.93565092059362</v>
      </c>
      <c r="CF17" s="27">
        <f t="shared" si="1"/>
        <v>600.82548603042335</v>
      </c>
      <c r="CG17" s="27">
        <f t="shared" si="1"/>
        <v>1027.3877957108114</v>
      </c>
      <c r="CH17" s="27">
        <f t="shared" si="1"/>
        <v>850.43706573596739</v>
      </c>
      <c r="CI17" s="27">
        <f t="shared" si="1"/>
        <v>1081.0926758116238</v>
      </c>
      <c r="CJ17" s="27">
        <f t="shared" si="1"/>
        <v>1085.0544233272078</v>
      </c>
      <c r="CK17" s="27">
        <f t="shared" si="1"/>
        <v>1048.6516957848703</v>
      </c>
      <c r="CL17" s="27">
        <f t="shared" si="1"/>
        <v>915.82435905385944</v>
      </c>
      <c r="CM17" s="27">
        <f t="shared" si="1"/>
        <v>809.11084620214581</v>
      </c>
      <c r="CN17" s="27">
        <f t="shared" si="1"/>
        <v>696.76390088257233</v>
      </c>
      <c r="CO17" s="27">
        <f t="shared" si="1"/>
        <v>422.69254553070954</v>
      </c>
      <c r="CP17" s="27">
        <f t="shared" si="1"/>
        <v>626.06562149124636</v>
      </c>
      <c r="CQ17" s="27">
        <f t="shared" si="1"/>
        <v>363.88696143448107</v>
      </c>
      <c r="CR17" s="27">
        <f t="shared" si="1"/>
        <v>757.79950702890108</v>
      </c>
      <c r="CS17" s="27">
        <f t="shared" si="1"/>
        <v>769.12198914775195</v>
      </c>
      <c r="CT17" s="27">
        <f t="shared" si="1"/>
        <v>228.9951474837795</v>
      </c>
      <c r="CU17" s="27">
        <f t="shared" si="1"/>
        <v>220.18728061338109</v>
      </c>
      <c r="CV17" s="27">
        <f t="shared" si="2"/>
        <v>137.89527776330482</v>
      </c>
      <c r="CW17" s="27">
        <f t="shared" si="2"/>
        <v>137.98112711827298</v>
      </c>
      <c r="CX17" s="27">
        <f t="shared" si="2"/>
        <v>228.34716241938168</v>
      </c>
      <c r="CY17" s="27">
        <f t="shared" si="2"/>
        <v>357.56301508632652</v>
      </c>
      <c r="CZ17" s="27">
        <f t="shared" si="2"/>
        <v>338.17823084511673</v>
      </c>
      <c r="DA17" s="27">
        <f t="shared" si="2"/>
        <v>202.59437060716863</v>
      </c>
      <c r="DB17" s="27">
        <f t="shared" si="2"/>
        <v>408.72397633863409</v>
      </c>
      <c r="DC17" s="27">
        <f t="shared" si="2"/>
        <v>639.23814525591411</v>
      </c>
      <c r="DD17" s="27">
        <f t="shared" si="2"/>
        <v>501.07648854613132</v>
      </c>
      <c r="DE17" s="27">
        <f t="shared" si="2"/>
        <v>404.5820312126686</v>
      </c>
      <c r="DF17" s="27">
        <f t="shared" si="2"/>
        <v>606.66014582962828</v>
      </c>
      <c r="DG17" s="27">
        <f t="shared" si="2"/>
        <v>600.13103145451873</v>
      </c>
      <c r="DH17" s="27">
        <f t="shared" si="2"/>
        <v>257.58948970382204</v>
      </c>
      <c r="DI17" s="27">
        <f t="shared" si="2"/>
        <v>276.74669256552681</v>
      </c>
      <c r="DJ17" s="27">
        <f t="shared" si="2"/>
        <v>289.12022861808532</v>
      </c>
      <c r="DK17" s="27">
        <f t="shared" si="2"/>
        <v>308.53798500600698</v>
      </c>
      <c r="DL17" s="27">
        <f t="shared" si="3"/>
        <v>350.74889378482953</v>
      </c>
      <c r="DM17" s="27">
        <f t="shared" si="3"/>
        <v>372.18668419116977</v>
      </c>
      <c r="DN17" s="27">
        <f t="shared" si="3"/>
        <v>181.33956266993451</v>
      </c>
      <c r="DO17" s="27">
        <f t="shared" si="3"/>
        <v>341.91176470588238</v>
      </c>
      <c r="DP17" s="27">
        <f t="shared" si="3"/>
        <v>370.09630928257548</v>
      </c>
      <c r="DQ17" s="27">
        <f t="shared" si="3"/>
        <v>482.16354655771681</v>
      </c>
      <c r="DR17" s="27">
        <f t="shared" si="3"/>
        <v>437.74942922165263</v>
      </c>
      <c r="DS17" s="27">
        <f t="shared" si="3"/>
        <v>533.22210715157485</v>
      </c>
      <c r="DT17" s="27">
        <f t="shared" si="3"/>
        <v>762.65898358357288</v>
      </c>
      <c r="DU17" s="27">
        <f t="shared" si="3"/>
        <v>938.07138882264076</v>
      </c>
      <c r="DV17" s="27">
        <f t="shared" si="3"/>
        <v>304.81049326336381</v>
      </c>
      <c r="DW17" s="27">
        <f t="shared" si="3"/>
        <v>286.29412406839538</v>
      </c>
      <c r="DX17" s="27">
        <f t="shared" si="3"/>
        <v>304.93039986002657</v>
      </c>
      <c r="DY17" s="27">
        <f t="shared" si="3"/>
        <v>317.846757286806</v>
      </c>
      <c r="DZ17" s="27">
        <f t="shared" si="3"/>
        <v>338.77311785544447</v>
      </c>
    </row>
    <row r="18" spans="1:130" x14ac:dyDescent="0.35">
      <c r="A18">
        <v>1999</v>
      </c>
      <c r="B18">
        <v>4.9740000000000002</v>
      </c>
      <c r="C18">
        <v>3.8144</v>
      </c>
      <c r="D18">
        <v>122.9777</v>
      </c>
      <c r="E18">
        <v>5.9299999999999999E-2</v>
      </c>
      <c r="F18">
        <v>3.5118999999999998</v>
      </c>
      <c r="G18">
        <v>1.7632000000000001</v>
      </c>
      <c r="H18">
        <v>1.1879999999999999</v>
      </c>
      <c r="I18">
        <v>9.3290000000000006</v>
      </c>
      <c r="J18">
        <v>3.1533000000000002</v>
      </c>
      <c r="K18">
        <v>32.571599999999997</v>
      </c>
      <c r="L18">
        <v>49.323700000000002</v>
      </c>
      <c r="M18">
        <v>4.0091000000000001</v>
      </c>
      <c r="N18">
        <v>0.1507</v>
      </c>
      <c r="O18">
        <v>7.0933000000000002</v>
      </c>
      <c r="P18">
        <v>0.75</v>
      </c>
      <c r="Q18">
        <v>0.99270000000000003</v>
      </c>
      <c r="R18">
        <v>3.6511999999999998</v>
      </c>
      <c r="S18">
        <v>12.222099999999999</v>
      </c>
      <c r="T18">
        <v>0.58450000000000002</v>
      </c>
      <c r="U18">
        <v>6.5114999999999998</v>
      </c>
      <c r="V18">
        <v>9.9000000000000005E-2</v>
      </c>
      <c r="W18">
        <v>0.21920000000000001</v>
      </c>
      <c r="X18">
        <v>2.3384</v>
      </c>
      <c r="Y18">
        <v>1.3051999999999999</v>
      </c>
      <c r="Z18">
        <v>4.3529</v>
      </c>
      <c r="AA18">
        <v>0.92569999999999997</v>
      </c>
      <c r="AB18">
        <v>1.4428000000000001</v>
      </c>
      <c r="AC18">
        <v>0.87639999999999996</v>
      </c>
      <c r="AD18">
        <v>9.3452000000000002</v>
      </c>
      <c r="AE18">
        <v>13.710599999999999</v>
      </c>
      <c r="AF18">
        <v>45.366799999999998</v>
      </c>
      <c r="AG18">
        <v>0.47589999999999999</v>
      </c>
      <c r="AH18">
        <v>4.2845000000000004</v>
      </c>
      <c r="AI18">
        <v>13.7811</v>
      </c>
      <c r="AJ18">
        <v>25.8965</v>
      </c>
      <c r="AK18">
        <v>49.068800000000003</v>
      </c>
      <c r="AL18">
        <v>3.3572000000000002</v>
      </c>
      <c r="AM18">
        <v>3.5581</v>
      </c>
      <c r="AN18">
        <v>14.498900000000001</v>
      </c>
      <c r="AO18">
        <v>13.028499999999999</v>
      </c>
      <c r="AP18">
        <v>6.0106999999999999</v>
      </c>
      <c r="AQ18">
        <v>128.369</v>
      </c>
      <c r="AR18">
        <v>16.831399999999999</v>
      </c>
      <c r="AS18">
        <v>0.79790000000000005</v>
      </c>
      <c r="AT18">
        <v>3.3811</v>
      </c>
      <c r="AU18">
        <v>13.326499999999999</v>
      </c>
      <c r="AV18">
        <v>1.2068000000000001</v>
      </c>
      <c r="AW18">
        <v>2.1863000000000001</v>
      </c>
      <c r="AX18">
        <v>0.45750000000000002</v>
      </c>
      <c r="AY18">
        <v>3.7685</v>
      </c>
      <c r="AZ18">
        <v>3.1084000000000001</v>
      </c>
      <c r="BA18">
        <v>47.625599999999999</v>
      </c>
      <c r="BB18">
        <v>12.687900000000001</v>
      </c>
      <c r="BC18">
        <v>0.98729999999999996</v>
      </c>
      <c r="BD18">
        <v>0.79769999999999996</v>
      </c>
      <c r="BE18">
        <v>0.24349999999999999</v>
      </c>
      <c r="BF18">
        <v>4.5400000000000003E-2</v>
      </c>
      <c r="BG18">
        <v>1.9900000000000001E-2</v>
      </c>
      <c r="BH18">
        <v>1.18E-2</v>
      </c>
      <c r="BI18">
        <v>0.28910000000000002</v>
      </c>
      <c r="BJ18">
        <v>2.9712000000000001</v>
      </c>
      <c r="BK18">
        <v>0.76959999999999995</v>
      </c>
      <c r="BL18">
        <v>0.12970000000000001</v>
      </c>
      <c r="BM18">
        <v>9.3899999999999997E-2</v>
      </c>
      <c r="BO18" s="27">
        <f t="shared" si="4"/>
        <v>696.05568445475637</v>
      </c>
      <c r="BP18" s="27">
        <f t="shared" si="0"/>
        <v>753.17161784596544</v>
      </c>
      <c r="BQ18" s="27">
        <f t="shared" si="0"/>
        <v>132.97416589534873</v>
      </c>
      <c r="BR18" s="27">
        <f t="shared" si="0"/>
        <v>156.43672490615114</v>
      </c>
      <c r="BS18" s="27">
        <f t="shared" si="0"/>
        <v>406.71516041501872</v>
      </c>
      <c r="BT18" s="27">
        <f t="shared" si="0"/>
        <v>676.51979065948387</v>
      </c>
      <c r="BU18" s="27">
        <f t="shared" si="0"/>
        <v>689.66718333652625</v>
      </c>
      <c r="BV18" s="27">
        <f t="shared" si="0"/>
        <v>636.37045778562992</v>
      </c>
      <c r="BW18" s="27">
        <f t="shared" si="0"/>
        <v>640.59563835082122</v>
      </c>
      <c r="BX18" s="27">
        <f t="shared" si="0"/>
        <v>553.93123903076139</v>
      </c>
      <c r="BY18" s="27">
        <f t="shared" si="0"/>
        <v>801.74674050679198</v>
      </c>
      <c r="BZ18" s="27">
        <f t="shared" si="0"/>
        <v>886.02615358434934</v>
      </c>
      <c r="CA18" s="27">
        <f t="shared" si="0"/>
        <v>529.50766679315825</v>
      </c>
      <c r="CB18" s="27">
        <f t="shared" si="0"/>
        <v>338.81522382926687</v>
      </c>
      <c r="CC18" s="27">
        <f t="shared" si="0"/>
        <v>676.71208156636294</v>
      </c>
      <c r="CD18" s="27">
        <f t="shared" si="0"/>
        <v>352.53632967313945</v>
      </c>
      <c r="CE18" s="27">
        <f t="shared" si="0"/>
        <v>582.13914452076199</v>
      </c>
      <c r="CF18" s="27">
        <f t="shared" si="1"/>
        <v>594.17978871835749</v>
      </c>
      <c r="CG18" s="27">
        <f t="shared" si="1"/>
        <v>1009.5967831085562</v>
      </c>
      <c r="CH18" s="27">
        <f t="shared" si="1"/>
        <v>833.97905926803492</v>
      </c>
      <c r="CI18" s="27">
        <f t="shared" si="1"/>
        <v>1061.7874494578448</v>
      </c>
      <c r="CJ18" s="27">
        <f t="shared" si="1"/>
        <v>1068.4812650194247</v>
      </c>
      <c r="CK18" s="27">
        <f t="shared" si="1"/>
        <v>1029.8463422045863</v>
      </c>
      <c r="CL18" s="27">
        <f t="shared" si="1"/>
        <v>899.28825867973023</v>
      </c>
      <c r="CM18" s="27">
        <f t="shared" si="1"/>
        <v>792.22138300679751</v>
      </c>
      <c r="CN18" s="27">
        <f t="shared" si="1"/>
        <v>677.44390615166196</v>
      </c>
      <c r="CO18" s="27">
        <f t="shared" si="1"/>
        <v>411.15135487878899</v>
      </c>
      <c r="CP18" s="27">
        <f t="shared" si="1"/>
        <v>607.42157718911574</v>
      </c>
      <c r="CQ18" s="27">
        <f t="shared" si="1"/>
        <v>354.34321833066019</v>
      </c>
      <c r="CR18" s="27">
        <f t="shared" si="1"/>
        <v>742.73951082098642</v>
      </c>
      <c r="CS18" s="27">
        <f t="shared" si="1"/>
        <v>752.11085009275632</v>
      </c>
      <c r="CT18" s="27">
        <f t="shared" si="1"/>
        <v>235.88482832798843</v>
      </c>
      <c r="CU18" s="27">
        <f t="shared" si="1"/>
        <v>227.18114043925044</v>
      </c>
      <c r="CV18" s="27">
        <f t="shared" si="2"/>
        <v>140.79055041850685</v>
      </c>
      <c r="CW18" s="27">
        <f t="shared" si="2"/>
        <v>141.74639838857993</v>
      </c>
      <c r="CX18" s="27">
        <f t="shared" si="2"/>
        <v>226.69598802505868</v>
      </c>
      <c r="CY18" s="27">
        <f t="shared" si="2"/>
        <v>351.69651771001276</v>
      </c>
      <c r="CZ18" s="27">
        <f t="shared" si="2"/>
        <v>334.29792831305491</v>
      </c>
      <c r="DA18" s="27">
        <f t="shared" si="2"/>
        <v>198.41502266208317</v>
      </c>
      <c r="DB18" s="27">
        <f t="shared" si="2"/>
        <v>400.35338403626025</v>
      </c>
      <c r="DC18" s="27">
        <f t="shared" si="2"/>
        <v>626.33771614470982</v>
      </c>
      <c r="DD18" s="27">
        <f t="shared" si="2"/>
        <v>488.64129483148452</v>
      </c>
      <c r="DE18" s="27">
        <f t="shared" si="2"/>
        <v>402.13786710245887</v>
      </c>
      <c r="DF18" s="27">
        <f t="shared" si="2"/>
        <v>591.24725828442706</v>
      </c>
      <c r="DG18" s="27">
        <f t="shared" si="2"/>
        <v>589.13623786390849</v>
      </c>
      <c r="DH18" s="27">
        <f t="shared" si="2"/>
        <v>251.62665639503484</v>
      </c>
      <c r="DI18" s="27">
        <f t="shared" si="2"/>
        <v>285.86656559794386</v>
      </c>
      <c r="DJ18" s="27">
        <f t="shared" si="2"/>
        <v>297.51649996597945</v>
      </c>
      <c r="DK18" s="27">
        <f t="shared" si="2"/>
        <v>307.06140556938914</v>
      </c>
      <c r="DL18" s="27">
        <f t="shared" si="3"/>
        <v>348.8512024882898</v>
      </c>
      <c r="DM18" s="27">
        <f t="shared" si="3"/>
        <v>374.81535966430124</v>
      </c>
      <c r="DN18" s="27">
        <f t="shared" si="3"/>
        <v>182.38272124995214</v>
      </c>
      <c r="DO18" s="27">
        <f t="shared" si="3"/>
        <v>342.99037629757788</v>
      </c>
      <c r="DP18" s="27">
        <f t="shared" si="3"/>
        <v>374.64993966439738</v>
      </c>
      <c r="DQ18" s="27">
        <f t="shared" si="3"/>
        <v>486.43209951826327</v>
      </c>
      <c r="DR18" s="27">
        <f t="shared" si="3"/>
        <v>446.17825875040768</v>
      </c>
      <c r="DS18" s="27">
        <f t="shared" si="3"/>
        <v>537.96185921514439</v>
      </c>
      <c r="DT18" s="27">
        <f t="shared" si="3"/>
        <v>766.5107966319747</v>
      </c>
      <c r="DU18" s="27">
        <f t="shared" si="3"/>
        <v>938.07138882264076</v>
      </c>
      <c r="DV18" s="27">
        <f t="shared" si="3"/>
        <v>312.48480000864714</v>
      </c>
      <c r="DW18" s="27">
        <f t="shared" si="3"/>
        <v>294.85843579743369</v>
      </c>
      <c r="DX18" s="27">
        <f t="shared" si="3"/>
        <v>313.14976745700085</v>
      </c>
      <c r="DY18" s="27">
        <f t="shared" si="3"/>
        <v>324.85992450826421</v>
      </c>
      <c r="DZ18" s="27">
        <f t="shared" si="3"/>
        <v>346.14576459876207</v>
      </c>
    </row>
    <row r="19" spans="1:130" x14ac:dyDescent="0.35">
      <c r="A19">
        <v>2000</v>
      </c>
      <c r="B19">
        <v>4.9177999999999997</v>
      </c>
      <c r="C19">
        <v>3.78</v>
      </c>
      <c r="D19">
        <v>121.8635</v>
      </c>
      <c r="E19">
        <v>5.8900000000000001E-2</v>
      </c>
      <c r="F19">
        <v>3.4516</v>
      </c>
      <c r="G19">
        <v>1.7313000000000001</v>
      </c>
      <c r="H19">
        <v>1.1677999999999999</v>
      </c>
      <c r="I19">
        <v>9.1439000000000004</v>
      </c>
      <c r="J19">
        <v>3.1055000000000001</v>
      </c>
      <c r="K19">
        <v>31.984999999999999</v>
      </c>
      <c r="L19">
        <v>48.5396</v>
      </c>
      <c r="M19">
        <v>3.9449999999999998</v>
      </c>
      <c r="N19">
        <v>0.15010000000000001</v>
      </c>
      <c r="O19">
        <v>7.0503999999999998</v>
      </c>
      <c r="P19">
        <v>0.74150000000000005</v>
      </c>
      <c r="Q19">
        <v>0.9849</v>
      </c>
      <c r="R19">
        <v>3.6171000000000002</v>
      </c>
      <c r="S19">
        <v>12.126200000000001</v>
      </c>
      <c r="T19">
        <v>0.57779999999999998</v>
      </c>
      <c r="U19">
        <v>6.4044999999999996</v>
      </c>
      <c r="V19">
        <v>9.7799999999999998E-2</v>
      </c>
      <c r="W19">
        <v>0.2167</v>
      </c>
      <c r="X19">
        <v>2.3045</v>
      </c>
      <c r="Y19">
        <v>1.2857000000000001</v>
      </c>
      <c r="Z19">
        <v>4.2831999999999999</v>
      </c>
      <c r="AA19">
        <v>0.90610000000000002</v>
      </c>
      <c r="AB19">
        <v>1.4129</v>
      </c>
      <c r="AC19">
        <v>0.85619999999999996</v>
      </c>
      <c r="AD19">
        <v>9.1540999999999997</v>
      </c>
      <c r="AE19">
        <v>13.482900000000001</v>
      </c>
      <c r="AF19">
        <v>44.566200000000002</v>
      </c>
      <c r="AG19">
        <v>0.48420000000000002</v>
      </c>
      <c r="AH19">
        <v>4.4028999999999998</v>
      </c>
      <c r="AI19">
        <v>13.973100000000001</v>
      </c>
      <c r="AJ19">
        <v>26.410699999999999</v>
      </c>
      <c r="AK19">
        <v>48.822000000000003</v>
      </c>
      <c r="AL19">
        <v>3.3172999999999999</v>
      </c>
      <c r="AM19">
        <v>3.5304000000000002</v>
      </c>
      <c r="AN19">
        <v>14.273400000000001</v>
      </c>
      <c r="AO19">
        <v>12.8325</v>
      </c>
      <c r="AP19">
        <v>5.9118000000000004</v>
      </c>
      <c r="AQ19">
        <v>125.82389999999999</v>
      </c>
      <c r="AR19">
        <v>16.775200000000002</v>
      </c>
      <c r="AS19">
        <v>0.78290000000000004</v>
      </c>
      <c r="AT19">
        <v>3.3319999999999999</v>
      </c>
      <c r="AU19">
        <v>13.0924</v>
      </c>
      <c r="AV19">
        <v>1.2206999999999999</v>
      </c>
      <c r="AW19">
        <v>2.2061999999999999</v>
      </c>
      <c r="AX19">
        <v>0.45479999999999998</v>
      </c>
      <c r="AY19">
        <v>3.7439</v>
      </c>
      <c r="AZ19">
        <v>3.1238999999999999</v>
      </c>
      <c r="BA19">
        <v>47.808199999999999</v>
      </c>
      <c r="BB19">
        <v>12.7098</v>
      </c>
      <c r="BC19">
        <v>0.995</v>
      </c>
      <c r="BD19">
        <v>0.80259999999999998</v>
      </c>
      <c r="BE19">
        <v>0.24629999999999999</v>
      </c>
      <c r="BF19">
        <v>4.58E-2</v>
      </c>
      <c r="BG19">
        <v>1.9900000000000001E-2</v>
      </c>
      <c r="BH19">
        <v>1.1900000000000001E-2</v>
      </c>
      <c r="BI19">
        <v>0.2979</v>
      </c>
      <c r="BJ19">
        <v>3.0785</v>
      </c>
      <c r="BK19">
        <v>0.79610000000000003</v>
      </c>
      <c r="BL19">
        <v>0.13300000000000001</v>
      </c>
      <c r="BM19">
        <v>9.6100000000000005E-2</v>
      </c>
      <c r="BO19" s="27">
        <f t="shared" si="4"/>
        <v>688.19112284109383</v>
      </c>
      <c r="BP19" s="27">
        <f t="shared" si="0"/>
        <v>746.37917246690154</v>
      </c>
      <c r="BQ19" s="27">
        <f t="shared" si="0"/>
        <v>131.76939612293796</v>
      </c>
      <c r="BR19" s="27">
        <f t="shared" si="0"/>
        <v>155.38150247845368</v>
      </c>
      <c r="BS19" s="27">
        <f t="shared" si="0"/>
        <v>399.73178270693319</v>
      </c>
      <c r="BT19" s="27">
        <f t="shared" si="0"/>
        <v>664.280123394263</v>
      </c>
      <c r="BU19" s="27">
        <f t="shared" si="0"/>
        <v>677.94051910807673</v>
      </c>
      <c r="BV19" s="27">
        <f t="shared" si="0"/>
        <v>623.74400567542307</v>
      </c>
      <c r="BW19" s="27">
        <f t="shared" si="0"/>
        <v>630.88502676512712</v>
      </c>
      <c r="BX19" s="27">
        <f t="shared" si="0"/>
        <v>543.95518428320702</v>
      </c>
      <c r="BY19" s="27">
        <f t="shared" si="0"/>
        <v>789.00135402460648</v>
      </c>
      <c r="BZ19" s="27">
        <f t="shared" si="0"/>
        <v>871.85981289822098</v>
      </c>
      <c r="CA19" s="27">
        <f t="shared" si="0"/>
        <v>527.3994743573528</v>
      </c>
      <c r="CB19" s="27">
        <f t="shared" si="0"/>
        <v>336.76608265347062</v>
      </c>
      <c r="CC19" s="27">
        <f t="shared" si="0"/>
        <v>669.04267797527746</v>
      </c>
      <c r="CD19" s="27">
        <f t="shared" si="0"/>
        <v>349.76632526954273</v>
      </c>
      <c r="CE19" s="27">
        <f t="shared" si="0"/>
        <v>576.70231694950928</v>
      </c>
      <c r="CF19" s="27">
        <f t="shared" si="1"/>
        <v>589.51759140872252</v>
      </c>
      <c r="CG19" s="27">
        <f t="shared" si="1"/>
        <v>998.02398850320583</v>
      </c>
      <c r="CH19" s="27">
        <f t="shared" si="1"/>
        <v>820.27472703403657</v>
      </c>
      <c r="CI19" s="27">
        <f t="shared" si="1"/>
        <v>1048.9172985553255</v>
      </c>
      <c r="CJ19" s="27">
        <f t="shared" si="1"/>
        <v>1056.2951192048781</v>
      </c>
      <c r="CK19" s="27">
        <f t="shared" si="1"/>
        <v>1014.9165650061876</v>
      </c>
      <c r="CL19" s="27">
        <f t="shared" si="1"/>
        <v>885.85267712575012</v>
      </c>
      <c r="CM19" s="27">
        <f t="shared" si="1"/>
        <v>779.53608575770534</v>
      </c>
      <c r="CN19" s="27">
        <f t="shared" si="1"/>
        <v>663.10027369992542</v>
      </c>
      <c r="CO19" s="27">
        <f t="shared" si="1"/>
        <v>402.63082153329702</v>
      </c>
      <c r="CP19" s="27">
        <f t="shared" si="1"/>
        <v>593.42121678379829</v>
      </c>
      <c r="CQ19" s="27">
        <f t="shared" si="1"/>
        <v>347.09725366184733</v>
      </c>
      <c r="CR19" s="27">
        <f t="shared" si="1"/>
        <v>730.40439881903637</v>
      </c>
      <c r="CS19" s="27">
        <f t="shared" si="1"/>
        <v>738.83814964696205</v>
      </c>
      <c r="CT19" s="27">
        <f t="shared" si="1"/>
        <v>239.99881041481828</v>
      </c>
      <c r="CU19" s="27">
        <f t="shared" si="1"/>
        <v>233.45917685610357</v>
      </c>
      <c r="CV19" s="27">
        <f t="shared" si="2"/>
        <v>142.75206188568677</v>
      </c>
      <c r="CW19" s="27">
        <f t="shared" si="2"/>
        <v>144.56090992687302</v>
      </c>
      <c r="CX19" s="27">
        <f t="shared" si="2"/>
        <v>225.55578142036111</v>
      </c>
      <c r="CY19" s="27">
        <f t="shared" si="2"/>
        <v>347.51663832938914</v>
      </c>
      <c r="CZ19" s="27">
        <f t="shared" si="2"/>
        <v>331.69540094893597</v>
      </c>
      <c r="DA19" s="27">
        <f t="shared" si="2"/>
        <v>195.32909285980162</v>
      </c>
      <c r="DB19" s="27">
        <f t="shared" si="2"/>
        <v>394.3304908965199</v>
      </c>
      <c r="DC19" s="27">
        <f t="shared" si="2"/>
        <v>616.03196138624389</v>
      </c>
      <c r="DD19" s="27">
        <f t="shared" si="2"/>
        <v>478.95327856996028</v>
      </c>
      <c r="DE19" s="27">
        <f t="shared" si="2"/>
        <v>400.79512982979253</v>
      </c>
      <c r="DF19" s="27">
        <f t="shared" si="2"/>
        <v>580.13219515086837</v>
      </c>
      <c r="DG19" s="27">
        <f t="shared" si="2"/>
        <v>580.58085964997872</v>
      </c>
      <c r="DH19" s="27">
        <f t="shared" si="2"/>
        <v>247.20645602268823</v>
      </c>
      <c r="DI19" s="27">
        <f t="shared" si="2"/>
        <v>289.15919508237494</v>
      </c>
      <c r="DJ19" s="27">
        <f t="shared" si="2"/>
        <v>300.22453561951414</v>
      </c>
      <c r="DK19" s="27">
        <f t="shared" si="2"/>
        <v>305.24923989717632</v>
      </c>
      <c r="DL19" s="27">
        <f t="shared" si="3"/>
        <v>346.57397293244219</v>
      </c>
      <c r="DM19" s="27">
        <f t="shared" si="3"/>
        <v>376.68437204198642</v>
      </c>
      <c r="DN19" s="27">
        <f t="shared" si="3"/>
        <v>183.08198981350284</v>
      </c>
      <c r="DO19" s="27">
        <f t="shared" si="3"/>
        <v>343.58239619377156</v>
      </c>
      <c r="DP19" s="27">
        <f t="shared" si="3"/>
        <v>377.57185249273311</v>
      </c>
      <c r="DQ19" s="27">
        <f t="shared" si="3"/>
        <v>489.42008659064572</v>
      </c>
      <c r="DR19" s="27">
        <f t="shared" si="3"/>
        <v>451.30885063747598</v>
      </c>
      <c r="DS19" s="27">
        <f t="shared" si="3"/>
        <v>542.70161127871393</v>
      </c>
      <c r="DT19" s="27">
        <f t="shared" si="3"/>
        <v>766.5107966319747</v>
      </c>
      <c r="DU19" s="27">
        <f t="shared" si="3"/>
        <v>946.02114635503608</v>
      </c>
      <c r="DV19" s="27">
        <f t="shared" si="3"/>
        <v>321.99661681970241</v>
      </c>
      <c r="DW19" s="27">
        <f t="shared" si="3"/>
        <v>305.50676312681725</v>
      </c>
      <c r="DX19" s="27">
        <f t="shared" si="3"/>
        <v>323.93260118570481</v>
      </c>
      <c r="DY19" s="27">
        <f t="shared" si="3"/>
        <v>333.12544301926863</v>
      </c>
      <c r="DZ19" s="27">
        <f t="shared" si="3"/>
        <v>354.25567601641148</v>
      </c>
    </row>
    <row r="20" spans="1:130" x14ac:dyDescent="0.35">
      <c r="A20">
        <v>2001</v>
      </c>
      <c r="B20">
        <v>4.8032000000000004</v>
      </c>
      <c r="C20">
        <v>3.6918000000000002</v>
      </c>
      <c r="D20">
        <v>119.3342</v>
      </c>
      <c r="E20">
        <v>5.7799999999999997E-2</v>
      </c>
      <c r="F20">
        <v>3.3778999999999999</v>
      </c>
      <c r="G20">
        <v>1.6917</v>
      </c>
      <c r="H20">
        <v>1.1424000000000001</v>
      </c>
      <c r="I20">
        <v>8.9227000000000007</v>
      </c>
      <c r="J20">
        <v>3.0375999999999999</v>
      </c>
      <c r="K20">
        <v>31.272099999999998</v>
      </c>
      <c r="L20">
        <v>47.375900000000001</v>
      </c>
      <c r="M20">
        <v>3.851</v>
      </c>
      <c r="N20">
        <v>0.1467</v>
      </c>
      <c r="O20">
        <v>6.8917999999999999</v>
      </c>
      <c r="P20">
        <v>0.72430000000000005</v>
      </c>
      <c r="Q20">
        <v>0.96289999999999998</v>
      </c>
      <c r="R20">
        <v>3.5323000000000002</v>
      </c>
      <c r="S20">
        <v>11.8451</v>
      </c>
      <c r="T20">
        <v>0.56399999999999995</v>
      </c>
      <c r="U20">
        <v>6.2527999999999997</v>
      </c>
      <c r="V20">
        <v>9.5399999999999999E-2</v>
      </c>
      <c r="W20">
        <v>0.21149999999999999</v>
      </c>
      <c r="X20">
        <v>2.2490000000000001</v>
      </c>
      <c r="Y20">
        <v>1.2548999999999999</v>
      </c>
      <c r="Z20">
        <v>4.1801000000000004</v>
      </c>
      <c r="AA20">
        <v>0.88380000000000003</v>
      </c>
      <c r="AB20">
        <v>1.3791</v>
      </c>
      <c r="AC20">
        <v>0.83530000000000004</v>
      </c>
      <c r="AD20">
        <v>8.9391999999999996</v>
      </c>
      <c r="AE20">
        <v>13.168900000000001</v>
      </c>
      <c r="AF20">
        <v>43.5075</v>
      </c>
      <c r="AG20">
        <v>0.47589999999999999</v>
      </c>
      <c r="AH20">
        <v>4.3186</v>
      </c>
      <c r="AI20">
        <v>13.691700000000001</v>
      </c>
      <c r="AJ20">
        <v>25.891200000000001</v>
      </c>
      <c r="AK20">
        <v>47.750900000000001</v>
      </c>
      <c r="AL20">
        <v>3.2467999999999999</v>
      </c>
      <c r="AM20">
        <v>3.4508999999999999</v>
      </c>
      <c r="AN20">
        <v>13.969799999999999</v>
      </c>
      <c r="AO20">
        <v>12.5486</v>
      </c>
      <c r="AP20">
        <v>5.7824</v>
      </c>
      <c r="AQ20">
        <v>122.8784</v>
      </c>
      <c r="AR20">
        <v>16.389900000000001</v>
      </c>
      <c r="AS20">
        <v>0.76480000000000004</v>
      </c>
      <c r="AT20">
        <v>3.2591000000000001</v>
      </c>
      <c r="AU20">
        <v>12.8</v>
      </c>
      <c r="AV20">
        <v>1.1997</v>
      </c>
      <c r="AW20">
        <v>2.1673</v>
      </c>
      <c r="AX20">
        <v>0.4446</v>
      </c>
      <c r="AY20">
        <v>3.6600999999999999</v>
      </c>
      <c r="AZ20">
        <v>3.0537999999999998</v>
      </c>
      <c r="BA20">
        <v>46.776499999999999</v>
      </c>
      <c r="BB20">
        <v>12.4229</v>
      </c>
      <c r="BC20">
        <v>0.97340000000000004</v>
      </c>
      <c r="BD20">
        <v>0.78459999999999996</v>
      </c>
      <c r="BE20">
        <v>0.24110000000000001</v>
      </c>
      <c r="BF20">
        <v>4.4699999999999997E-2</v>
      </c>
      <c r="BG20">
        <v>1.95E-2</v>
      </c>
      <c r="BH20">
        <v>1.1599999999999999E-2</v>
      </c>
      <c r="BI20">
        <v>0.29189999999999999</v>
      </c>
      <c r="BJ20">
        <v>3.0179</v>
      </c>
      <c r="BK20">
        <v>0.78010000000000002</v>
      </c>
      <c r="BL20">
        <v>0.1303</v>
      </c>
      <c r="BM20">
        <v>9.4100000000000003E-2</v>
      </c>
      <c r="BO20" s="27">
        <f t="shared" si="4"/>
        <v>672.15413421252231</v>
      </c>
      <c r="BP20" s="27">
        <f t="shared" si="0"/>
        <v>728.96365844267393</v>
      </c>
      <c r="BQ20" s="27">
        <f t="shared" si="0"/>
        <v>129.03449737463561</v>
      </c>
      <c r="BR20" s="27">
        <f t="shared" si="0"/>
        <v>152.47964080228562</v>
      </c>
      <c r="BS20" s="27">
        <f t="shared" si="0"/>
        <v>391.19654328593975</v>
      </c>
      <c r="BT20" s="27">
        <f t="shared" si="0"/>
        <v>649.08605368571295</v>
      </c>
      <c r="BU20" s="27">
        <f t="shared" si="0"/>
        <v>663.19510963270011</v>
      </c>
      <c r="BV20" s="27">
        <f t="shared" si="0"/>
        <v>608.65502022551618</v>
      </c>
      <c r="BW20" s="27">
        <f t="shared" si="0"/>
        <v>617.0910826925616</v>
      </c>
      <c r="BX20" s="27">
        <f t="shared" si="0"/>
        <v>531.83119957551594</v>
      </c>
      <c r="BY20" s="27">
        <f t="shared" si="0"/>
        <v>770.08564652643111</v>
      </c>
      <c r="BZ20" s="27">
        <f t="shared" si="0"/>
        <v>851.08545994196425</v>
      </c>
      <c r="CA20" s="27">
        <f t="shared" si="0"/>
        <v>515.45305055445465</v>
      </c>
      <c r="CB20" s="27">
        <f t="shared" si="0"/>
        <v>329.19046982173904</v>
      </c>
      <c r="CC20" s="27">
        <f t="shared" si="0"/>
        <v>653.52341423802227</v>
      </c>
      <c r="CD20" s="27">
        <f t="shared" si="0"/>
        <v>341.95349233632112</v>
      </c>
      <c r="CE20" s="27">
        <f t="shared" si="0"/>
        <v>563.18199501278696</v>
      </c>
      <c r="CF20" s="27">
        <f t="shared" si="1"/>
        <v>575.8518597743282</v>
      </c>
      <c r="CG20" s="27">
        <f t="shared" si="1"/>
        <v>974.18748618173765</v>
      </c>
      <c r="CH20" s="27">
        <f t="shared" si="1"/>
        <v>800.84531395088209</v>
      </c>
      <c r="CI20" s="27">
        <f t="shared" si="1"/>
        <v>1023.1769967502869</v>
      </c>
      <c r="CJ20" s="27">
        <f t="shared" si="1"/>
        <v>1030.9479359106219</v>
      </c>
      <c r="CK20" s="27">
        <f t="shared" si="1"/>
        <v>990.47400941588887</v>
      </c>
      <c r="CL20" s="27">
        <f t="shared" si="1"/>
        <v>864.63134831228422</v>
      </c>
      <c r="CM20" s="27">
        <f t="shared" si="1"/>
        <v>760.77203774649422</v>
      </c>
      <c r="CN20" s="27">
        <f t="shared" si="1"/>
        <v>646.78073269616391</v>
      </c>
      <c r="CO20" s="27">
        <f t="shared" si="1"/>
        <v>392.99891427317567</v>
      </c>
      <c r="CP20" s="27">
        <f t="shared" si="1"/>
        <v>578.93569537433632</v>
      </c>
      <c r="CQ20" s="27">
        <f t="shared" si="1"/>
        <v>338.94886115882349</v>
      </c>
      <c r="CR20" s="27">
        <f t="shared" si="1"/>
        <v>713.39418727484485</v>
      </c>
      <c r="CS20" s="27">
        <f t="shared" si="1"/>
        <v>721.28655339170041</v>
      </c>
      <c r="CT20" s="27">
        <f t="shared" si="1"/>
        <v>235.88482832798843</v>
      </c>
      <c r="CU20" s="27">
        <f t="shared" si="1"/>
        <v>228.98925734646909</v>
      </c>
      <c r="CV20" s="27">
        <f t="shared" si="2"/>
        <v>139.87722164160121</v>
      </c>
      <c r="CW20" s="27">
        <f t="shared" si="2"/>
        <v>141.71738844857032</v>
      </c>
      <c r="CX20" s="27">
        <f t="shared" si="2"/>
        <v>220.6073401955168</v>
      </c>
      <c r="CY20" s="27">
        <f t="shared" si="2"/>
        <v>340.13113716813695</v>
      </c>
      <c r="CZ20" s="27">
        <f t="shared" si="2"/>
        <v>324.22605345985812</v>
      </c>
      <c r="DA20" s="27">
        <f t="shared" si="2"/>
        <v>191.17437761380305</v>
      </c>
      <c r="DB20" s="27">
        <f t="shared" si="2"/>
        <v>385.60651455788587</v>
      </c>
      <c r="DC20" s="27">
        <f t="shared" si="2"/>
        <v>602.54799105514667</v>
      </c>
      <c r="DD20" s="27">
        <f t="shared" si="2"/>
        <v>467.74112505995288</v>
      </c>
      <c r="DE20" s="27">
        <f t="shared" si="2"/>
        <v>391.58949511167179</v>
      </c>
      <c r="DF20" s="27">
        <f t="shared" si="2"/>
        <v>566.72001896970778</v>
      </c>
      <c r="DG20" s="27">
        <f t="shared" si="2"/>
        <v>567.87847529569194</v>
      </c>
      <c r="DH20" s="27">
        <f t="shared" si="2"/>
        <v>241.68545393437483</v>
      </c>
      <c r="DI20" s="27">
        <f t="shared" si="2"/>
        <v>284.18471888287479</v>
      </c>
      <c r="DJ20" s="27">
        <f t="shared" si="2"/>
        <v>294.93093828672517</v>
      </c>
      <c r="DK20" s="27">
        <f t="shared" si="2"/>
        <v>298.40328069103919</v>
      </c>
      <c r="DL20" s="27">
        <f t="shared" si="3"/>
        <v>338.81658119341643</v>
      </c>
      <c r="DM20" s="27">
        <f t="shared" si="3"/>
        <v>368.2316128371005</v>
      </c>
      <c r="DN20" s="27">
        <f t="shared" si="3"/>
        <v>179.1310841343392</v>
      </c>
      <c r="DO20" s="27">
        <f t="shared" si="3"/>
        <v>335.82666522491354</v>
      </c>
      <c r="DP20" s="27">
        <f t="shared" si="3"/>
        <v>369.37531780545368</v>
      </c>
      <c r="DQ20" s="27">
        <f t="shared" si="3"/>
        <v>478.44380754924077</v>
      </c>
      <c r="DR20" s="27">
        <f t="shared" si="3"/>
        <v>441.78060856149199</v>
      </c>
      <c r="DS20" s="27">
        <f t="shared" si="3"/>
        <v>529.66729310389758</v>
      </c>
      <c r="DT20" s="27">
        <f t="shared" si="3"/>
        <v>751.10354443836707</v>
      </c>
      <c r="DU20" s="27">
        <f t="shared" si="3"/>
        <v>922.17187375785022</v>
      </c>
      <c r="DV20" s="27">
        <f t="shared" si="3"/>
        <v>315.5112871758011</v>
      </c>
      <c r="DW20" s="27">
        <f t="shared" si="3"/>
        <v>299.49288953724931</v>
      </c>
      <c r="DX20" s="27">
        <f t="shared" si="3"/>
        <v>317.42221100988354</v>
      </c>
      <c r="DY20" s="27">
        <f t="shared" si="3"/>
        <v>326.36274605571958</v>
      </c>
      <c r="DZ20" s="27">
        <f t="shared" si="3"/>
        <v>346.88302927309388</v>
      </c>
    </row>
    <row r="21" spans="1:130" x14ac:dyDescent="0.35">
      <c r="A21">
        <v>2002</v>
      </c>
      <c r="B21">
        <v>4.6626000000000003</v>
      </c>
      <c r="C21">
        <v>3.5844</v>
      </c>
      <c r="D21">
        <v>116.31829999999999</v>
      </c>
      <c r="E21">
        <v>5.62E-2</v>
      </c>
      <c r="F21">
        <v>3.2751000000000001</v>
      </c>
      <c r="G21">
        <v>1.6379999999999999</v>
      </c>
      <c r="H21">
        <v>1.1116999999999999</v>
      </c>
      <c r="I21">
        <v>8.6133000000000006</v>
      </c>
      <c r="J21">
        <v>2.9557000000000002</v>
      </c>
      <c r="K21">
        <v>30.3218</v>
      </c>
      <c r="L21">
        <v>45.823900000000002</v>
      </c>
      <c r="M21">
        <v>3.7313000000000001</v>
      </c>
      <c r="N21">
        <v>0.1454</v>
      </c>
      <c r="O21">
        <v>6.7796000000000003</v>
      </c>
      <c r="P21">
        <v>0.70350000000000001</v>
      </c>
      <c r="Q21">
        <v>0.94720000000000004</v>
      </c>
      <c r="R21">
        <v>3.4279999999999999</v>
      </c>
      <c r="S21">
        <v>11.507400000000001</v>
      </c>
      <c r="T21">
        <v>0.54659999999999997</v>
      </c>
      <c r="U21">
        <v>6.0616000000000003</v>
      </c>
      <c r="V21">
        <v>9.2399999999999996E-2</v>
      </c>
      <c r="W21">
        <v>0.2049</v>
      </c>
      <c r="X21">
        <v>2.1772</v>
      </c>
      <c r="Y21">
        <v>1.2161</v>
      </c>
      <c r="Z21">
        <v>4.0419</v>
      </c>
      <c r="AA21">
        <v>0.85170000000000001</v>
      </c>
      <c r="AB21">
        <v>1.33</v>
      </c>
      <c r="AC21">
        <v>0.80430000000000001</v>
      </c>
      <c r="AD21">
        <v>8.6289999999999996</v>
      </c>
      <c r="AE21">
        <v>12.770799999999999</v>
      </c>
      <c r="AF21">
        <v>42.107599999999998</v>
      </c>
      <c r="AG21">
        <v>0.47660000000000002</v>
      </c>
      <c r="AH21">
        <v>4.3015999999999996</v>
      </c>
      <c r="AI21">
        <v>13.5893</v>
      </c>
      <c r="AJ21">
        <v>25.725000000000001</v>
      </c>
      <c r="AK21">
        <v>46.506399999999999</v>
      </c>
      <c r="AL21">
        <v>3.1385000000000001</v>
      </c>
      <c r="AM21">
        <v>3.3483000000000001</v>
      </c>
      <c r="AN21">
        <v>13.5144</v>
      </c>
      <c r="AO21">
        <v>12.1113</v>
      </c>
      <c r="AP21">
        <v>5.6261999999999999</v>
      </c>
      <c r="AQ21">
        <v>118.7778</v>
      </c>
      <c r="AR21">
        <v>15.950900000000001</v>
      </c>
      <c r="AS21">
        <v>0.73650000000000004</v>
      </c>
      <c r="AT21">
        <v>3.1711</v>
      </c>
      <c r="AU21">
        <v>12.366</v>
      </c>
      <c r="AV21">
        <v>1.2</v>
      </c>
      <c r="AW21">
        <v>2.1701000000000001</v>
      </c>
      <c r="AX21">
        <v>0.43569999999999998</v>
      </c>
      <c r="AY21">
        <v>3.6025</v>
      </c>
      <c r="AZ21">
        <v>3.0371999999999999</v>
      </c>
      <c r="BA21">
        <v>46.09</v>
      </c>
      <c r="BB21">
        <v>12.3123</v>
      </c>
      <c r="BC21">
        <v>0.97070000000000001</v>
      </c>
      <c r="BD21">
        <v>0.78400000000000003</v>
      </c>
      <c r="BE21">
        <v>0.2417</v>
      </c>
      <c r="BF21">
        <v>4.4900000000000002E-2</v>
      </c>
      <c r="BG21">
        <v>1.95E-2</v>
      </c>
      <c r="BH21">
        <v>1.1599999999999999E-2</v>
      </c>
      <c r="BI21">
        <v>0.29170000000000001</v>
      </c>
      <c r="BJ21">
        <v>3.004</v>
      </c>
      <c r="BK21">
        <v>0.7782</v>
      </c>
      <c r="BL21">
        <v>0.1305</v>
      </c>
      <c r="BM21">
        <v>9.4399999999999998E-2</v>
      </c>
      <c r="BO21" s="27">
        <f t="shared" si="4"/>
        <v>652.47873629649121</v>
      </c>
      <c r="BP21" s="27">
        <f t="shared" si="0"/>
        <v>707.75701211385251</v>
      </c>
      <c r="BQ21" s="27">
        <f t="shared" si="0"/>
        <v>125.77344446078388</v>
      </c>
      <c r="BR21" s="27">
        <f t="shared" si="0"/>
        <v>148.2587510914957</v>
      </c>
      <c r="BS21" s="27">
        <f t="shared" si="0"/>
        <v>379.29121611527324</v>
      </c>
      <c r="BT21" s="27">
        <f t="shared" si="0"/>
        <v>628.48197430820926</v>
      </c>
      <c r="BU21" s="27">
        <f t="shared" si="0"/>
        <v>645.37290211718528</v>
      </c>
      <c r="BV21" s="27">
        <f t="shared" si="0"/>
        <v>587.54954057722875</v>
      </c>
      <c r="BW21" s="27">
        <f t="shared" si="0"/>
        <v>600.45302644008586</v>
      </c>
      <c r="BX21" s="27">
        <f t="shared" si="0"/>
        <v>515.66985483190706</v>
      </c>
      <c r="BY21" s="27">
        <f t="shared" si="0"/>
        <v>744.8582012766517</v>
      </c>
      <c r="BZ21" s="27">
        <f t="shared" si="0"/>
        <v>824.63131048596506</v>
      </c>
      <c r="CA21" s="27">
        <f t="shared" si="0"/>
        <v>510.88530027687591</v>
      </c>
      <c r="CB21" s="27">
        <f t="shared" si="0"/>
        <v>323.8311775158104</v>
      </c>
      <c r="CC21" s="27">
        <f t="shared" si="0"/>
        <v>634.7559325092484</v>
      </c>
      <c r="CD21" s="27">
        <f t="shared" si="0"/>
        <v>336.37797065215847</v>
      </c>
      <c r="CE21" s="27">
        <f t="shared" si="0"/>
        <v>546.55263678165318</v>
      </c>
      <c r="CF21" s="27">
        <f t="shared" si="1"/>
        <v>559.43450803852261</v>
      </c>
      <c r="CG21" s="27">
        <f t="shared" si="1"/>
        <v>944.13276586336497</v>
      </c>
      <c r="CH21" s="27">
        <f t="shared" si="1"/>
        <v>776.35682494956927</v>
      </c>
      <c r="CI21" s="27">
        <f t="shared" si="1"/>
        <v>991.00161949398841</v>
      </c>
      <c r="CJ21" s="27">
        <f t="shared" si="1"/>
        <v>998.77651096021941</v>
      </c>
      <c r="CK21" s="27">
        <f t="shared" si="1"/>
        <v>958.85282939096192</v>
      </c>
      <c r="CL21" s="27">
        <f t="shared" si="1"/>
        <v>837.89798604077521</v>
      </c>
      <c r="CM21" s="27">
        <f t="shared" si="1"/>
        <v>735.61984147928399</v>
      </c>
      <c r="CN21" s="27">
        <f t="shared" si="1"/>
        <v>623.2893754665339</v>
      </c>
      <c r="CO21" s="27">
        <f t="shared" si="1"/>
        <v>379.00700165566218</v>
      </c>
      <c r="CP21" s="27">
        <f t="shared" si="1"/>
        <v>557.44999376221563</v>
      </c>
      <c r="CQ21" s="27">
        <f t="shared" si="1"/>
        <v>327.18696560536603</v>
      </c>
      <c r="CR21" s="27">
        <f t="shared" si="1"/>
        <v>691.82805601451821</v>
      </c>
      <c r="CS21" s="27">
        <f t="shared" si="1"/>
        <v>698.07839281954512</v>
      </c>
      <c r="CT21" s="27">
        <f t="shared" si="1"/>
        <v>236.23179067266085</v>
      </c>
      <c r="CU21" s="27">
        <f t="shared" si="1"/>
        <v>228.08785009067091</v>
      </c>
      <c r="CV21" s="27">
        <f t="shared" si="2"/>
        <v>138.83108219243857</v>
      </c>
      <c r="CW21" s="27">
        <f t="shared" si="2"/>
        <v>140.80768051845686</v>
      </c>
      <c r="CX21" s="27">
        <f t="shared" si="2"/>
        <v>214.85779757174799</v>
      </c>
      <c r="CY21" s="27">
        <f t="shared" si="2"/>
        <v>328.78575027787298</v>
      </c>
      <c r="CZ21" s="27">
        <f t="shared" si="2"/>
        <v>314.58636726640668</v>
      </c>
      <c r="DA21" s="27">
        <f t="shared" si="2"/>
        <v>184.9423047448052</v>
      </c>
      <c r="DB21" s="27">
        <f t="shared" si="2"/>
        <v>372.16870246600598</v>
      </c>
      <c r="DC21" s="27">
        <f t="shared" si="2"/>
        <v>586.27135917170483</v>
      </c>
      <c r="DD21" s="27">
        <f t="shared" si="2"/>
        <v>452.13204114104735</v>
      </c>
      <c r="DE21" s="27">
        <f t="shared" si="2"/>
        <v>381.10085342660818</v>
      </c>
      <c r="DF21" s="27">
        <f t="shared" si="2"/>
        <v>545.74959985772716</v>
      </c>
      <c r="DG21" s="27">
        <f t="shared" si="2"/>
        <v>552.54500721369982</v>
      </c>
      <c r="DH21" s="27">
        <f t="shared" si="2"/>
        <v>233.49080651191244</v>
      </c>
      <c r="DI21" s="27">
        <f t="shared" si="2"/>
        <v>284.25578282858186</v>
      </c>
      <c r="DJ21" s="27">
        <f t="shared" si="2"/>
        <v>295.3119684289311</v>
      </c>
      <c r="DK21" s="27">
        <f t="shared" si="2"/>
        <v>292.42984569744885</v>
      </c>
      <c r="DL21" s="27">
        <f t="shared" si="3"/>
        <v>333.48453150167546</v>
      </c>
      <c r="DM21" s="27">
        <f t="shared" si="3"/>
        <v>366.22996087132151</v>
      </c>
      <c r="DN21" s="27">
        <f t="shared" si="3"/>
        <v>176.50212537816412</v>
      </c>
      <c r="DO21" s="27">
        <f t="shared" si="3"/>
        <v>332.8368295847751</v>
      </c>
      <c r="DP21" s="27">
        <f t="shared" si="3"/>
        <v>368.35075096954375</v>
      </c>
      <c r="DQ21" s="27">
        <f t="shared" si="3"/>
        <v>478.07793158119392</v>
      </c>
      <c r="DR21" s="27">
        <f t="shared" si="3"/>
        <v>442.88002110872094</v>
      </c>
      <c r="DS21" s="27">
        <f t="shared" si="3"/>
        <v>532.03716913568246</v>
      </c>
      <c r="DT21" s="27">
        <f t="shared" si="3"/>
        <v>751.10354443836707</v>
      </c>
      <c r="DU21" s="27">
        <f t="shared" si="3"/>
        <v>922.17187375785022</v>
      </c>
      <c r="DV21" s="27">
        <f t="shared" si="3"/>
        <v>315.29510952100435</v>
      </c>
      <c r="DW21" s="27">
        <f t="shared" si="3"/>
        <v>298.11346968749689</v>
      </c>
      <c r="DX21" s="27">
        <f t="shared" si="3"/>
        <v>316.64910217650475</v>
      </c>
      <c r="DY21" s="27">
        <f t="shared" si="3"/>
        <v>326.86368657153804</v>
      </c>
      <c r="DZ21" s="27">
        <f t="shared" si="3"/>
        <v>347.98892628459146</v>
      </c>
    </row>
    <row r="22" spans="1:130" x14ac:dyDescent="0.35">
      <c r="A22">
        <v>2003</v>
      </c>
      <c r="B22">
        <v>4.5773999999999999</v>
      </c>
      <c r="C22">
        <v>3.5202</v>
      </c>
      <c r="D22">
        <v>114.652</v>
      </c>
      <c r="E22">
        <v>5.5500000000000001E-2</v>
      </c>
      <c r="F22">
        <v>3.2357999999999998</v>
      </c>
      <c r="G22">
        <v>1.6164000000000001</v>
      </c>
      <c r="H22">
        <v>1.1020000000000001</v>
      </c>
      <c r="I22">
        <v>8.4769000000000005</v>
      </c>
      <c r="J22">
        <v>2.9297</v>
      </c>
      <c r="K22">
        <v>29.960999999999999</v>
      </c>
      <c r="L22">
        <v>45.057400000000001</v>
      </c>
      <c r="M22">
        <v>3.6760000000000002</v>
      </c>
      <c r="N22">
        <v>0.14360000000000001</v>
      </c>
      <c r="O22">
        <v>6.6721000000000004</v>
      </c>
      <c r="P22">
        <v>0.69010000000000005</v>
      </c>
      <c r="Q22">
        <v>0.93169999999999997</v>
      </c>
      <c r="R22">
        <v>3.3681000000000001</v>
      </c>
      <c r="S22">
        <v>11.305999999999999</v>
      </c>
      <c r="T22">
        <v>0.53710000000000002</v>
      </c>
      <c r="U22">
        <v>5.9763000000000002</v>
      </c>
      <c r="V22">
        <v>9.0800000000000006E-2</v>
      </c>
      <c r="W22">
        <v>0.2014</v>
      </c>
      <c r="X22">
        <v>2.1415000000000002</v>
      </c>
      <c r="Y22">
        <v>1.1976</v>
      </c>
      <c r="Z22">
        <v>3.9725000000000001</v>
      </c>
      <c r="AA22">
        <v>0.83740000000000003</v>
      </c>
      <c r="AB22">
        <v>1.3093999999999999</v>
      </c>
      <c r="AC22">
        <v>0.79110000000000003</v>
      </c>
      <c r="AD22">
        <v>8.5006000000000004</v>
      </c>
      <c r="AE22">
        <v>12.6036</v>
      </c>
      <c r="AF22">
        <v>41.487900000000003</v>
      </c>
      <c r="AG22">
        <v>0.4612</v>
      </c>
      <c r="AH22">
        <v>4.1966000000000001</v>
      </c>
      <c r="AI22">
        <v>13.308199999999999</v>
      </c>
      <c r="AJ22">
        <v>25.133400000000002</v>
      </c>
      <c r="AK22">
        <v>45.748600000000003</v>
      </c>
      <c r="AL22">
        <v>3.0903</v>
      </c>
      <c r="AM22">
        <v>3.2928000000000002</v>
      </c>
      <c r="AN22">
        <v>13.321199999999999</v>
      </c>
      <c r="AO22">
        <v>11.919</v>
      </c>
      <c r="AP22">
        <v>5.5792999999999999</v>
      </c>
      <c r="AQ22">
        <v>117.0853</v>
      </c>
      <c r="AR22">
        <v>15.6738</v>
      </c>
      <c r="AS22">
        <v>0.72440000000000004</v>
      </c>
      <c r="AT22">
        <v>3.1415999999999999</v>
      </c>
      <c r="AU22">
        <v>12.183299999999999</v>
      </c>
      <c r="AV22">
        <v>1.1534</v>
      </c>
      <c r="AW22">
        <v>2.0939999999999999</v>
      </c>
      <c r="AX22">
        <v>0.42799999999999999</v>
      </c>
      <c r="AY22">
        <v>3.5453000000000001</v>
      </c>
      <c r="AZ22">
        <v>2.9990999999999999</v>
      </c>
      <c r="BA22">
        <v>45.337400000000002</v>
      </c>
      <c r="BB22">
        <v>12.149900000000001</v>
      </c>
      <c r="BC22">
        <v>0.95640000000000003</v>
      </c>
      <c r="BD22">
        <v>0.77500000000000002</v>
      </c>
      <c r="BE22">
        <v>0.23769999999999999</v>
      </c>
      <c r="BF22">
        <v>4.4600000000000001E-2</v>
      </c>
      <c r="BG22">
        <v>1.95E-2</v>
      </c>
      <c r="BH22">
        <v>1.15E-2</v>
      </c>
      <c r="BI22">
        <v>0.28749999999999998</v>
      </c>
      <c r="BJ22">
        <v>2.9502999999999999</v>
      </c>
      <c r="BK22">
        <v>0.76649999999999996</v>
      </c>
      <c r="BL22">
        <v>0.1288</v>
      </c>
      <c r="BM22">
        <v>9.2899999999999996E-2</v>
      </c>
      <c r="BO22" s="27">
        <f t="shared" si="4"/>
        <v>640.55594893912371</v>
      </c>
      <c r="BP22" s="27">
        <f t="shared" si="0"/>
        <v>695.08041347036703</v>
      </c>
      <c r="BQ22" s="27">
        <f t="shared" si="0"/>
        <v>123.97169623625683</v>
      </c>
      <c r="BR22" s="27">
        <f t="shared" si="0"/>
        <v>146.41211184302512</v>
      </c>
      <c r="BS22" s="27">
        <f t="shared" si="0"/>
        <v>374.73986049458057</v>
      </c>
      <c r="BT22" s="27">
        <f t="shared" si="0"/>
        <v>620.19429992172741</v>
      </c>
      <c r="BU22" s="27">
        <f t="shared" si="0"/>
        <v>639.74178117580129</v>
      </c>
      <c r="BV22" s="27">
        <f t="shared" si="0"/>
        <v>578.2451209779191</v>
      </c>
      <c r="BW22" s="27">
        <f t="shared" si="0"/>
        <v>595.17110382025203</v>
      </c>
      <c r="BX22" s="27">
        <f t="shared" si="0"/>
        <v>509.53388389273607</v>
      </c>
      <c r="BY22" s="27">
        <f t="shared" si="0"/>
        <v>732.39889922513373</v>
      </c>
      <c r="BZ22" s="27">
        <f t="shared" si="0"/>
        <v>812.40980284255022</v>
      </c>
      <c r="CA22" s="27">
        <f t="shared" si="0"/>
        <v>504.56072296945939</v>
      </c>
      <c r="CB22" s="27">
        <f t="shared" si="0"/>
        <v>318.69638319417641</v>
      </c>
      <c r="CC22" s="27">
        <f t="shared" si="0"/>
        <v>622.66534331859611</v>
      </c>
      <c r="CD22" s="27">
        <f t="shared" si="0"/>
        <v>330.87347472193414</v>
      </c>
      <c r="CE22" s="27">
        <f t="shared" si="0"/>
        <v>537.00231503625616</v>
      </c>
      <c r="CF22" s="27">
        <f t="shared" si="1"/>
        <v>549.64340753632757</v>
      </c>
      <c r="CG22" s="27">
        <f t="shared" si="1"/>
        <v>927.72357948264425</v>
      </c>
      <c r="CH22" s="27">
        <f t="shared" si="1"/>
        <v>765.43178252377447</v>
      </c>
      <c r="CI22" s="27">
        <f t="shared" si="1"/>
        <v>973.84141829062946</v>
      </c>
      <c r="CJ22" s="27">
        <f t="shared" si="1"/>
        <v>981.71590681985458</v>
      </c>
      <c r="CK22" s="27">
        <f t="shared" si="1"/>
        <v>943.13032065990501</v>
      </c>
      <c r="CL22" s="27">
        <f t="shared" si="1"/>
        <v>825.15140866905051</v>
      </c>
      <c r="CM22" s="27">
        <f t="shared" si="1"/>
        <v>722.98914378793518</v>
      </c>
      <c r="CN22" s="27">
        <f t="shared" si="1"/>
        <v>612.82437832062408</v>
      </c>
      <c r="CO22" s="27">
        <f t="shared" si="1"/>
        <v>373.13666764505564</v>
      </c>
      <c r="CP22" s="27">
        <f t="shared" si="1"/>
        <v>548.30124339834492</v>
      </c>
      <c r="CQ22" s="27">
        <f t="shared" si="1"/>
        <v>322.31840535693294</v>
      </c>
      <c r="CR22" s="27">
        <f t="shared" si="1"/>
        <v>682.77038923047758</v>
      </c>
      <c r="CS22" s="27">
        <f t="shared" si="1"/>
        <v>687.80473248197507</v>
      </c>
      <c r="CT22" s="27">
        <f t="shared" si="1"/>
        <v>228.59861908986821</v>
      </c>
      <c r="CU22" s="27">
        <f t="shared" si="1"/>
        <v>222.52033468721169</v>
      </c>
      <c r="CV22" s="27">
        <f t="shared" si="2"/>
        <v>135.95930681002045</v>
      </c>
      <c r="CW22" s="27">
        <f t="shared" si="2"/>
        <v>137.56951438455141</v>
      </c>
      <c r="CX22" s="27">
        <f t="shared" si="2"/>
        <v>211.35679042004693</v>
      </c>
      <c r="CY22" s="27">
        <f t="shared" si="2"/>
        <v>323.73637217897431</v>
      </c>
      <c r="CZ22" s="27">
        <f t="shared" si="2"/>
        <v>309.37191713252219</v>
      </c>
      <c r="DA22" s="27">
        <f t="shared" si="2"/>
        <v>182.29839504280611</v>
      </c>
      <c r="DB22" s="27">
        <f t="shared" si="2"/>
        <v>366.25950679880151</v>
      </c>
      <c r="DC22" s="27">
        <f t="shared" si="2"/>
        <v>581.38420145510167</v>
      </c>
      <c r="DD22" s="27">
        <f t="shared" si="2"/>
        <v>445.68947797157273</v>
      </c>
      <c r="DE22" s="27">
        <f t="shared" si="2"/>
        <v>374.48034634020462</v>
      </c>
      <c r="DF22" s="27">
        <f t="shared" si="2"/>
        <v>536.78344892998996</v>
      </c>
      <c r="DG22" s="27">
        <f t="shared" si="2"/>
        <v>547.40481052712266</v>
      </c>
      <c r="DH22" s="27">
        <f t="shared" si="2"/>
        <v>230.041124290521</v>
      </c>
      <c r="DI22" s="27">
        <f t="shared" si="2"/>
        <v>273.21718326207196</v>
      </c>
      <c r="DJ22" s="27">
        <f t="shared" si="2"/>
        <v>284.95611349254949</v>
      </c>
      <c r="DK22" s="27">
        <f t="shared" si="2"/>
        <v>287.26181766928647</v>
      </c>
      <c r="DL22" s="27">
        <f t="shared" si="3"/>
        <v>328.18950993279395</v>
      </c>
      <c r="DM22" s="27">
        <f t="shared" si="3"/>
        <v>361.63580786552757</v>
      </c>
      <c r="DN22" s="27">
        <f t="shared" si="3"/>
        <v>173.62003599739592</v>
      </c>
      <c r="DO22" s="27">
        <f t="shared" si="3"/>
        <v>328.44669117647055</v>
      </c>
      <c r="DP22" s="27">
        <f t="shared" si="3"/>
        <v>362.92434143120596</v>
      </c>
      <c r="DQ22" s="27">
        <f t="shared" si="3"/>
        <v>472.5897920604915</v>
      </c>
      <c r="DR22" s="27">
        <f t="shared" si="3"/>
        <v>435.55060412719467</v>
      </c>
      <c r="DS22" s="27">
        <f t="shared" si="3"/>
        <v>528.48235508800531</v>
      </c>
      <c r="DT22" s="27">
        <f t="shared" si="3"/>
        <v>751.10354443836707</v>
      </c>
      <c r="DU22" s="27">
        <f t="shared" si="3"/>
        <v>914.22211622545501</v>
      </c>
      <c r="DV22" s="27">
        <f t="shared" si="3"/>
        <v>310.75537877027335</v>
      </c>
      <c r="DW22" s="27">
        <f t="shared" si="3"/>
        <v>292.78434408089947</v>
      </c>
      <c r="DX22" s="27">
        <f t="shared" si="3"/>
        <v>311.88837936043547</v>
      </c>
      <c r="DY22" s="27">
        <f t="shared" si="3"/>
        <v>322.60569218708122</v>
      </c>
      <c r="DZ22" s="27">
        <f t="shared" si="3"/>
        <v>342.4594412271033</v>
      </c>
    </row>
    <row r="23" spans="1:130" x14ac:dyDescent="0.35">
      <c r="A23">
        <v>2004</v>
      </c>
      <c r="B23">
        <v>4.4882</v>
      </c>
      <c r="C23">
        <v>3.4517000000000002</v>
      </c>
      <c r="D23">
        <v>112.8763</v>
      </c>
      <c r="E23">
        <v>5.4800000000000001E-2</v>
      </c>
      <c r="F23">
        <v>3.1735000000000002</v>
      </c>
      <c r="G23">
        <v>1.5823</v>
      </c>
      <c r="H23">
        <v>1.0801000000000001</v>
      </c>
      <c r="I23">
        <v>8.2897999999999996</v>
      </c>
      <c r="J23">
        <v>2.8692000000000002</v>
      </c>
      <c r="K23">
        <v>29.3506</v>
      </c>
      <c r="L23">
        <v>44.113799999999998</v>
      </c>
      <c r="M23">
        <v>3.6051000000000002</v>
      </c>
      <c r="N23">
        <v>0.1424</v>
      </c>
      <c r="O23">
        <v>6.5900999999999996</v>
      </c>
      <c r="P23">
        <v>0.6764</v>
      </c>
      <c r="Q23">
        <v>0.91979999999999995</v>
      </c>
      <c r="R23">
        <v>3.3035999999999999</v>
      </c>
      <c r="S23">
        <v>11.095499999999999</v>
      </c>
      <c r="T23">
        <v>0.5272</v>
      </c>
      <c r="U23">
        <v>5.8605</v>
      </c>
      <c r="V23">
        <v>8.9099999999999999E-2</v>
      </c>
      <c r="W23">
        <v>0.19739999999999999</v>
      </c>
      <c r="X23">
        <v>2.0987</v>
      </c>
      <c r="Y23">
        <v>1.1751</v>
      </c>
      <c r="Z23">
        <v>3.8875000000000002</v>
      </c>
      <c r="AA23">
        <v>0.81789999999999996</v>
      </c>
      <c r="AB23">
        <v>1.2798</v>
      </c>
      <c r="AC23">
        <v>0.77249999999999996</v>
      </c>
      <c r="AD23">
        <v>8.3132000000000001</v>
      </c>
      <c r="AE23">
        <v>12.350199999999999</v>
      </c>
      <c r="AF23">
        <v>40.627299999999998</v>
      </c>
      <c r="AG23">
        <v>0.46029999999999999</v>
      </c>
      <c r="AH23">
        <v>4.1731999999999996</v>
      </c>
      <c r="AI23">
        <v>13.2118</v>
      </c>
      <c r="AJ23">
        <v>24.957599999999999</v>
      </c>
      <c r="AK23">
        <v>45.025100000000002</v>
      </c>
      <c r="AL23">
        <v>3.0396000000000001</v>
      </c>
      <c r="AM23">
        <v>3.2347999999999999</v>
      </c>
      <c r="AN23">
        <v>13.0817</v>
      </c>
      <c r="AO23">
        <v>11.697100000000001</v>
      </c>
      <c r="AP23">
        <v>5.4625000000000004</v>
      </c>
      <c r="AQ23">
        <v>114.55670000000001</v>
      </c>
      <c r="AR23">
        <v>15.4001</v>
      </c>
      <c r="AS23">
        <v>0.70920000000000005</v>
      </c>
      <c r="AT23">
        <v>3.0790999999999999</v>
      </c>
      <c r="AU23">
        <v>11.9419</v>
      </c>
      <c r="AV23">
        <v>1.1498999999999999</v>
      </c>
      <c r="AW23">
        <v>2.0897999999999999</v>
      </c>
      <c r="AX23">
        <v>0.42159999999999997</v>
      </c>
      <c r="AY23">
        <v>3.5017</v>
      </c>
      <c r="AZ23">
        <v>2.9839000000000002</v>
      </c>
      <c r="BA23">
        <v>44.844900000000003</v>
      </c>
      <c r="BB23">
        <v>12.061299999999999</v>
      </c>
      <c r="BC23">
        <v>0.95289999999999997</v>
      </c>
      <c r="BD23">
        <v>0.77349999999999997</v>
      </c>
      <c r="BE23">
        <v>0.23760000000000001</v>
      </c>
      <c r="BF23">
        <v>4.4699999999999997E-2</v>
      </c>
      <c r="BG23">
        <v>1.95E-2</v>
      </c>
      <c r="BH23">
        <v>1.15E-2</v>
      </c>
      <c r="BI23">
        <v>0.28660000000000002</v>
      </c>
      <c r="BJ23">
        <v>2.9331</v>
      </c>
      <c r="BK23">
        <v>0.76329999999999998</v>
      </c>
      <c r="BL23">
        <v>0.12859999999999999</v>
      </c>
      <c r="BM23">
        <v>9.2899999999999996E-2</v>
      </c>
      <c r="BO23" s="27">
        <f t="shared" si="4"/>
        <v>628.07340630676265</v>
      </c>
      <c r="BP23" s="27">
        <f t="shared" si="0"/>
        <v>681.55475915449858</v>
      </c>
      <c r="BQ23" s="27">
        <f t="shared" si="0"/>
        <v>122.05165523386071</v>
      </c>
      <c r="BR23" s="27">
        <f t="shared" si="0"/>
        <v>144.56547259455454</v>
      </c>
      <c r="BS23" s="27">
        <f t="shared" si="0"/>
        <v>367.52486163531472</v>
      </c>
      <c r="BT23" s="27">
        <f t="shared" si="0"/>
        <v>607.11051767269828</v>
      </c>
      <c r="BU23" s="27">
        <f t="shared" si="0"/>
        <v>627.02821946277948</v>
      </c>
      <c r="BV23" s="27">
        <f t="shared" si="0"/>
        <v>565.48224042783954</v>
      </c>
      <c r="BW23" s="27">
        <f t="shared" si="0"/>
        <v>582.8804761856394</v>
      </c>
      <c r="BX23" s="27">
        <f t="shared" si="0"/>
        <v>499.15307274730947</v>
      </c>
      <c r="BY23" s="27">
        <f t="shared" si="0"/>
        <v>717.060872590023</v>
      </c>
      <c r="BZ23" s="27">
        <f t="shared" si="0"/>
        <v>796.74063662341609</v>
      </c>
      <c r="CA23" s="27">
        <f t="shared" si="0"/>
        <v>500.34433809784821</v>
      </c>
      <c r="CB23" s="27">
        <f t="shared" si="0"/>
        <v>314.7796098511626</v>
      </c>
      <c r="CC23" s="27">
        <f t="shared" si="0"/>
        <v>610.30406929531716</v>
      </c>
      <c r="CD23" s="27">
        <f t="shared" si="0"/>
        <v>326.64744236260066</v>
      </c>
      <c r="CE23" s="27">
        <f t="shared" si="0"/>
        <v>526.7185796008954</v>
      </c>
      <c r="CF23" s="27">
        <f t="shared" si="1"/>
        <v>539.40990874927672</v>
      </c>
      <c r="CG23" s="27">
        <f t="shared" si="1"/>
        <v>910.62347999115627</v>
      </c>
      <c r="CH23" s="27">
        <f t="shared" si="1"/>
        <v>750.60036502193338</v>
      </c>
      <c r="CI23" s="27">
        <f t="shared" si="1"/>
        <v>955.6087045120604</v>
      </c>
      <c r="CJ23" s="27">
        <f t="shared" si="1"/>
        <v>962.21807351658026</v>
      </c>
      <c r="CK23" s="27">
        <f t="shared" si="1"/>
        <v>924.28092643891773</v>
      </c>
      <c r="CL23" s="27">
        <f t="shared" si="1"/>
        <v>809.64881456830437</v>
      </c>
      <c r="CM23" s="27">
        <f t="shared" si="1"/>
        <v>707.51926909392034</v>
      </c>
      <c r="CN23" s="27">
        <f t="shared" si="1"/>
        <v>598.55392766711054</v>
      </c>
      <c r="CO23" s="27">
        <f t="shared" si="1"/>
        <v>364.70162460068912</v>
      </c>
      <c r="CP23" s="27">
        <f t="shared" si="1"/>
        <v>535.40982243107248</v>
      </c>
      <c r="CQ23" s="27">
        <f t="shared" si="1"/>
        <v>315.21273409091771</v>
      </c>
      <c r="CR23" s="27">
        <f t="shared" si="1"/>
        <v>669.04304016901858</v>
      </c>
      <c r="CS23" s="27">
        <f t="shared" si="1"/>
        <v>673.53732553262387</v>
      </c>
      <c r="CT23" s="27">
        <f t="shared" si="1"/>
        <v>228.15252464671798</v>
      </c>
      <c r="CU23" s="27">
        <f t="shared" si="1"/>
        <v>221.27957411158357</v>
      </c>
      <c r="CV23" s="27">
        <f t="shared" si="2"/>
        <v>134.97446459420721</v>
      </c>
      <c r="CW23" s="27">
        <f t="shared" si="2"/>
        <v>136.60726014800542</v>
      </c>
      <c r="CX23" s="27">
        <f t="shared" si="2"/>
        <v>208.01424796259678</v>
      </c>
      <c r="CY23" s="27">
        <f t="shared" si="2"/>
        <v>318.42509687577586</v>
      </c>
      <c r="CZ23" s="27">
        <f t="shared" si="2"/>
        <v>303.9225818574717</v>
      </c>
      <c r="DA23" s="27">
        <f t="shared" si="2"/>
        <v>179.02087758095945</v>
      </c>
      <c r="DB23" s="27">
        <f t="shared" si="2"/>
        <v>359.44073135130981</v>
      </c>
      <c r="DC23" s="27">
        <f t="shared" si="2"/>
        <v>569.2131988687637</v>
      </c>
      <c r="DD23" s="27">
        <f t="shared" si="2"/>
        <v>436.06426956369478</v>
      </c>
      <c r="DE23" s="27">
        <f t="shared" si="2"/>
        <v>367.94107246958527</v>
      </c>
      <c r="DF23" s="27">
        <f t="shared" si="2"/>
        <v>525.52018495465052</v>
      </c>
      <c r="DG23" s="27">
        <f t="shared" si="2"/>
        <v>536.51456330979875</v>
      </c>
      <c r="DH23" s="27">
        <f t="shared" si="2"/>
        <v>225.48308768272742</v>
      </c>
      <c r="DI23" s="27">
        <f t="shared" si="2"/>
        <v>272.3881038954886</v>
      </c>
      <c r="DJ23" s="27">
        <f t="shared" si="2"/>
        <v>284.38456827924068</v>
      </c>
      <c r="DK23" s="27">
        <f t="shared" si="2"/>
        <v>282.96631385367095</v>
      </c>
      <c r="DL23" s="27">
        <f t="shared" si="3"/>
        <v>324.15344454112898</v>
      </c>
      <c r="DM23" s="27">
        <f t="shared" si="3"/>
        <v>359.8029699209589</v>
      </c>
      <c r="DN23" s="27">
        <f t="shared" si="3"/>
        <v>171.7340022211159</v>
      </c>
      <c r="DO23" s="27">
        <f t="shared" si="3"/>
        <v>326.05157871972312</v>
      </c>
      <c r="DP23" s="27">
        <f t="shared" si="3"/>
        <v>361.59619923650791</v>
      </c>
      <c r="DQ23" s="27">
        <f t="shared" si="3"/>
        <v>471.67510214037435</v>
      </c>
      <c r="DR23" s="27">
        <f t="shared" si="3"/>
        <v>435.36736870265656</v>
      </c>
      <c r="DS23" s="27">
        <f t="shared" si="3"/>
        <v>529.66729310389758</v>
      </c>
      <c r="DT23" s="27">
        <f t="shared" si="3"/>
        <v>751.10354443836707</v>
      </c>
      <c r="DU23" s="27">
        <f t="shared" si="3"/>
        <v>914.22211622545501</v>
      </c>
      <c r="DV23" s="27">
        <f t="shared" si="3"/>
        <v>309.7825793236882</v>
      </c>
      <c r="DW23" s="27">
        <f t="shared" si="3"/>
        <v>291.07743606537849</v>
      </c>
      <c r="DX23" s="27">
        <f t="shared" si="3"/>
        <v>310.58630132527122</v>
      </c>
      <c r="DY23" s="27">
        <f t="shared" si="3"/>
        <v>322.1047516712627</v>
      </c>
      <c r="DZ23" s="27">
        <f t="shared" si="3"/>
        <v>342.4594412271033</v>
      </c>
    </row>
    <row r="24" spans="1:130" x14ac:dyDescent="0.35">
      <c r="A24">
        <v>2005</v>
      </c>
      <c r="B24">
        <v>4.3956</v>
      </c>
      <c r="C24">
        <v>3.3809</v>
      </c>
      <c r="D24">
        <v>111.0287</v>
      </c>
      <c r="E24">
        <v>5.4100000000000002E-2</v>
      </c>
      <c r="F24">
        <v>3.1232000000000002</v>
      </c>
      <c r="G24">
        <v>1.554</v>
      </c>
      <c r="H24">
        <v>1.0592999999999999</v>
      </c>
      <c r="I24">
        <v>8.1411999999999995</v>
      </c>
      <c r="J24">
        <v>2.8134000000000001</v>
      </c>
      <c r="K24">
        <v>28.828600000000002</v>
      </c>
      <c r="L24">
        <v>43.269599999999997</v>
      </c>
      <c r="M24">
        <v>3.5318000000000001</v>
      </c>
      <c r="N24">
        <v>0.13950000000000001</v>
      </c>
      <c r="O24">
        <v>6.4539999999999997</v>
      </c>
      <c r="P24">
        <v>0.66220000000000001</v>
      </c>
      <c r="Q24">
        <v>0.90039999999999998</v>
      </c>
      <c r="R24">
        <v>3.2397999999999998</v>
      </c>
      <c r="S24">
        <v>10.8741</v>
      </c>
      <c r="T24">
        <v>0.51600000000000001</v>
      </c>
      <c r="U24">
        <v>5.7407000000000004</v>
      </c>
      <c r="V24">
        <v>8.72E-2</v>
      </c>
      <c r="W24">
        <v>0.19339999999999999</v>
      </c>
      <c r="X24">
        <v>2.0562999999999998</v>
      </c>
      <c r="Y24">
        <v>1.1509</v>
      </c>
      <c r="Z24">
        <v>3.8140999999999998</v>
      </c>
      <c r="AA24">
        <v>0.80389999999999995</v>
      </c>
      <c r="AB24">
        <v>1.2585999999999999</v>
      </c>
      <c r="AC24">
        <v>0.75980000000000003</v>
      </c>
      <c r="AD24">
        <v>8.1766000000000005</v>
      </c>
      <c r="AE24">
        <v>12.103300000000001</v>
      </c>
      <c r="AF24">
        <v>39.843800000000002</v>
      </c>
      <c r="AG24">
        <v>0.45540000000000003</v>
      </c>
      <c r="AH24">
        <v>4.1121999999999996</v>
      </c>
      <c r="AI24">
        <v>12.991</v>
      </c>
      <c r="AJ24">
        <v>24.561499999999999</v>
      </c>
      <c r="AK24">
        <v>44.216000000000001</v>
      </c>
      <c r="AL24">
        <v>2.9973000000000001</v>
      </c>
      <c r="AM24">
        <v>3.1787999999999998</v>
      </c>
      <c r="AN24">
        <v>12.895</v>
      </c>
      <c r="AO24">
        <v>11.5313</v>
      </c>
      <c r="AP24">
        <v>5.3552999999999997</v>
      </c>
      <c r="AQ24">
        <v>112.5484</v>
      </c>
      <c r="AR24">
        <v>15.096500000000001</v>
      </c>
      <c r="AS24">
        <v>0.69910000000000005</v>
      </c>
      <c r="AT24">
        <v>3.02</v>
      </c>
      <c r="AU24">
        <v>11.761699999999999</v>
      </c>
      <c r="AV24">
        <v>1.1374</v>
      </c>
      <c r="AW24">
        <v>2.0661</v>
      </c>
      <c r="AX24">
        <v>0.41270000000000001</v>
      </c>
      <c r="AY24">
        <v>3.4289000000000001</v>
      </c>
      <c r="AZ24">
        <v>2.9277000000000002</v>
      </c>
      <c r="BA24">
        <v>43.982300000000002</v>
      </c>
      <c r="BB24">
        <v>11.825200000000001</v>
      </c>
      <c r="BC24">
        <v>0.93620000000000003</v>
      </c>
      <c r="BD24">
        <v>0.75960000000000005</v>
      </c>
      <c r="BE24">
        <v>0.23380000000000001</v>
      </c>
      <c r="BF24">
        <v>4.3900000000000002E-2</v>
      </c>
      <c r="BG24">
        <v>1.9099999999999999E-2</v>
      </c>
      <c r="BH24">
        <v>1.1299999999999999E-2</v>
      </c>
      <c r="BI24">
        <v>0.28210000000000002</v>
      </c>
      <c r="BJ24">
        <v>2.8872</v>
      </c>
      <c r="BK24">
        <v>0.75109999999999999</v>
      </c>
      <c r="BL24">
        <v>0.12659999999999999</v>
      </c>
      <c r="BM24">
        <v>9.1499999999999998E-2</v>
      </c>
      <c r="BO24" s="27">
        <f t="shared" si="4"/>
        <v>615.11507169065681</v>
      </c>
      <c r="BP24" s="27">
        <f t="shared" si="0"/>
        <v>667.57495878130896</v>
      </c>
      <c r="BQ24" s="27">
        <f t="shared" si="0"/>
        <v>120.05386970926361</v>
      </c>
      <c r="BR24" s="27">
        <f t="shared" si="0"/>
        <v>142.71883334608393</v>
      </c>
      <c r="BS24" s="27">
        <f t="shared" si="0"/>
        <v>361.69958968313068</v>
      </c>
      <c r="BT24" s="27">
        <f t="shared" si="0"/>
        <v>596.25212947189095</v>
      </c>
      <c r="BU24" s="27">
        <f t="shared" si="0"/>
        <v>614.95323847506927</v>
      </c>
      <c r="BV24" s="27">
        <f t="shared" si="0"/>
        <v>555.34560734530703</v>
      </c>
      <c r="BW24" s="27">
        <f t="shared" si="0"/>
        <v>571.54465763999633</v>
      </c>
      <c r="BX24" s="27">
        <f t="shared" si="0"/>
        <v>490.27564250826515</v>
      </c>
      <c r="BY24" s="27">
        <f t="shared" si="0"/>
        <v>703.33857279629649</v>
      </c>
      <c r="BZ24" s="27">
        <f t="shared" si="0"/>
        <v>780.54106139263297</v>
      </c>
      <c r="CA24" s="27">
        <f t="shared" si="0"/>
        <v>490.15474132478812</v>
      </c>
      <c r="CB24" s="27">
        <f t="shared" si="0"/>
        <v>308.27872141233115</v>
      </c>
      <c r="CC24" s="27">
        <f t="shared" si="0"/>
        <v>597.49165388432732</v>
      </c>
      <c r="CD24" s="27">
        <f t="shared" si="0"/>
        <v>319.757944230578</v>
      </c>
      <c r="CE24" s="27">
        <f t="shared" ref="CE24:CT39" si="5">R24/R$118*$P$2*$P$3</f>
        <v>516.54645059661607</v>
      </c>
      <c r="CF24" s="27">
        <f t="shared" si="1"/>
        <v>528.64650432432165</v>
      </c>
      <c r="CG24" s="27">
        <f t="shared" si="1"/>
        <v>891.27791288967512</v>
      </c>
      <c r="CH24" s="27">
        <f t="shared" si="1"/>
        <v>735.25663603470923</v>
      </c>
      <c r="CI24" s="27">
        <f t="shared" si="1"/>
        <v>935.23096558307134</v>
      </c>
      <c r="CJ24" s="27">
        <f t="shared" si="1"/>
        <v>942.72024021330617</v>
      </c>
      <c r="CK24" s="27">
        <f t="shared" si="1"/>
        <v>905.6076947807436</v>
      </c>
      <c r="CL24" s="27">
        <f t="shared" si="1"/>
        <v>792.97491335772418</v>
      </c>
      <c r="CM24" s="27">
        <f t="shared" si="1"/>
        <v>694.16057729932379</v>
      </c>
      <c r="CN24" s="27">
        <f t="shared" si="1"/>
        <v>588.30847591587019</v>
      </c>
      <c r="CO24" s="27">
        <f t="shared" si="1"/>
        <v>358.66030998783179</v>
      </c>
      <c r="CP24" s="27">
        <f t="shared" si="1"/>
        <v>526.60761564159077</v>
      </c>
      <c r="CQ24" s="27">
        <f t="shared" si="1"/>
        <v>310.03325332817661</v>
      </c>
      <c r="CR24" s="27">
        <f t="shared" si="1"/>
        <v>655.66781332105415</v>
      </c>
      <c r="CS24" s="27">
        <f t="shared" si="1"/>
        <v>660.54811644034339</v>
      </c>
      <c r="CT24" s="27">
        <f t="shared" si="1"/>
        <v>225.72378823401127</v>
      </c>
      <c r="CU24" s="27">
        <f t="shared" ref="CU24:DJ39" si="6">AH24/AH$118*$P$2*$P$3</f>
        <v>218.04511278195486</v>
      </c>
      <c r="CV24" s="27">
        <f t="shared" si="2"/>
        <v>132.71872640695028</v>
      </c>
      <c r="CW24" s="27">
        <f t="shared" si="2"/>
        <v>134.43917765030432</v>
      </c>
      <c r="CX24" s="27">
        <f t="shared" si="2"/>
        <v>204.27623676380904</v>
      </c>
      <c r="CY24" s="27">
        <f t="shared" si="2"/>
        <v>313.99379617902457</v>
      </c>
      <c r="CZ24" s="27">
        <f t="shared" si="2"/>
        <v>298.6611546953539</v>
      </c>
      <c r="DA24" s="27">
        <f t="shared" si="2"/>
        <v>176.46591929232989</v>
      </c>
      <c r="DB24" s="27">
        <f t="shared" si="2"/>
        <v>354.34585541983563</v>
      </c>
      <c r="DC24" s="27">
        <f t="shared" si="2"/>
        <v>558.0425526593848</v>
      </c>
      <c r="DD24" s="27">
        <f t="shared" si="2"/>
        <v>428.41960214079614</v>
      </c>
      <c r="DE24" s="27">
        <f t="shared" si="2"/>
        <v>360.6874241425117</v>
      </c>
      <c r="DF24" s="27">
        <f t="shared" si="2"/>
        <v>518.03604244472115</v>
      </c>
      <c r="DG24" s="27">
        <f t="shared" si="2"/>
        <v>526.21674554109723</v>
      </c>
      <c r="DH24" s="27">
        <f t="shared" si="2"/>
        <v>222.08060965155752</v>
      </c>
      <c r="DI24" s="27">
        <f t="shared" si="2"/>
        <v>269.42710615769084</v>
      </c>
      <c r="DJ24" s="27">
        <f t="shared" si="2"/>
        <v>281.15942028985506</v>
      </c>
      <c r="DK24" s="27">
        <f t="shared" ref="DK24:DZ39" si="7">AX24/AX$118*$P$2*$P$3</f>
        <v>276.99287886008062</v>
      </c>
      <c r="DL24" s="27">
        <f t="shared" si="3"/>
        <v>317.41432618073418</v>
      </c>
      <c r="DM24" s="27">
        <f t="shared" si="3"/>
        <v>353.02629278380351</v>
      </c>
      <c r="DN24" s="27">
        <f t="shared" si="3"/>
        <v>168.43066671772678</v>
      </c>
      <c r="DO24" s="27">
        <f t="shared" si="3"/>
        <v>319.66911764705884</v>
      </c>
      <c r="DP24" s="27">
        <f t="shared" si="3"/>
        <v>355.25906362180575</v>
      </c>
      <c r="DQ24" s="27">
        <f t="shared" si="3"/>
        <v>463.19897554728948</v>
      </c>
      <c r="DR24" s="27">
        <f t="shared" si="3"/>
        <v>428.40442257020669</v>
      </c>
      <c r="DS24" s="27">
        <f t="shared" si="3"/>
        <v>520.18778897675861</v>
      </c>
      <c r="DT24" s="27">
        <f t="shared" si="3"/>
        <v>735.69629224475955</v>
      </c>
      <c r="DU24" s="27">
        <f t="shared" si="3"/>
        <v>898.32260116066448</v>
      </c>
      <c r="DV24" s="27">
        <f t="shared" si="3"/>
        <v>304.91858209076219</v>
      </c>
      <c r="DW24" s="27">
        <f t="shared" si="3"/>
        <v>286.52237339605222</v>
      </c>
      <c r="DX24" s="27">
        <f t="shared" si="3"/>
        <v>305.62212881620758</v>
      </c>
      <c r="DY24" s="27">
        <f t="shared" si="3"/>
        <v>317.09534651307825</v>
      </c>
      <c r="DZ24" s="27">
        <f t="shared" si="3"/>
        <v>337.2985885067809</v>
      </c>
    </row>
    <row r="25" spans="1:130" x14ac:dyDescent="0.35">
      <c r="A25">
        <v>2006</v>
      </c>
      <c r="B25">
        <v>4.2595999999999998</v>
      </c>
      <c r="C25">
        <v>3.2816000000000001</v>
      </c>
      <c r="D25">
        <v>108.3511</v>
      </c>
      <c r="E25">
        <v>5.28E-2</v>
      </c>
      <c r="F25">
        <v>3.0583</v>
      </c>
      <c r="G25">
        <v>1.5184</v>
      </c>
      <c r="H25">
        <v>1.0434000000000001</v>
      </c>
      <c r="I25">
        <v>7.9211</v>
      </c>
      <c r="J25">
        <v>2.7704</v>
      </c>
      <c r="K25">
        <v>28.240600000000001</v>
      </c>
      <c r="L25">
        <v>42.069800000000001</v>
      </c>
      <c r="M25">
        <v>3.4504999999999999</v>
      </c>
      <c r="N25">
        <v>0.1351</v>
      </c>
      <c r="O25">
        <v>6.2523</v>
      </c>
      <c r="P25">
        <v>0.64070000000000005</v>
      </c>
      <c r="Q25">
        <v>0.87129999999999996</v>
      </c>
      <c r="R25">
        <v>3.1469999999999998</v>
      </c>
      <c r="S25">
        <v>10.5626</v>
      </c>
      <c r="T25">
        <v>0.50080000000000002</v>
      </c>
      <c r="U25">
        <v>5.6173999999999999</v>
      </c>
      <c r="V25">
        <v>8.4699999999999998E-2</v>
      </c>
      <c r="W25">
        <v>0.18809999999999999</v>
      </c>
      <c r="X25">
        <v>2.0015000000000001</v>
      </c>
      <c r="Y25">
        <v>1.1244000000000001</v>
      </c>
      <c r="Z25">
        <v>3.7057000000000002</v>
      </c>
      <c r="AA25">
        <v>0.78069999999999995</v>
      </c>
      <c r="AB25">
        <v>1.2248000000000001</v>
      </c>
      <c r="AC25">
        <v>0.73829999999999996</v>
      </c>
      <c r="AD25">
        <v>7.9661</v>
      </c>
      <c r="AE25">
        <v>11.8531</v>
      </c>
      <c r="AF25">
        <v>38.881500000000003</v>
      </c>
      <c r="AG25">
        <v>0.43840000000000001</v>
      </c>
      <c r="AH25">
        <v>3.9870999999999999</v>
      </c>
      <c r="AI25">
        <v>12.614800000000001</v>
      </c>
      <c r="AJ25">
        <v>23.8352</v>
      </c>
      <c r="AK25">
        <v>43.020200000000003</v>
      </c>
      <c r="AL25">
        <v>2.9140999999999999</v>
      </c>
      <c r="AM25">
        <v>3.0903999999999998</v>
      </c>
      <c r="AN25">
        <v>12.5685</v>
      </c>
      <c r="AO25">
        <v>11.2029</v>
      </c>
      <c r="AP25">
        <v>5.2762000000000002</v>
      </c>
      <c r="AQ25">
        <v>109.8026</v>
      </c>
      <c r="AR25">
        <v>14.674200000000001</v>
      </c>
      <c r="AS25">
        <v>0.6784</v>
      </c>
      <c r="AT25">
        <v>2.9722</v>
      </c>
      <c r="AU25">
        <v>11.4573</v>
      </c>
      <c r="AV25">
        <v>1.0896999999999999</v>
      </c>
      <c r="AW25">
        <v>1.9831000000000001</v>
      </c>
      <c r="AX25">
        <v>0.39960000000000001</v>
      </c>
      <c r="AY25">
        <v>3.3195999999999999</v>
      </c>
      <c r="AZ25">
        <v>2.8460000000000001</v>
      </c>
      <c r="BA25">
        <v>42.766800000000003</v>
      </c>
      <c r="BB25">
        <v>11.487399999999999</v>
      </c>
      <c r="BC25">
        <v>0.90939999999999999</v>
      </c>
      <c r="BD25">
        <v>0.73839999999999995</v>
      </c>
      <c r="BE25">
        <v>0.22689999999999999</v>
      </c>
      <c r="BF25">
        <v>4.2799999999999998E-2</v>
      </c>
      <c r="BG25">
        <v>1.8599999999999998E-2</v>
      </c>
      <c r="BH25">
        <v>1.0999999999999999E-2</v>
      </c>
      <c r="BI25">
        <v>0.27500000000000002</v>
      </c>
      <c r="BJ25">
        <v>2.8129</v>
      </c>
      <c r="BK25">
        <v>0.73229999999999995</v>
      </c>
      <c r="BL25">
        <v>0.1234</v>
      </c>
      <c r="BM25">
        <v>8.8999999999999996E-2</v>
      </c>
      <c r="BO25" s="27">
        <f t="shared" si="4"/>
        <v>596.08339234086861</v>
      </c>
      <c r="BP25" s="27">
        <f t="shared" si="4"/>
        <v>647.96769639348793</v>
      </c>
      <c r="BQ25" s="27">
        <f t="shared" si="4"/>
        <v>117.15861612587909</v>
      </c>
      <c r="BR25" s="27">
        <f t="shared" si="4"/>
        <v>139.28936045606713</v>
      </c>
      <c r="BS25" s="27">
        <f t="shared" si="4"/>
        <v>354.18348332733046</v>
      </c>
      <c r="BT25" s="27">
        <f t="shared" si="4"/>
        <v>582.59281427935593</v>
      </c>
      <c r="BU25" s="27">
        <f t="shared" si="4"/>
        <v>605.72284435465622</v>
      </c>
      <c r="BV25" s="27">
        <f t="shared" si="4"/>
        <v>540.3316575373301</v>
      </c>
      <c r="BW25" s="27">
        <f t="shared" si="4"/>
        <v>562.80917023027155</v>
      </c>
      <c r="BX25" s="27">
        <f t="shared" si="4"/>
        <v>480.27577856083587</v>
      </c>
      <c r="BY25" s="27">
        <f t="shared" si="4"/>
        <v>683.83606711930861</v>
      </c>
      <c r="BZ25" s="27">
        <f t="shared" si="4"/>
        <v>762.57345612301947</v>
      </c>
      <c r="CA25" s="27">
        <f t="shared" si="4"/>
        <v>474.69466346221412</v>
      </c>
      <c r="CB25" s="27">
        <f t="shared" si="4"/>
        <v>298.64441429908862</v>
      </c>
      <c r="CC25" s="27">
        <f t="shared" si="4"/>
        <v>578.09257421275845</v>
      </c>
      <c r="CD25" s="27">
        <f t="shared" si="4"/>
        <v>309.42369703254394</v>
      </c>
      <c r="CE25" s="27">
        <f t="shared" si="5"/>
        <v>501.75062659039156</v>
      </c>
      <c r="CF25" s="27">
        <f t="shared" si="5"/>
        <v>513.50287072733192</v>
      </c>
      <c r="CG25" s="27">
        <f t="shared" si="5"/>
        <v>865.02321468052185</v>
      </c>
      <c r="CH25" s="27">
        <f t="shared" si="5"/>
        <v>719.46463449777457</v>
      </c>
      <c r="CI25" s="27">
        <f t="shared" si="5"/>
        <v>908.41815120282274</v>
      </c>
      <c r="CJ25" s="27">
        <f t="shared" si="5"/>
        <v>916.88561108646786</v>
      </c>
      <c r="CK25" s="27">
        <f t="shared" si="5"/>
        <v>881.4734236753676</v>
      </c>
      <c r="CL25" s="27">
        <f t="shared" si="5"/>
        <v>774.71630252795637</v>
      </c>
      <c r="CM25" s="27">
        <f t="shared" si="5"/>
        <v>674.43193710130947</v>
      </c>
      <c r="CN25" s="27">
        <f t="shared" si="5"/>
        <v>571.33029872810027</v>
      </c>
      <c r="CO25" s="27">
        <f t="shared" si="5"/>
        <v>349.02840272771061</v>
      </c>
      <c r="CP25" s="27">
        <f t="shared" si="5"/>
        <v>511.70624194286188</v>
      </c>
      <c r="CQ25" s="27">
        <f t="shared" si="5"/>
        <v>302.05169622307409</v>
      </c>
      <c r="CR25" s="27">
        <f t="shared" si="5"/>
        <v>642.113816733931</v>
      </c>
      <c r="CS25" s="27">
        <f t="shared" si="5"/>
        <v>644.59468196746309</v>
      </c>
      <c r="CT25" s="27">
        <f t="shared" si="5"/>
        <v>217.29755986339595</v>
      </c>
      <c r="CU25" s="27">
        <f t="shared" si="6"/>
        <v>211.41181585840479</v>
      </c>
      <c r="CV25" s="27">
        <f t="shared" si="6"/>
        <v>128.87538987594462</v>
      </c>
      <c r="CW25" s="27">
        <f t="shared" si="6"/>
        <v>130.4637211542672</v>
      </c>
      <c r="CX25" s="27">
        <f t="shared" si="6"/>
        <v>198.75168628610498</v>
      </c>
      <c r="CY25" s="27">
        <f t="shared" si="6"/>
        <v>305.27785721992973</v>
      </c>
      <c r="CZ25" s="27">
        <f t="shared" si="6"/>
        <v>290.35561610372525</v>
      </c>
      <c r="DA25" s="27">
        <f t="shared" si="6"/>
        <v>171.99782137461409</v>
      </c>
      <c r="DB25" s="27">
        <f t="shared" si="6"/>
        <v>344.25443650610737</v>
      </c>
      <c r="DC25" s="27">
        <f t="shared" si="6"/>
        <v>549.8000329283974</v>
      </c>
      <c r="DD25" s="27">
        <f t="shared" si="6"/>
        <v>417.967613986738</v>
      </c>
      <c r="DE25" s="27">
        <f t="shared" si="6"/>
        <v>350.59778089968171</v>
      </c>
      <c r="DF25" s="27">
        <f t="shared" si="6"/>
        <v>502.69725532041019</v>
      </c>
      <c r="DG25" s="27">
        <f t="shared" si="6"/>
        <v>517.88788446928766</v>
      </c>
      <c r="DH25" s="27">
        <f t="shared" si="6"/>
        <v>216.33302745018071</v>
      </c>
      <c r="DI25" s="27">
        <f t="shared" si="6"/>
        <v>258.12793879025469</v>
      </c>
      <c r="DJ25" s="27">
        <f t="shared" si="6"/>
        <v>269.86459821732325</v>
      </c>
      <c r="DK25" s="27">
        <f t="shared" si="7"/>
        <v>268.20051948749267</v>
      </c>
      <c r="DL25" s="27">
        <f t="shared" si="3"/>
        <v>307.2963916094273</v>
      </c>
      <c r="DM25" s="27">
        <f t="shared" si="3"/>
        <v>343.1747888317467</v>
      </c>
      <c r="DN25" s="27">
        <f t="shared" si="3"/>
        <v>163.77589706276569</v>
      </c>
      <c r="DO25" s="27">
        <f t="shared" si="3"/>
        <v>310.5374134948097</v>
      </c>
      <c r="DP25" s="27">
        <f t="shared" si="3"/>
        <v>345.08928910240348</v>
      </c>
      <c r="DQ25" s="27">
        <f t="shared" si="3"/>
        <v>450.27135800963464</v>
      </c>
      <c r="DR25" s="27">
        <f t="shared" si="3"/>
        <v>415.7611782770739</v>
      </c>
      <c r="DS25" s="27">
        <f t="shared" si="3"/>
        <v>507.15347080194232</v>
      </c>
      <c r="DT25" s="27">
        <f t="shared" si="3"/>
        <v>716.43722700275009</v>
      </c>
      <c r="DU25" s="27">
        <f t="shared" si="3"/>
        <v>874.47332856347862</v>
      </c>
      <c r="DV25" s="27">
        <f t="shared" si="3"/>
        <v>297.24427534547891</v>
      </c>
      <c r="DW25" s="27">
        <f t="shared" si="3"/>
        <v>279.14892772435411</v>
      </c>
      <c r="DX25" s="27">
        <f t="shared" si="3"/>
        <v>297.97242035961762</v>
      </c>
      <c r="DY25" s="27">
        <f t="shared" si="3"/>
        <v>309.08029825998312</v>
      </c>
      <c r="DZ25" s="27">
        <f t="shared" si="3"/>
        <v>328.08278007763391</v>
      </c>
    </row>
    <row r="26" spans="1:130" x14ac:dyDescent="0.35">
      <c r="A26">
        <v>2007</v>
      </c>
      <c r="B26">
        <v>4.1189999999999998</v>
      </c>
      <c r="C26">
        <v>3.1760999999999999</v>
      </c>
      <c r="D26">
        <v>105.5245</v>
      </c>
      <c r="E26">
        <v>5.1400000000000001E-2</v>
      </c>
      <c r="F26">
        <v>2.9798</v>
      </c>
      <c r="G26">
        <v>1.4713000000000001</v>
      </c>
      <c r="H26">
        <v>1.0133000000000001</v>
      </c>
      <c r="I26">
        <v>7.6462000000000003</v>
      </c>
      <c r="J26">
        <v>2.6861999999999999</v>
      </c>
      <c r="K26">
        <v>27.408200000000001</v>
      </c>
      <c r="L26">
        <v>40.646099999999997</v>
      </c>
      <c r="M26">
        <v>3.3388</v>
      </c>
      <c r="N26">
        <v>0.13239999999999999</v>
      </c>
      <c r="O26">
        <v>6.0946999999999996</v>
      </c>
      <c r="P26">
        <v>0.61929999999999996</v>
      </c>
      <c r="Q26">
        <v>0.84860000000000002</v>
      </c>
      <c r="R26">
        <v>3.0474000000000001</v>
      </c>
      <c r="S26">
        <v>10.2325</v>
      </c>
      <c r="T26">
        <v>0.48420000000000002</v>
      </c>
      <c r="U26">
        <v>5.4375</v>
      </c>
      <c r="V26">
        <v>8.1900000000000001E-2</v>
      </c>
      <c r="W26">
        <v>0.18190000000000001</v>
      </c>
      <c r="X26">
        <v>1.9349000000000001</v>
      </c>
      <c r="Y26">
        <v>1.0884</v>
      </c>
      <c r="Z26">
        <v>3.5792000000000002</v>
      </c>
      <c r="AA26">
        <v>0.75280000000000002</v>
      </c>
      <c r="AB26">
        <v>1.1826000000000001</v>
      </c>
      <c r="AC26">
        <v>0.71179999999999999</v>
      </c>
      <c r="AD26">
        <v>7.7016</v>
      </c>
      <c r="AE26">
        <v>11.4756</v>
      </c>
      <c r="AF26">
        <v>37.589500000000001</v>
      </c>
      <c r="AG26">
        <v>0.42970000000000003</v>
      </c>
      <c r="AH26">
        <v>3.9159999999999999</v>
      </c>
      <c r="AI26">
        <v>12.3741</v>
      </c>
      <c r="AJ26">
        <v>23.3857</v>
      </c>
      <c r="AK26">
        <v>41.807000000000002</v>
      </c>
      <c r="AL26">
        <v>2.8227000000000002</v>
      </c>
      <c r="AM26">
        <v>2.9965000000000002</v>
      </c>
      <c r="AN26">
        <v>12.188000000000001</v>
      </c>
      <c r="AO26">
        <v>10.8354</v>
      </c>
      <c r="AP26">
        <v>5.1142000000000003</v>
      </c>
      <c r="AQ26">
        <v>106.2004</v>
      </c>
      <c r="AR26">
        <v>14.241300000000001</v>
      </c>
      <c r="AS26">
        <v>0.65480000000000005</v>
      </c>
      <c r="AT26">
        <v>2.8847999999999998</v>
      </c>
      <c r="AU26">
        <v>11.092599999999999</v>
      </c>
      <c r="AV26">
        <v>1.0633999999999999</v>
      </c>
      <c r="AW26">
        <v>1.9393</v>
      </c>
      <c r="AX26">
        <v>0.38850000000000001</v>
      </c>
      <c r="AY26">
        <v>3.2360000000000002</v>
      </c>
      <c r="AZ26">
        <v>2.7993999999999999</v>
      </c>
      <c r="BA26">
        <v>41.8142</v>
      </c>
      <c r="BB26">
        <v>11.27</v>
      </c>
      <c r="BC26">
        <v>0.89529999999999998</v>
      </c>
      <c r="BD26">
        <v>0.72840000000000005</v>
      </c>
      <c r="BE26">
        <v>0.22389999999999999</v>
      </c>
      <c r="BF26">
        <v>4.24E-2</v>
      </c>
      <c r="BG26">
        <v>1.8499999999999999E-2</v>
      </c>
      <c r="BH26">
        <v>1.09E-2</v>
      </c>
      <c r="BI26">
        <v>0.2717</v>
      </c>
      <c r="BJ26">
        <v>2.7717000000000001</v>
      </c>
      <c r="BK26">
        <v>0.72299999999999998</v>
      </c>
      <c r="BL26">
        <v>0.122</v>
      </c>
      <c r="BM26">
        <v>8.7900000000000006E-2</v>
      </c>
      <c r="BO26" s="27">
        <f t="shared" si="4"/>
        <v>576.4079944248374</v>
      </c>
      <c r="BP26" s="27">
        <f t="shared" si="4"/>
        <v>627.13621419897515</v>
      </c>
      <c r="BQ26" s="27">
        <f t="shared" si="4"/>
        <v>114.10225080663996</v>
      </c>
      <c r="BR26" s="27">
        <f t="shared" si="4"/>
        <v>135.59608195912597</v>
      </c>
      <c r="BS26" s="27">
        <f t="shared" si="4"/>
        <v>345.09235314350428</v>
      </c>
      <c r="BT26" s="27">
        <f t="shared" si="4"/>
        <v>564.52107985327746</v>
      </c>
      <c r="BU26" s="27">
        <f t="shared" si="4"/>
        <v>588.24895359840252</v>
      </c>
      <c r="BV26" s="27">
        <f t="shared" si="4"/>
        <v>521.57956847684466</v>
      </c>
      <c r="BW26" s="27">
        <f t="shared" si="4"/>
        <v>545.70386697681033</v>
      </c>
      <c r="BX26" s="27">
        <f t="shared" si="4"/>
        <v>466.11950857811462</v>
      </c>
      <c r="BY26" s="27">
        <f t="shared" si="4"/>
        <v>660.6941123499073</v>
      </c>
      <c r="BZ26" s="27">
        <f t="shared" si="4"/>
        <v>737.88733670585054</v>
      </c>
      <c r="CA26" s="27">
        <f t="shared" si="4"/>
        <v>465.2077975010892</v>
      </c>
      <c r="CB26" s="27">
        <f t="shared" si="4"/>
        <v>291.11656699593038</v>
      </c>
      <c r="CC26" s="27">
        <f t="shared" si="4"/>
        <v>558.78372281873135</v>
      </c>
      <c r="CD26" s="27">
        <f t="shared" si="4"/>
        <v>301.36227396053806</v>
      </c>
      <c r="CE26" s="27">
        <f t="shared" si="5"/>
        <v>485.87062582509037</v>
      </c>
      <c r="CF26" s="27">
        <f t="shared" si="5"/>
        <v>497.45499448217521</v>
      </c>
      <c r="CG26" s="27">
        <f t="shared" si="5"/>
        <v>836.35032058368347</v>
      </c>
      <c r="CH26" s="27">
        <f t="shared" si="5"/>
        <v>696.4234254426691</v>
      </c>
      <c r="CI26" s="27">
        <f t="shared" si="5"/>
        <v>878.38779909694426</v>
      </c>
      <c r="CJ26" s="27">
        <f t="shared" si="5"/>
        <v>886.66396946639293</v>
      </c>
      <c r="CK26" s="27">
        <f t="shared" si="5"/>
        <v>852.14235696700916</v>
      </c>
      <c r="CL26" s="27">
        <f t="shared" si="5"/>
        <v>749.91215196676251</v>
      </c>
      <c r="CM26" s="27">
        <f t="shared" si="5"/>
        <v>651.40912358609887</v>
      </c>
      <c r="CN26" s="27">
        <f t="shared" si="5"/>
        <v>550.91257702384269</v>
      </c>
      <c r="CO26" s="27">
        <f t="shared" si="5"/>
        <v>337.00276703607977</v>
      </c>
      <c r="CP26" s="27">
        <f t="shared" si="5"/>
        <v>493.33943250024265</v>
      </c>
      <c r="CQ26" s="27">
        <f t="shared" si="5"/>
        <v>292.02261377984553</v>
      </c>
      <c r="CR26" s="27">
        <f t="shared" si="5"/>
        <v>621.66364202714044</v>
      </c>
      <c r="CS26" s="27">
        <f t="shared" si="5"/>
        <v>623.17533525753765</v>
      </c>
      <c r="CT26" s="27">
        <f t="shared" si="5"/>
        <v>212.98531357961051</v>
      </c>
      <c r="CU26" s="27">
        <f t="shared" si="6"/>
        <v>207.64181257091951</v>
      </c>
      <c r="CV26" s="27">
        <f t="shared" si="6"/>
        <v>126.41634919807893</v>
      </c>
      <c r="CW26" s="27">
        <f t="shared" si="6"/>
        <v>128.00334982703507</v>
      </c>
      <c r="CX26" s="27">
        <f t="shared" si="6"/>
        <v>193.1467484707926</v>
      </c>
      <c r="CY26" s="27">
        <f t="shared" si="6"/>
        <v>295.70289543073187</v>
      </c>
      <c r="CZ26" s="27">
        <f t="shared" si="6"/>
        <v>281.53333020153144</v>
      </c>
      <c r="DA26" s="27">
        <f t="shared" si="6"/>
        <v>166.79074248428981</v>
      </c>
      <c r="DB26" s="27">
        <f t="shared" si="6"/>
        <v>332.96151186909424</v>
      </c>
      <c r="DC26" s="27">
        <f t="shared" si="6"/>
        <v>532.91901906720932</v>
      </c>
      <c r="DD26" s="27">
        <f t="shared" si="6"/>
        <v>404.25570790160862</v>
      </c>
      <c r="DE26" s="27">
        <f t="shared" si="6"/>
        <v>340.25488116058369</v>
      </c>
      <c r="DF26" s="27">
        <f t="shared" si="6"/>
        <v>485.20955599027803</v>
      </c>
      <c r="DG26" s="27">
        <f t="shared" si="6"/>
        <v>502.65896276058174</v>
      </c>
      <c r="DH26" s="27">
        <f t="shared" si="6"/>
        <v>209.44688018065983</v>
      </c>
      <c r="DI26" s="27">
        <f t="shared" si="6"/>
        <v>251.89799954992827</v>
      </c>
      <c r="DJ26" s="27">
        <f t="shared" si="6"/>
        <v>263.90419813567394</v>
      </c>
      <c r="DK26" s="27">
        <f t="shared" si="7"/>
        <v>260.75050505728456</v>
      </c>
      <c r="DL26" s="27">
        <f t="shared" si="7"/>
        <v>299.55751393183124</v>
      </c>
      <c r="DM26" s="27">
        <f t="shared" si="7"/>
        <v>337.55569355431891</v>
      </c>
      <c r="DN26" s="27">
        <f t="shared" si="7"/>
        <v>160.12790564086853</v>
      </c>
      <c r="DO26" s="27">
        <f t="shared" si="7"/>
        <v>304.66046712802768</v>
      </c>
      <c r="DP26" s="27">
        <f t="shared" si="7"/>
        <v>339.73877340376276</v>
      </c>
      <c r="DQ26" s="27">
        <f t="shared" si="7"/>
        <v>444.17342520885416</v>
      </c>
      <c r="DR26" s="27">
        <f t="shared" si="7"/>
        <v>410.26411554092925</v>
      </c>
      <c r="DS26" s="27">
        <f t="shared" si="7"/>
        <v>502.41371873837278</v>
      </c>
      <c r="DT26" s="27">
        <f t="shared" si="7"/>
        <v>712.58541395434827</v>
      </c>
      <c r="DU26" s="27">
        <f t="shared" si="7"/>
        <v>866.52357103108352</v>
      </c>
      <c r="DV26" s="27">
        <f t="shared" si="7"/>
        <v>293.67734404133319</v>
      </c>
      <c r="DW26" s="27">
        <f t="shared" si="7"/>
        <v>275.06028759415284</v>
      </c>
      <c r="DX26" s="27">
        <f t="shared" si="7"/>
        <v>294.18825606992158</v>
      </c>
      <c r="DY26" s="27">
        <f t="shared" si="7"/>
        <v>305.57371464925393</v>
      </c>
      <c r="DZ26" s="27">
        <f t="shared" si="7"/>
        <v>324.02782436880926</v>
      </c>
    </row>
    <row r="27" spans="1:130" x14ac:dyDescent="0.35">
      <c r="A27">
        <v>2008</v>
      </c>
      <c r="B27">
        <v>3.7753999999999999</v>
      </c>
      <c r="C27">
        <v>2.9102000000000001</v>
      </c>
      <c r="D27">
        <v>97.156999999999996</v>
      </c>
      <c r="E27">
        <v>4.7399999999999998E-2</v>
      </c>
      <c r="F27">
        <v>2.7496999999999998</v>
      </c>
      <c r="G27">
        <v>1.3529</v>
      </c>
      <c r="H27">
        <v>0.94330000000000003</v>
      </c>
      <c r="I27">
        <v>6.9896000000000003</v>
      </c>
      <c r="J27">
        <v>2.492</v>
      </c>
      <c r="K27">
        <v>25.3109</v>
      </c>
      <c r="L27">
        <v>37.2333</v>
      </c>
      <c r="M27">
        <v>3.0851000000000002</v>
      </c>
      <c r="N27">
        <v>0.1187</v>
      </c>
      <c r="O27">
        <v>5.5247999999999999</v>
      </c>
      <c r="P27">
        <v>0.56759999999999999</v>
      </c>
      <c r="Q27">
        <v>0.77159999999999995</v>
      </c>
      <c r="R27">
        <v>2.7814999999999999</v>
      </c>
      <c r="S27">
        <v>9.3576999999999995</v>
      </c>
      <c r="T27">
        <v>0.44419999999999998</v>
      </c>
      <c r="U27">
        <v>5.0339</v>
      </c>
      <c r="V27">
        <v>7.51E-2</v>
      </c>
      <c r="W27">
        <v>0.16689999999999999</v>
      </c>
      <c r="X27">
        <v>1.7807999999999999</v>
      </c>
      <c r="Y27">
        <v>1.0063</v>
      </c>
      <c r="Z27">
        <v>3.2742</v>
      </c>
      <c r="AA27">
        <v>0.68520000000000003</v>
      </c>
      <c r="AB27">
        <v>1.0786</v>
      </c>
      <c r="AC27">
        <v>0.64780000000000004</v>
      </c>
      <c r="AD27">
        <v>7.0412999999999997</v>
      </c>
      <c r="AE27">
        <v>10.614000000000001</v>
      </c>
      <c r="AF27">
        <v>34.579700000000003</v>
      </c>
      <c r="AG27">
        <v>0.38679999999999998</v>
      </c>
      <c r="AH27">
        <v>3.5011000000000001</v>
      </c>
      <c r="AI27">
        <v>11.1226</v>
      </c>
      <c r="AJ27">
        <v>20.9803</v>
      </c>
      <c r="AK27">
        <v>38.138800000000003</v>
      </c>
      <c r="AL27">
        <v>2.5695999999999999</v>
      </c>
      <c r="AM27">
        <v>2.7258</v>
      </c>
      <c r="AN27">
        <v>11.1769</v>
      </c>
      <c r="AO27">
        <v>9.8450000000000006</v>
      </c>
      <c r="AP27">
        <v>4.75</v>
      </c>
      <c r="AQ27">
        <v>97.437600000000003</v>
      </c>
      <c r="AR27">
        <v>12.968</v>
      </c>
      <c r="AS27">
        <v>0.59289999999999998</v>
      </c>
      <c r="AT27">
        <v>2.6777000000000002</v>
      </c>
      <c r="AU27">
        <v>10.1469</v>
      </c>
      <c r="AV27">
        <v>0.95899999999999996</v>
      </c>
      <c r="AW27">
        <v>1.7451000000000001</v>
      </c>
      <c r="AX27">
        <v>0.35410000000000003</v>
      </c>
      <c r="AY27">
        <v>2.9350000000000001</v>
      </c>
      <c r="AZ27">
        <v>2.4897999999999998</v>
      </c>
      <c r="BA27">
        <v>37.841799999999999</v>
      </c>
      <c r="BB27">
        <v>10.078799999999999</v>
      </c>
      <c r="BC27">
        <v>0.79549999999999998</v>
      </c>
      <c r="BD27">
        <v>0.64400000000000002</v>
      </c>
      <c r="BE27">
        <v>0.1981</v>
      </c>
      <c r="BF27">
        <v>3.7100000000000001E-2</v>
      </c>
      <c r="BG27">
        <v>1.6199999999999999E-2</v>
      </c>
      <c r="BH27">
        <v>9.4999999999999998E-3</v>
      </c>
      <c r="BI27">
        <v>0.24060000000000001</v>
      </c>
      <c r="BJ27">
        <v>2.4695999999999998</v>
      </c>
      <c r="BK27">
        <v>0.64129999999999998</v>
      </c>
      <c r="BL27">
        <v>0.10780000000000001</v>
      </c>
      <c r="BM27">
        <v>7.7799999999999994E-2</v>
      </c>
      <c r="BO27" s="27">
        <f t="shared" si="4"/>
        <v>528.32501630287243</v>
      </c>
      <c r="BP27" s="27">
        <f t="shared" si="4"/>
        <v>574.63298087650185</v>
      </c>
      <c r="BQ27" s="27">
        <f t="shared" si="4"/>
        <v>105.05458335856336</v>
      </c>
      <c r="BR27" s="27">
        <f t="shared" si="4"/>
        <v>125.04385768215114</v>
      </c>
      <c r="BS27" s="27">
        <f t="shared" si="4"/>
        <v>318.44433970021271</v>
      </c>
      <c r="BT27" s="27">
        <f t="shared" si="4"/>
        <v>519.09234617922857</v>
      </c>
      <c r="BU27" s="27">
        <f t="shared" si="4"/>
        <v>547.61199835130071</v>
      </c>
      <c r="BV27" s="27">
        <f t="shared" si="4"/>
        <v>476.790111666678</v>
      </c>
      <c r="BW27" s="27">
        <f t="shared" si="4"/>
        <v>506.25196802405304</v>
      </c>
      <c r="BX27" s="27">
        <f t="shared" si="4"/>
        <v>430.45162650848283</v>
      </c>
      <c r="BY27" s="27">
        <f t="shared" si="4"/>
        <v>605.21974047590788</v>
      </c>
      <c r="BZ27" s="27">
        <f t="shared" si="4"/>
        <v>681.81868409944286</v>
      </c>
      <c r="CA27" s="27">
        <f t="shared" si="4"/>
        <v>417.07073688352938</v>
      </c>
      <c r="CB27" s="27">
        <f t="shared" si="4"/>
        <v>263.89499226198433</v>
      </c>
      <c r="CC27" s="27">
        <f t="shared" si="4"/>
        <v>512.13570332942345</v>
      </c>
      <c r="CD27" s="27">
        <f t="shared" si="4"/>
        <v>274.0173586942625</v>
      </c>
      <c r="CE27" s="27">
        <f t="shared" si="5"/>
        <v>443.47612579001407</v>
      </c>
      <c r="CF27" s="27">
        <f t="shared" si="5"/>
        <v>454.92642090064504</v>
      </c>
      <c r="CG27" s="27">
        <f t="shared" si="5"/>
        <v>767.25900950696439</v>
      </c>
      <c r="CH27" s="27">
        <f t="shared" si="5"/>
        <v>644.73119656751305</v>
      </c>
      <c r="CI27" s="27">
        <f t="shared" si="5"/>
        <v>805.45694398266812</v>
      </c>
      <c r="CJ27" s="27">
        <f t="shared" si="5"/>
        <v>813.54709457911474</v>
      </c>
      <c r="CK27" s="27">
        <f t="shared" si="5"/>
        <v>784.27572964331478</v>
      </c>
      <c r="CL27" s="27">
        <f t="shared" si="5"/>
        <v>693.34490860359517</v>
      </c>
      <c r="CM27" s="27">
        <f t="shared" si="5"/>
        <v>595.89957321345696</v>
      </c>
      <c r="CN27" s="27">
        <f t="shared" si="5"/>
        <v>501.44168142499598</v>
      </c>
      <c r="CO27" s="27">
        <f t="shared" si="5"/>
        <v>307.36612931262943</v>
      </c>
      <c r="CP27" s="27">
        <f t="shared" si="5"/>
        <v>448.98185497844497</v>
      </c>
      <c r="CQ27" s="27">
        <f t="shared" si="5"/>
        <v>266.98592895087074</v>
      </c>
      <c r="CR27" s="27">
        <f t="shared" si="5"/>
        <v>574.98848831225121</v>
      </c>
      <c r="CS27" s="27">
        <f t="shared" si="5"/>
        <v>573.27754135077828</v>
      </c>
      <c r="CT27" s="27">
        <f t="shared" si="5"/>
        <v>191.72147845611667</v>
      </c>
      <c r="CU27" s="27">
        <f t="shared" si="6"/>
        <v>185.64217313382187</v>
      </c>
      <c r="CV27" s="27">
        <f t="shared" si="6"/>
        <v>113.63076794195561</v>
      </c>
      <c r="CW27" s="27">
        <f t="shared" si="6"/>
        <v>114.83721592153084</v>
      </c>
      <c r="CX27" s="27">
        <f t="shared" si="6"/>
        <v>176.19980411361411</v>
      </c>
      <c r="CY27" s="27">
        <f t="shared" si="6"/>
        <v>269.18842246742781</v>
      </c>
      <c r="CZ27" s="27">
        <f t="shared" si="6"/>
        <v>256.09996711608022</v>
      </c>
      <c r="DA27" s="27">
        <f t="shared" si="6"/>
        <v>152.95400801383806</v>
      </c>
      <c r="DB27" s="27">
        <f t="shared" si="6"/>
        <v>302.52746408542674</v>
      </c>
      <c r="DC27" s="27">
        <f t="shared" si="6"/>
        <v>494.96799901631613</v>
      </c>
      <c r="DD27" s="27">
        <f t="shared" si="6"/>
        <v>370.89978911787318</v>
      </c>
      <c r="DE27" s="27">
        <f t="shared" si="6"/>
        <v>309.83304184944132</v>
      </c>
      <c r="DF27" s="27">
        <f t="shared" si="6"/>
        <v>439.3413954591262</v>
      </c>
      <c r="DG27" s="27">
        <f t="shared" si="6"/>
        <v>466.57303958125698</v>
      </c>
      <c r="DH27" s="27">
        <f t="shared" si="6"/>
        <v>191.59047910364907</v>
      </c>
      <c r="DI27" s="27">
        <f t="shared" si="6"/>
        <v>227.16774644384168</v>
      </c>
      <c r="DJ27" s="27">
        <f t="shared" si="6"/>
        <v>237.47703612982241</v>
      </c>
      <c r="DK27" s="27">
        <f t="shared" si="7"/>
        <v>237.66217204835124</v>
      </c>
      <c r="DL27" s="27">
        <f t="shared" si="7"/>
        <v>271.69385148019921</v>
      </c>
      <c r="DM27" s="27">
        <f t="shared" si="7"/>
        <v>300.2236785781036</v>
      </c>
      <c r="DN27" s="27">
        <f t="shared" si="7"/>
        <v>144.91555929996554</v>
      </c>
      <c r="DO27" s="27">
        <f t="shared" si="7"/>
        <v>272.45891003460201</v>
      </c>
      <c r="DP27" s="27">
        <f t="shared" si="7"/>
        <v>301.86774739494393</v>
      </c>
      <c r="DQ27" s="27">
        <f t="shared" si="7"/>
        <v>392.70687237026641</v>
      </c>
      <c r="DR27" s="27">
        <f t="shared" si="7"/>
        <v>362.98937601008527</v>
      </c>
      <c r="DS27" s="27">
        <f t="shared" si="7"/>
        <v>439.6120038960762</v>
      </c>
      <c r="DT27" s="27">
        <f t="shared" si="7"/>
        <v>623.99371384110486</v>
      </c>
      <c r="DU27" s="27">
        <f t="shared" si="7"/>
        <v>755.22696557754978</v>
      </c>
      <c r="DV27" s="27">
        <f t="shared" si="7"/>
        <v>260.0617187204445</v>
      </c>
      <c r="DW27" s="27">
        <f t="shared" si="7"/>
        <v>245.08023460061324</v>
      </c>
      <c r="DX27" s="27">
        <f t="shared" si="7"/>
        <v>260.94457623463444</v>
      </c>
      <c r="DY27" s="27">
        <f t="shared" si="7"/>
        <v>270.0069380261441</v>
      </c>
      <c r="DZ27" s="27">
        <f t="shared" si="7"/>
        <v>286.79595831505526</v>
      </c>
    </row>
    <row r="28" spans="1:130" x14ac:dyDescent="0.35">
      <c r="A28">
        <v>2009</v>
      </c>
      <c r="B28">
        <v>3.5257999999999998</v>
      </c>
      <c r="C28">
        <v>2.7265000000000001</v>
      </c>
      <c r="D28">
        <v>91.167599999999993</v>
      </c>
      <c r="E28">
        <v>4.3900000000000002E-2</v>
      </c>
      <c r="F28">
        <v>2.5655999999999999</v>
      </c>
      <c r="G28">
        <v>1.2531000000000001</v>
      </c>
      <c r="H28">
        <v>0.88639999999999997</v>
      </c>
      <c r="I28">
        <v>6.4134000000000002</v>
      </c>
      <c r="J28">
        <v>2.3431000000000002</v>
      </c>
      <c r="K28">
        <v>23.559200000000001</v>
      </c>
      <c r="L28">
        <v>34.4313</v>
      </c>
      <c r="M28">
        <v>2.8666999999999998</v>
      </c>
      <c r="N28">
        <v>0.1105</v>
      </c>
      <c r="O28">
        <v>5.1746999999999996</v>
      </c>
      <c r="P28">
        <v>0.53069999999999995</v>
      </c>
      <c r="Q28">
        <v>0.72309999999999997</v>
      </c>
      <c r="R28">
        <v>2.5966</v>
      </c>
      <c r="S28">
        <v>8.7672000000000008</v>
      </c>
      <c r="T28">
        <v>0.4133</v>
      </c>
      <c r="U28">
        <v>4.6844000000000001</v>
      </c>
      <c r="V28">
        <v>6.9800000000000001E-2</v>
      </c>
      <c r="W28">
        <v>0.15540000000000001</v>
      </c>
      <c r="X28">
        <v>1.6509</v>
      </c>
      <c r="Y28">
        <v>0.93600000000000005</v>
      </c>
      <c r="Z28">
        <v>3.0259</v>
      </c>
      <c r="AA28">
        <v>0.62560000000000004</v>
      </c>
      <c r="AB28">
        <v>0.98629999999999995</v>
      </c>
      <c r="AC28">
        <v>0.58919999999999995</v>
      </c>
      <c r="AD28">
        <v>6.4592999999999998</v>
      </c>
      <c r="AE28">
        <v>9.8844999999999992</v>
      </c>
      <c r="AF28">
        <v>31.9998</v>
      </c>
      <c r="AG28">
        <v>0.3725</v>
      </c>
      <c r="AH28">
        <v>3.4016000000000002</v>
      </c>
      <c r="AI28">
        <v>10.7072</v>
      </c>
      <c r="AJ28">
        <v>20.34</v>
      </c>
      <c r="AK28">
        <v>35.745800000000003</v>
      </c>
      <c r="AL28">
        <v>2.3452999999999999</v>
      </c>
      <c r="AM28">
        <v>2.5341999999999998</v>
      </c>
      <c r="AN28">
        <v>10.268599999999999</v>
      </c>
      <c r="AO28">
        <v>8.9638000000000009</v>
      </c>
      <c r="AP28">
        <v>4.4623999999999997</v>
      </c>
      <c r="AQ28">
        <v>89.775599999999997</v>
      </c>
      <c r="AR28">
        <v>12.204800000000001</v>
      </c>
      <c r="AS28">
        <v>0.53700000000000003</v>
      </c>
      <c r="AT28">
        <v>2.5185</v>
      </c>
      <c r="AU28">
        <v>9.3043999999999993</v>
      </c>
      <c r="AV28">
        <v>0.92520000000000002</v>
      </c>
      <c r="AW28">
        <v>1.6727000000000001</v>
      </c>
      <c r="AX28">
        <v>0.3337</v>
      </c>
      <c r="AY28">
        <v>2.7492999999999999</v>
      </c>
      <c r="AZ28">
        <v>2.3332999999999999</v>
      </c>
      <c r="BA28">
        <v>35.981200000000001</v>
      </c>
      <c r="BB28">
        <v>9.4430999999999994</v>
      </c>
      <c r="BC28">
        <v>0.74870000000000003</v>
      </c>
      <c r="BD28">
        <v>0.60070000000000001</v>
      </c>
      <c r="BE28">
        <v>0.18679999999999999</v>
      </c>
      <c r="BF28">
        <v>3.4299999999999997E-2</v>
      </c>
      <c r="BG28">
        <v>1.4800000000000001E-2</v>
      </c>
      <c r="BH28">
        <v>8.8000000000000005E-3</v>
      </c>
      <c r="BI28">
        <v>0.23080000000000001</v>
      </c>
      <c r="BJ28">
        <v>2.4001999999999999</v>
      </c>
      <c r="BK28">
        <v>0.61829999999999996</v>
      </c>
      <c r="BL28">
        <v>0.1026</v>
      </c>
      <c r="BM28">
        <v>7.3800000000000004E-2</v>
      </c>
      <c r="BO28" s="27">
        <f t="shared" si="4"/>
        <v>493.39628714326102</v>
      </c>
      <c r="BP28" s="27">
        <f t="shared" si="4"/>
        <v>538.36053273307073</v>
      </c>
      <c r="BQ28" s="27">
        <f t="shared" si="4"/>
        <v>98.578324091935315</v>
      </c>
      <c r="BR28" s="27">
        <f t="shared" si="4"/>
        <v>115.81066143979822</v>
      </c>
      <c r="BS28" s="27">
        <f t="shared" si="4"/>
        <v>297.12361273406754</v>
      </c>
      <c r="BT28" s="27">
        <f t="shared" si="4"/>
        <v>480.80022100465027</v>
      </c>
      <c r="BU28" s="27">
        <f t="shared" si="4"/>
        <v>514.57995901472793</v>
      </c>
      <c r="BV28" s="27">
        <f t="shared" si="4"/>
        <v>437.48507813938892</v>
      </c>
      <c r="BW28" s="27">
        <f t="shared" si="4"/>
        <v>476.00280348200596</v>
      </c>
      <c r="BX28" s="27">
        <f t="shared" si="4"/>
        <v>400.66121549366676</v>
      </c>
      <c r="BY28" s="27">
        <f t="shared" si="4"/>
        <v>559.67379872985009</v>
      </c>
      <c r="BZ28" s="27">
        <f t="shared" si="4"/>
        <v>633.55146403937397</v>
      </c>
      <c r="CA28" s="27">
        <f t="shared" si="4"/>
        <v>388.25877359418701</v>
      </c>
      <c r="CB28" s="27">
        <f t="shared" si="4"/>
        <v>247.17228070845829</v>
      </c>
      <c r="CC28" s="27">
        <f t="shared" si="4"/>
        <v>478.84146891635834</v>
      </c>
      <c r="CD28" s="27">
        <f t="shared" si="4"/>
        <v>256.79361336420584</v>
      </c>
      <c r="CE28" s="27">
        <f t="shared" si="5"/>
        <v>413.99608420864666</v>
      </c>
      <c r="CF28" s="27">
        <f t="shared" si="5"/>
        <v>426.21914758115093</v>
      </c>
      <c r="CG28" s="27">
        <f t="shared" si="5"/>
        <v>713.88597170019909</v>
      </c>
      <c r="CH28" s="27">
        <f t="shared" si="5"/>
        <v>599.96798053216355</v>
      </c>
      <c r="CI28" s="27">
        <f t="shared" si="5"/>
        <v>748.61377749654093</v>
      </c>
      <c r="CJ28" s="27">
        <f t="shared" si="5"/>
        <v>757.49082383220173</v>
      </c>
      <c r="CK28" s="27">
        <f t="shared" si="5"/>
        <v>727.0669373698048</v>
      </c>
      <c r="CL28" s="27">
        <f t="shared" si="5"/>
        <v>644.90791459104162</v>
      </c>
      <c r="CM28" s="27">
        <f t="shared" si="5"/>
        <v>550.70933925435202</v>
      </c>
      <c r="CN28" s="27">
        <f t="shared" si="5"/>
        <v>457.82532968400096</v>
      </c>
      <c r="CO28" s="27">
        <f t="shared" si="5"/>
        <v>281.06361333306734</v>
      </c>
      <c r="CP28" s="27">
        <f t="shared" si="5"/>
        <v>408.36694806004903</v>
      </c>
      <c r="CQ28" s="27">
        <f t="shared" si="5"/>
        <v>244.91815586217879</v>
      </c>
      <c r="CR28" s="27">
        <f t="shared" si="5"/>
        <v>535.46954142853258</v>
      </c>
      <c r="CS28" s="27">
        <f t="shared" si="5"/>
        <v>530.50681954200388</v>
      </c>
      <c r="CT28" s="27">
        <f t="shared" si="5"/>
        <v>184.6335334149521</v>
      </c>
      <c r="CU28" s="27">
        <f t="shared" si="6"/>
        <v>180.3662894895914</v>
      </c>
      <c r="CV28" s="27">
        <f t="shared" si="6"/>
        <v>109.38695615306736</v>
      </c>
      <c r="CW28" s="27">
        <f t="shared" si="6"/>
        <v>111.33248675395191</v>
      </c>
      <c r="CX28" s="27">
        <f t="shared" si="6"/>
        <v>165.14423521150187</v>
      </c>
      <c r="CY28" s="27">
        <f t="shared" si="6"/>
        <v>245.69100529765663</v>
      </c>
      <c r="CZ28" s="27">
        <f t="shared" si="6"/>
        <v>238.09836989712028</v>
      </c>
      <c r="DA28" s="27">
        <f t="shared" si="6"/>
        <v>140.52407435790761</v>
      </c>
      <c r="DB28" s="27">
        <f t="shared" si="6"/>
        <v>275.44902819390035</v>
      </c>
      <c r="DC28" s="27">
        <f t="shared" si="6"/>
        <v>464.99898922324411</v>
      </c>
      <c r="DD28" s="27">
        <f t="shared" si="6"/>
        <v>341.7341058064909</v>
      </c>
      <c r="DE28" s="27">
        <f t="shared" si="6"/>
        <v>291.59857411814176</v>
      </c>
      <c r="DF28" s="27">
        <f t="shared" si="6"/>
        <v>397.91926018139782</v>
      </c>
      <c r="DG28" s="27">
        <f t="shared" si="6"/>
        <v>438.83340186928916</v>
      </c>
      <c r="DH28" s="27">
        <f t="shared" si="6"/>
        <v>175.68266699898416</v>
      </c>
      <c r="DI28" s="27">
        <f t="shared" si="6"/>
        <v>219.16120856083663</v>
      </c>
      <c r="DJ28" s="27">
        <f t="shared" si="6"/>
        <v>227.6246853099272</v>
      </c>
      <c r="DK28" s="27">
        <f t="shared" si="7"/>
        <v>223.97025363607685</v>
      </c>
      <c r="DL28" s="27">
        <f t="shared" si="7"/>
        <v>254.50354544276377</v>
      </c>
      <c r="DM28" s="27">
        <f t="shared" si="7"/>
        <v>281.35268263566917</v>
      </c>
      <c r="DN28" s="27">
        <f t="shared" si="7"/>
        <v>137.790372611343</v>
      </c>
      <c r="DO28" s="27">
        <f t="shared" si="7"/>
        <v>255.27411332179929</v>
      </c>
      <c r="DP28" s="27">
        <f t="shared" si="7"/>
        <v>284.10858890583853</v>
      </c>
      <c r="DQ28" s="27">
        <f t="shared" si="7"/>
        <v>366.30282334288671</v>
      </c>
      <c r="DR28" s="27">
        <f t="shared" si="7"/>
        <v>342.28377303727376</v>
      </c>
      <c r="DS28" s="27">
        <f t="shared" si="7"/>
        <v>406.43373945108925</v>
      </c>
      <c r="DT28" s="27">
        <f t="shared" si="7"/>
        <v>570.06833116347855</v>
      </c>
      <c r="DU28" s="27">
        <f t="shared" si="7"/>
        <v>699.57866285078296</v>
      </c>
      <c r="DV28" s="27">
        <f t="shared" si="7"/>
        <v>249.46901363540556</v>
      </c>
      <c r="DW28" s="27">
        <f t="shared" si="7"/>
        <v>238.19305923566245</v>
      </c>
      <c r="DX28" s="27">
        <f t="shared" si="7"/>
        <v>251.58589035689141</v>
      </c>
      <c r="DY28" s="27">
        <f t="shared" si="7"/>
        <v>256.9824846148644</v>
      </c>
      <c r="DZ28" s="27">
        <f t="shared" si="7"/>
        <v>272.05066482842005</v>
      </c>
    </row>
    <row r="29" spans="1:130" x14ac:dyDescent="0.35">
      <c r="A29">
        <v>2010</v>
      </c>
      <c r="B29">
        <v>3.4594999999999998</v>
      </c>
      <c r="C29">
        <v>2.6798000000000002</v>
      </c>
      <c r="D29">
        <v>89.478099999999998</v>
      </c>
      <c r="E29">
        <v>4.2900000000000001E-2</v>
      </c>
      <c r="F29">
        <v>2.544</v>
      </c>
      <c r="G29">
        <v>1.2385999999999999</v>
      </c>
      <c r="H29">
        <v>0.88190000000000002</v>
      </c>
      <c r="I29">
        <v>6.3178999999999998</v>
      </c>
      <c r="J29">
        <v>2.3275000000000001</v>
      </c>
      <c r="K29">
        <v>23.344799999999999</v>
      </c>
      <c r="L29">
        <v>33.907699999999998</v>
      </c>
      <c r="M29">
        <v>2.8342000000000001</v>
      </c>
      <c r="N29">
        <v>0.1065</v>
      </c>
      <c r="O29">
        <v>5.0193000000000003</v>
      </c>
      <c r="P29">
        <v>0.51990000000000003</v>
      </c>
      <c r="Q29">
        <v>0.70120000000000005</v>
      </c>
      <c r="R29">
        <v>2.5497999999999998</v>
      </c>
      <c r="S29">
        <v>8.6100999999999992</v>
      </c>
      <c r="T29">
        <v>0.40679999999999999</v>
      </c>
      <c r="U29">
        <v>4.6360000000000001</v>
      </c>
      <c r="V29">
        <v>6.8699999999999997E-2</v>
      </c>
      <c r="W29">
        <v>0.153</v>
      </c>
      <c r="X29">
        <v>1.6267</v>
      </c>
      <c r="Y29">
        <v>0.9254</v>
      </c>
      <c r="Z29">
        <v>2.9781</v>
      </c>
      <c r="AA29">
        <v>0.61539999999999995</v>
      </c>
      <c r="AB29">
        <v>0.97130000000000005</v>
      </c>
      <c r="AC29">
        <v>0.5796</v>
      </c>
      <c r="AD29">
        <v>6.3676000000000004</v>
      </c>
      <c r="AE29">
        <v>9.7859999999999996</v>
      </c>
      <c r="AF29">
        <v>31.599699999999999</v>
      </c>
      <c r="AG29">
        <v>0.3553</v>
      </c>
      <c r="AH29">
        <v>3.2642000000000002</v>
      </c>
      <c r="AI29">
        <v>10.319800000000001</v>
      </c>
      <c r="AJ29">
        <v>19.5732</v>
      </c>
      <c r="AK29">
        <v>34.938899999999997</v>
      </c>
      <c r="AL29">
        <v>2.2887</v>
      </c>
      <c r="AM29">
        <v>2.4780000000000002</v>
      </c>
      <c r="AN29">
        <v>10.0823</v>
      </c>
      <c r="AO29">
        <v>8.7556999999999992</v>
      </c>
      <c r="AP29">
        <v>4.4337</v>
      </c>
      <c r="AQ29">
        <v>88.629599999999996</v>
      </c>
      <c r="AR29">
        <v>11.956099999999999</v>
      </c>
      <c r="AS29">
        <v>0.52470000000000006</v>
      </c>
      <c r="AT29">
        <v>2.5032000000000001</v>
      </c>
      <c r="AU29">
        <v>9.1460000000000008</v>
      </c>
      <c r="AV29">
        <v>0.88</v>
      </c>
      <c r="AW29">
        <v>1.5920000000000001</v>
      </c>
      <c r="AX29">
        <v>0.32469999999999999</v>
      </c>
      <c r="AY29">
        <v>2.6650999999999998</v>
      </c>
      <c r="AZ29">
        <v>2.2452999999999999</v>
      </c>
      <c r="BA29">
        <v>34.918599999999998</v>
      </c>
      <c r="BB29">
        <v>9.1113999999999997</v>
      </c>
      <c r="BC29">
        <v>0.71879999999999999</v>
      </c>
      <c r="BD29">
        <v>0.57599999999999996</v>
      </c>
      <c r="BE29">
        <v>0.17849999999999999</v>
      </c>
      <c r="BF29">
        <v>3.2800000000000003E-2</v>
      </c>
      <c r="BG29">
        <v>1.4200000000000001E-2</v>
      </c>
      <c r="BH29">
        <v>8.3999999999999995E-3</v>
      </c>
      <c r="BI29">
        <v>0.2215</v>
      </c>
      <c r="BJ29">
        <v>2.31</v>
      </c>
      <c r="BK29">
        <v>0.59419999999999995</v>
      </c>
      <c r="BL29">
        <v>9.8299999999999998E-2</v>
      </c>
      <c r="BM29">
        <v>7.0599999999999996E-2</v>
      </c>
      <c r="BO29" s="27">
        <f t="shared" si="4"/>
        <v>484.11834346023915</v>
      </c>
      <c r="BP29" s="27">
        <f t="shared" si="4"/>
        <v>529.13939322137651</v>
      </c>
      <c r="BQ29" s="27">
        <f t="shared" si="4"/>
        <v>96.751490013234957</v>
      </c>
      <c r="BR29" s="27">
        <f t="shared" si="4"/>
        <v>113.17260537055454</v>
      </c>
      <c r="BS29" s="27">
        <f t="shared" si="4"/>
        <v>294.62210430132052</v>
      </c>
      <c r="BT29" s="27">
        <f t="shared" si="4"/>
        <v>475.23673588409525</v>
      </c>
      <c r="BU29" s="27">
        <f t="shared" si="4"/>
        <v>511.9675833202715</v>
      </c>
      <c r="BV29" s="27">
        <f t="shared" si="4"/>
        <v>430.97062013547333</v>
      </c>
      <c r="BW29" s="27">
        <f t="shared" si="4"/>
        <v>472.83364991010581</v>
      </c>
      <c r="BX29" s="27">
        <f t="shared" si="4"/>
        <v>397.01500659854963</v>
      </c>
      <c r="BY29" s="27">
        <f t="shared" si="4"/>
        <v>551.16278691748892</v>
      </c>
      <c r="BZ29" s="27">
        <f t="shared" si="4"/>
        <v>626.36884200662564</v>
      </c>
      <c r="CA29" s="27">
        <f t="shared" si="4"/>
        <v>374.2041573554834</v>
      </c>
      <c r="CB29" s="27">
        <f t="shared" si="4"/>
        <v>239.74951756816142</v>
      </c>
      <c r="CC29" s="27">
        <f t="shared" si="4"/>
        <v>469.09681494180279</v>
      </c>
      <c r="CD29" s="27">
        <f t="shared" si="4"/>
        <v>249.01629330795345</v>
      </c>
      <c r="CE29" s="27">
        <f t="shared" si="5"/>
        <v>406.53439710205924</v>
      </c>
      <c r="CF29" s="27">
        <f t="shared" si="5"/>
        <v>418.58170026786968</v>
      </c>
      <c r="CG29" s="27">
        <f t="shared" si="5"/>
        <v>702.65863365023222</v>
      </c>
      <c r="CH29" s="27">
        <f t="shared" si="5"/>
        <v>593.76901155902783</v>
      </c>
      <c r="CI29" s="27">
        <f t="shared" si="5"/>
        <v>736.81613916923163</v>
      </c>
      <c r="CJ29" s="27">
        <f t="shared" si="5"/>
        <v>745.79212385023698</v>
      </c>
      <c r="CK29" s="27">
        <f t="shared" si="5"/>
        <v>716.4091023196205</v>
      </c>
      <c r="CL29" s="27">
        <f t="shared" si="5"/>
        <v>637.60447025913447</v>
      </c>
      <c r="CM29" s="27">
        <f t="shared" si="5"/>
        <v>542.00980972054117</v>
      </c>
      <c r="CN29" s="27">
        <f t="shared" si="5"/>
        <v>450.36078626524005</v>
      </c>
      <c r="CO29" s="27">
        <f t="shared" si="5"/>
        <v>276.78909827680047</v>
      </c>
      <c r="CP29" s="27">
        <f t="shared" si="5"/>
        <v>401.7133114317794</v>
      </c>
      <c r="CQ29" s="27">
        <f t="shared" si="5"/>
        <v>241.44115450095362</v>
      </c>
      <c r="CR29" s="27">
        <f t="shared" si="5"/>
        <v>530.13353557788673</v>
      </c>
      <c r="CS29" s="27">
        <f t="shared" si="5"/>
        <v>523.87378500745194</v>
      </c>
      <c r="CT29" s="27">
        <f t="shared" si="5"/>
        <v>176.108172945859</v>
      </c>
      <c r="CU29" s="27">
        <f t="shared" si="6"/>
        <v>173.08079790449324</v>
      </c>
      <c r="CV29" s="27">
        <f t="shared" si="6"/>
        <v>105.42919811980953</v>
      </c>
      <c r="CW29" s="27">
        <f t="shared" si="6"/>
        <v>107.13535052765248</v>
      </c>
      <c r="CX29" s="27">
        <f t="shared" si="6"/>
        <v>161.41638792896345</v>
      </c>
      <c r="CY29" s="27">
        <f t="shared" si="6"/>
        <v>239.7616525923109</v>
      </c>
      <c r="CZ29" s="27">
        <f t="shared" si="6"/>
        <v>232.81815192370931</v>
      </c>
      <c r="DA29" s="27">
        <f t="shared" si="6"/>
        <v>137.97459000240849</v>
      </c>
      <c r="DB29" s="27">
        <f t="shared" si="6"/>
        <v>269.05431358992087</v>
      </c>
      <c r="DC29" s="27">
        <f t="shared" si="6"/>
        <v>462.00834047129291</v>
      </c>
      <c r="DD29" s="27">
        <f t="shared" si="6"/>
        <v>337.37181488051277</v>
      </c>
      <c r="DE29" s="27">
        <f t="shared" si="6"/>
        <v>285.65660330475828</v>
      </c>
      <c r="DF29" s="27">
        <f t="shared" si="6"/>
        <v>388.80490841187981</v>
      </c>
      <c r="DG29" s="27">
        <f t="shared" si="6"/>
        <v>436.1674693504882</v>
      </c>
      <c r="DH29" s="27">
        <f t="shared" si="6"/>
        <v>172.69180950654629</v>
      </c>
      <c r="DI29" s="27">
        <f t="shared" si="6"/>
        <v>208.45424074096007</v>
      </c>
      <c r="DJ29" s="27">
        <f t="shared" si="6"/>
        <v>216.64285228277882</v>
      </c>
      <c r="DK29" s="27">
        <f t="shared" si="7"/>
        <v>217.92970139536752</v>
      </c>
      <c r="DL29" s="27">
        <f t="shared" si="7"/>
        <v>246.70912558087866</v>
      </c>
      <c r="DM29" s="27">
        <f t="shared" si="7"/>
        <v>270.74151558816612</v>
      </c>
      <c r="DN29" s="27">
        <f t="shared" si="7"/>
        <v>133.72113506682493</v>
      </c>
      <c r="DO29" s="27">
        <f t="shared" si="7"/>
        <v>246.30730968858128</v>
      </c>
      <c r="DP29" s="27">
        <f t="shared" si="7"/>
        <v>272.76245987113225</v>
      </c>
      <c r="DQ29" s="27">
        <f t="shared" si="7"/>
        <v>351.24092932495881</v>
      </c>
      <c r="DR29" s="27">
        <f t="shared" si="7"/>
        <v>327.0752328006069</v>
      </c>
      <c r="DS29" s="27">
        <f t="shared" si="7"/>
        <v>388.65966921270353</v>
      </c>
      <c r="DT29" s="27">
        <f t="shared" si="7"/>
        <v>546.95745287306738</v>
      </c>
      <c r="DU29" s="27">
        <f t="shared" si="7"/>
        <v>667.77963272120189</v>
      </c>
      <c r="DV29" s="27">
        <f t="shared" si="7"/>
        <v>239.4167526873585</v>
      </c>
      <c r="DW29" s="27">
        <f t="shared" si="7"/>
        <v>229.24171603798862</v>
      </c>
      <c r="DX29" s="27">
        <f t="shared" si="7"/>
        <v>241.77961515456067</v>
      </c>
      <c r="DY29" s="27">
        <f t="shared" si="7"/>
        <v>246.21226352476774</v>
      </c>
      <c r="DZ29" s="27">
        <f t="shared" si="7"/>
        <v>260.25443003911187</v>
      </c>
    </row>
    <row r="30" spans="1:130" x14ac:dyDescent="0.35">
      <c r="A30">
        <v>2011</v>
      </c>
      <c r="B30">
        <v>3.3509000000000002</v>
      </c>
      <c r="C30">
        <v>2.6017999999999999</v>
      </c>
      <c r="D30">
        <v>87.41</v>
      </c>
      <c r="E30">
        <v>4.1599999999999998E-2</v>
      </c>
      <c r="F30">
        <v>2.4729999999999999</v>
      </c>
      <c r="G30">
        <v>1.1976</v>
      </c>
      <c r="H30">
        <v>0.86019999999999996</v>
      </c>
      <c r="I30">
        <v>6.0664999999999996</v>
      </c>
      <c r="J30">
        <v>2.2717000000000001</v>
      </c>
      <c r="K30">
        <v>22.6435</v>
      </c>
      <c r="L30">
        <v>32.690800000000003</v>
      </c>
      <c r="M30">
        <v>2.7442000000000002</v>
      </c>
      <c r="N30">
        <v>0.105</v>
      </c>
      <c r="O30">
        <v>4.9292999999999996</v>
      </c>
      <c r="P30">
        <v>0.50339999999999996</v>
      </c>
      <c r="Q30">
        <v>0.68769999999999998</v>
      </c>
      <c r="R30">
        <v>2.4767000000000001</v>
      </c>
      <c r="S30">
        <v>8.3757000000000001</v>
      </c>
      <c r="T30">
        <v>0.3931</v>
      </c>
      <c r="U30">
        <v>4.4946000000000002</v>
      </c>
      <c r="V30">
        <v>6.6400000000000001E-2</v>
      </c>
      <c r="W30">
        <v>0.14810000000000001</v>
      </c>
      <c r="X30">
        <v>1.5718000000000001</v>
      </c>
      <c r="Y30">
        <v>0.89670000000000005</v>
      </c>
      <c r="Z30">
        <v>2.8698999999999999</v>
      </c>
      <c r="AA30">
        <v>0.58899999999999997</v>
      </c>
      <c r="AB30">
        <v>0.93110000000000004</v>
      </c>
      <c r="AC30">
        <v>0.55359999999999998</v>
      </c>
      <c r="AD30">
        <v>6.1173999999999999</v>
      </c>
      <c r="AE30">
        <v>9.4921000000000006</v>
      </c>
      <c r="AF30">
        <v>30.512599999999999</v>
      </c>
      <c r="AG30">
        <v>0.35349999999999998</v>
      </c>
      <c r="AH30">
        <v>3.3031999999999999</v>
      </c>
      <c r="AI30">
        <v>10.367599999999999</v>
      </c>
      <c r="AJ30">
        <v>19.753799999999998</v>
      </c>
      <c r="AK30">
        <v>34.197899999999997</v>
      </c>
      <c r="AL30">
        <v>2.1979000000000002</v>
      </c>
      <c r="AM30">
        <v>2.4114</v>
      </c>
      <c r="AN30">
        <v>9.6997</v>
      </c>
      <c r="AO30">
        <v>8.3935999999999993</v>
      </c>
      <c r="AP30">
        <v>4.3250999999999999</v>
      </c>
      <c r="AQ30">
        <v>85.379599999999996</v>
      </c>
      <c r="AR30">
        <v>11.7073</v>
      </c>
      <c r="AS30">
        <v>0.50119999999999998</v>
      </c>
      <c r="AT30">
        <v>2.4426999999999999</v>
      </c>
      <c r="AU30">
        <v>8.7885000000000009</v>
      </c>
      <c r="AV30">
        <v>0.87050000000000005</v>
      </c>
      <c r="AW30">
        <v>1.5736000000000001</v>
      </c>
      <c r="AX30">
        <v>0.31879999999999997</v>
      </c>
      <c r="AY30">
        <v>2.6164999999999998</v>
      </c>
      <c r="AZ30">
        <v>2.2372999999999998</v>
      </c>
      <c r="BA30">
        <v>34.7408</v>
      </c>
      <c r="BB30">
        <v>9.0435999999999996</v>
      </c>
      <c r="BC30">
        <v>0.7177</v>
      </c>
      <c r="BD30">
        <v>0.57440000000000002</v>
      </c>
      <c r="BE30">
        <v>0.1787</v>
      </c>
      <c r="BF30">
        <v>3.2800000000000003E-2</v>
      </c>
      <c r="BG30">
        <v>1.41E-2</v>
      </c>
      <c r="BH30">
        <v>8.3999999999999995E-3</v>
      </c>
      <c r="BI30">
        <v>0.22509999999999999</v>
      </c>
      <c r="BJ30">
        <v>2.3555999999999999</v>
      </c>
      <c r="BK30">
        <v>0.60529999999999995</v>
      </c>
      <c r="BL30">
        <v>9.9500000000000005E-2</v>
      </c>
      <c r="BM30">
        <v>7.1199999999999999E-2</v>
      </c>
      <c r="BO30" s="27">
        <f t="shared" si="4"/>
        <v>468.92098774415831</v>
      </c>
      <c r="BP30" s="27">
        <f t="shared" si="4"/>
        <v>513.73791823396425</v>
      </c>
      <c r="BQ30" s="27">
        <f t="shared" si="4"/>
        <v>94.515280745309383</v>
      </c>
      <c r="BR30" s="27">
        <f t="shared" si="4"/>
        <v>109.74313248053774</v>
      </c>
      <c r="BS30" s="27">
        <f t="shared" si="4"/>
        <v>286.39955343442045</v>
      </c>
      <c r="BT30" s="27">
        <f t="shared" si="4"/>
        <v>459.50550209493986</v>
      </c>
      <c r="BU30" s="27">
        <f t="shared" si="4"/>
        <v>499.37012719366987</v>
      </c>
      <c r="BV30" s="27">
        <f t="shared" si="4"/>
        <v>413.82156524349062</v>
      </c>
      <c r="BW30" s="27">
        <f t="shared" si="4"/>
        <v>461.49783136446285</v>
      </c>
      <c r="BX30" s="27">
        <f t="shared" si="4"/>
        <v>385.08829811839291</v>
      </c>
      <c r="BY30" s="27">
        <f t="shared" si="4"/>
        <v>531.38232420843201</v>
      </c>
      <c r="BZ30" s="27">
        <f t="shared" si="4"/>
        <v>606.47850406978398</v>
      </c>
      <c r="CA30" s="27">
        <f t="shared" si="4"/>
        <v>368.93367626596955</v>
      </c>
      <c r="CB30" s="27">
        <f t="shared" si="4"/>
        <v>235.45061999656087</v>
      </c>
      <c r="CC30" s="27">
        <f t="shared" si="4"/>
        <v>454.20914914734271</v>
      </c>
      <c r="CD30" s="27">
        <f t="shared" si="4"/>
        <v>244.22205491711293</v>
      </c>
      <c r="CE30" s="27">
        <f t="shared" si="5"/>
        <v>394.8794969419838</v>
      </c>
      <c r="CF30" s="27">
        <f t="shared" si="5"/>
        <v>407.18629829312044</v>
      </c>
      <c r="CG30" s="27">
        <f t="shared" si="5"/>
        <v>678.99485960645586</v>
      </c>
      <c r="CH30" s="27">
        <f t="shared" si="5"/>
        <v>575.6588005507349</v>
      </c>
      <c r="CI30" s="27">
        <f t="shared" si="5"/>
        <v>712.14834993940292</v>
      </c>
      <c r="CJ30" s="27">
        <f t="shared" si="5"/>
        <v>721.90727805372615</v>
      </c>
      <c r="CK30" s="27">
        <f t="shared" si="5"/>
        <v>692.2307905735413</v>
      </c>
      <c r="CL30" s="27">
        <f t="shared" si="5"/>
        <v>617.83005022840496</v>
      </c>
      <c r="CM30" s="27">
        <f t="shared" si="5"/>
        <v>522.31756922768921</v>
      </c>
      <c r="CN30" s="27">
        <f t="shared" si="5"/>
        <v>431.04079153432951</v>
      </c>
      <c r="CO30" s="27">
        <f t="shared" si="5"/>
        <v>265.33339792600532</v>
      </c>
      <c r="CP30" s="27">
        <f t="shared" si="5"/>
        <v>383.69304556354916</v>
      </c>
      <c r="CQ30" s="27">
        <f t="shared" si="5"/>
        <v>231.95428710096954</v>
      </c>
      <c r="CR30" s="27">
        <f t="shared" si="5"/>
        <v>514.21219426311654</v>
      </c>
      <c r="CS30" s="27">
        <f t="shared" si="5"/>
        <v>505.85136100717347</v>
      </c>
      <c r="CT30" s="27">
        <f t="shared" si="5"/>
        <v>175.21598405955854</v>
      </c>
      <c r="CU30" s="27">
        <f t="shared" si="6"/>
        <v>175.14873219720667</v>
      </c>
      <c r="CV30" s="27">
        <f t="shared" si="6"/>
        <v>105.91753274549285</v>
      </c>
      <c r="CW30" s="27">
        <f t="shared" si="6"/>
        <v>108.12387791741472</v>
      </c>
      <c r="CX30" s="27">
        <f t="shared" si="6"/>
        <v>157.99299613771183</v>
      </c>
      <c r="CY30" s="27">
        <f t="shared" si="6"/>
        <v>230.24954613214499</v>
      </c>
      <c r="CZ30" s="27">
        <f t="shared" si="6"/>
        <v>226.56081176304787</v>
      </c>
      <c r="DA30" s="27">
        <f t="shared" si="6"/>
        <v>132.73877296314944</v>
      </c>
      <c r="DB30" s="27">
        <f t="shared" si="6"/>
        <v>257.92732580471687</v>
      </c>
      <c r="DC30" s="27">
        <f t="shared" si="6"/>
        <v>450.69180895694086</v>
      </c>
      <c r="DD30" s="27">
        <f t="shared" si="6"/>
        <v>325.00057098048768</v>
      </c>
      <c r="DE30" s="27">
        <f t="shared" si="6"/>
        <v>279.71224327914592</v>
      </c>
      <c r="DF30" s="27">
        <f t="shared" si="6"/>
        <v>371.39130950263797</v>
      </c>
      <c r="DG30" s="27">
        <f t="shared" si="6"/>
        <v>425.62571004411859</v>
      </c>
      <c r="DH30" s="27">
        <f t="shared" si="6"/>
        <v>165.94161030486353</v>
      </c>
      <c r="DI30" s="27">
        <f t="shared" si="6"/>
        <v>206.20388246023379</v>
      </c>
      <c r="DJ30" s="27">
        <f t="shared" si="6"/>
        <v>214.1389399197115</v>
      </c>
      <c r="DK30" s="27">
        <f t="shared" si="7"/>
        <v>213.96978381534697</v>
      </c>
      <c r="DL30" s="27">
        <f t="shared" si="7"/>
        <v>242.21020865347231</v>
      </c>
      <c r="DM30" s="27">
        <f t="shared" si="7"/>
        <v>269.77686403839311</v>
      </c>
      <c r="DN30" s="27">
        <f t="shared" si="7"/>
        <v>133.04024815226131</v>
      </c>
      <c r="DO30" s="27">
        <f t="shared" si="7"/>
        <v>244.4744809688581</v>
      </c>
      <c r="DP30" s="27">
        <f t="shared" si="7"/>
        <v>272.34504375279852</v>
      </c>
      <c r="DQ30" s="27">
        <f t="shared" si="7"/>
        <v>350.2652600768339</v>
      </c>
      <c r="DR30" s="27">
        <f t="shared" si="7"/>
        <v>327.44170364968323</v>
      </c>
      <c r="DS30" s="27">
        <f t="shared" si="7"/>
        <v>388.65966921270353</v>
      </c>
      <c r="DT30" s="27">
        <f t="shared" si="7"/>
        <v>543.10563982466545</v>
      </c>
      <c r="DU30" s="27">
        <f t="shared" si="7"/>
        <v>667.77963272120189</v>
      </c>
      <c r="DV30" s="27">
        <f t="shared" si="7"/>
        <v>243.30795047369929</v>
      </c>
      <c r="DW30" s="27">
        <f t="shared" si="7"/>
        <v>233.76700705588135</v>
      </c>
      <c r="DX30" s="27">
        <f t="shared" si="7"/>
        <v>246.29619833903666</v>
      </c>
      <c r="DY30" s="27">
        <f t="shared" si="7"/>
        <v>249.21790661967844</v>
      </c>
      <c r="DZ30" s="27">
        <f t="shared" si="7"/>
        <v>262.46622406210713</v>
      </c>
    </row>
    <row r="31" spans="1:130" x14ac:dyDescent="0.35">
      <c r="A31">
        <v>2012</v>
      </c>
      <c r="B31">
        <v>3.3068</v>
      </c>
      <c r="C31">
        <v>2.5672000000000001</v>
      </c>
      <c r="D31">
        <v>86.413499999999999</v>
      </c>
      <c r="E31">
        <v>4.1300000000000003E-2</v>
      </c>
      <c r="F31">
        <v>2.4445999999999999</v>
      </c>
      <c r="G31">
        <v>1.1830000000000001</v>
      </c>
      <c r="H31">
        <v>0.8397</v>
      </c>
      <c r="I31">
        <v>6.0233999999999996</v>
      </c>
      <c r="J31">
        <v>2.2181000000000002</v>
      </c>
      <c r="K31">
        <v>22.308299999999999</v>
      </c>
      <c r="L31">
        <v>32.369399999999999</v>
      </c>
      <c r="M31">
        <v>2.7002000000000002</v>
      </c>
      <c r="N31">
        <v>0.1016</v>
      </c>
      <c r="O31">
        <v>4.8026</v>
      </c>
      <c r="P31">
        <v>0.49669999999999997</v>
      </c>
      <c r="Q31">
        <v>0.67</v>
      </c>
      <c r="R31">
        <v>2.4476</v>
      </c>
      <c r="S31">
        <v>8.2629000000000001</v>
      </c>
      <c r="T31">
        <v>0.38769999999999999</v>
      </c>
      <c r="U31">
        <v>4.4172000000000002</v>
      </c>
      <c r="V31">
        <v>6.5500000000000003E-2</v>
      </c>
      <c r="W31">
        <v>0.14610000000000001</v>
      </c>
      <c r="X31">
        <v>1.5490999999999999</v>
      </c>
      <c r="Y31">
        <v>0.88190000000000002</v>
      </c>
      <c r="Z31">
        <v>2.8449</v>
      </c>
      <c r="AA31">
        <v>0.58740000000000003</v>
      </c>
      <c r="AB31">
        <v>0.9274</v>
      </c>
      <c r="AC31">
        <v>0.55279999999999996</v>
      </c>
      <c r="AD31">
        <v>6.0853999999999999</v>
      </c>
      <c r="AE31">
        <v>9.3285</v>
      </c>
      <c r="AF31">
        <v>30.1249</v>
      </c>
      <c r="AG31">
        <v>0.33950000000000002</v>
      </c>
      <c r="AH31">
        <v>3.1918000000000002</v>
      </c>
      <c r="AI31">
        <v>10.042899999999999</v>
      </c>
      <c r="AJ31">
        <v>19.124099999999999</v>
      </c>
      <c r="AK31">
        <v>33.730400000000003</v>
      </c>
      <c r="AL31">
        <v>2.1888000000000001</v>
      </c>
      <c r="AM31">
        <v>2.3879000000000001</v>
      </c>
      <c r="AN31">
        <v>9.6652000000000005</v>
      </c>
      <c r="AO31">
        <v>8.3788999999999998</v>
      </c>
      <c r="AP31">
        <v>4.2215999999999996</v>
      </c>
      <c r="AQ31">
        <v>84.593000000000004</v>
      </c>
      <c r="AR31">
        <v>11.535</v>
      </c>
      <c r="AS31">
        <v>0.50190000000000001</v>
      </c>
      <c r="AT31">
        <v>2.3858000000000001</v>
      </c>
      <c r="AU31">
        <v>8.7570999999999994</v>
      </c>
      <c r="AV31">
        <v>0.83389999999999997</v>
      </c>
      <c r="AW31">
        <v>1.5068999999999999</v>
      </c>
      <c r="AX31">
        <v>0.31169999999999998</v>
      </c>
      <c r="AY31">
        <v>2.5478999999999998</v>
      </c>
      <c r="AZ31">
        <v>2.1585000000000001</v>
      </c>
      <c r="BA31">
        <v>33.853499999999997</v>
      </c>
      <c r="BB31">
        <v>8.7514000000000003</v>
      </c>
      <c r="BC31">
        <v>0.69110000000000005</v>
      </c>
      <c r="BD31">
        <v>0.55169999999999997</v>
      </c>
      <c r="BE31">
        <v>0.17119999999999999</v>
      </c>
      <c r="BF31">
        <v>3.1399999999999997E-2</v>
      </c>
      <c r="BG31">
        <v>1.35E-2</v>
      </c>
      <c r="BH31">
        <v>8.0000000000000002E-3</v>
      </c>
      <c r="BI31">
        <v>0.2172</v>
      </c>
      <c r="BJ31">
        <v>2.2823000000000002</v>
      </c>
      <c r="BK31">
        <v>0.58509999999999995</v>
      </c>
      <c r="BL31">
        <v>9.5699999999999993E-2</v>
      </c>
      <c r="BM31">
        <v>6.8400000000000002E-2</v>
      </c>
      <c r="BO31" s="27">
        <f t="shared" si="4"/>
        <v>462.74968583735193</v>
      </c>
      <c r="BP31" s="27">
        <f t="shared" si="4"/>
        <v>506.90598189339414</v>
      </c>
      <c r="BQ31" s="27">
        <f t="shared" si="4"/>
        <v>93.437778431355582</v>
      </c>
      <c r="BR31" s="27">
        <f t="shared" si="4"/>
        <v>108.95171565976463</v>
      </c>
      <c r="BS31" s="27">
        <f t="shared" si="4"/>
        <v>283.11053308766043</v>
      </c>
      <c r="BT31" s="27">
        <f t="shared" si="4"/>
        <v>453.90364811148453</v>
      </c>
      <c r="BU31" s="27">
        <f t="shared" si="4"/>
        <v>487.46930458559018</v>
      </c>
      <c r="BV31" s="27">
        <f t="shared" si="4"/>
        <v>410.88153236423659</v>
      </c>
      <c r="BW31" s="27">
        <f t="shared" si="4"/>
        <v>450.60894473280587</v>
      </c>
      <c r="BX31" s="27">
        <f t="shared" si="4"/>
        <v>379.38769540550464</v>
      </c>
      <c r="BY31" s="27">
        <f t="shared" si="4"/>
        <v>526.1580323893088</v>
      </c>
      <c r="BZ31" s="27">
        <f t="shared" si="4"/>
        <v>596.75433885621715</v>
      </c>
      <c r="CA31" s="27">
        <f t="shared" si="4"/>
        <v>356.98725246307151</v>
      </c>
      <c r="CB31" s="27">
        <f t="shared" si="4"/>
        <v>229.39872752631879</v>
      </c>
      <c r="CC31" s="27">
        <f t="shared" si="4"/>
        <v>448.16385455201657</v>
      </c>
      <c r="CD31" s="27">
        <f t="shared" si="4"/>
        <v>237.93627569356647</v>
      </c>
      <c r="CE31" s="27">
        <f t="shared" si="5"/>
        <v>390.2398581641699</v>
      </c>
      <c r="CF31" s="27">
        <f t="shared" si="5"/>
        <v>401.70250416875308</v>
      </c>
      <c r="CG31" s="27">
        <f t="shared" si="5"/>
        <v>669.66753261109886</v>
      </c>
      <c r="CH31" s="27">
        <f t="shared" si="5"/>
        <v>565.74557330857158</v>
      </c>
      <c r="CI31" s="27">
        <f t="shared" si="5"/>
        <v>702.4957367625135</v>
      </c>
      <c r="CJ31" s="27">
        <f t="shared" si="5"/>
        <v>712.15836140208921</v>
      </c>
      <c r="CK31" s="27">
        <f t="shared" si="5"/>
        <v>682.23356513390536</v>
      </c>
      <c r="CL31" s="27">
        <f t="shared" si="5"/>
        <v>607.63278833102527</v>
      </c>
      <c r="CM31" s="27">
        <f t="shared" si="5"/>
        <v>517.76760608239067</v>
      </c>
      <c r="CN31" s="27">
        <f t="shared" si="5"/>
        <v>429.86988276275923</v>
      </c>
      <c r="CO31" s="27">
        <f t="shared" si="5"/>
        <v>264.27901754545945</v>
      </c>
      <c r="CP31" s="27">
        <f t="shared" si="5"/>
        <v>383.13857584452666</v>
      </c>
      <c r="CQ31" s="27">
        <f t="shared" si="5"/>
        <v>230.7409387524504</v>
      </c>
      <c r="CR31" s="27">
        <f t="shared" si="5"/>
        <v>505.34954901270345</v>
      </c>
      <c r="CS31" s="27">
        <f t="shared" si="5"/>
        <v>499.4238991500232</v>
      </c>
      <c r="CT31" s="27">
        <f t="shared" si="5"/>
        <v>168.27673716611068</v>
      </c>
      <c r="CU31" s="27">
        <f t="shared" si="6"/>
        <v>169.2418634739175</v>
      </c>
      <c r="CV31" s="27">
        <f t="shared" si="6"/>
        <v>102.60033080073597</v>
      </c>
      <c r="CW31" s="27">
        <f t="shared" si="6"/>
        <v>104.67716862985505</v>
      </c>
      <c r="CX31" s="27">
        <f t="shared" si="6"/>
        <v>155.83316393472921</v>
      </c>
      <c r="CY31" s="27">
        <f t="shared" si="6"/>
        <v>229.29624030849396</v>
      </c>
      <c r="CZ31" s="27">
        <f t="shared" si="6"/>
        <v>224.35289143608776</v>
      </c>
      <c r="DA31" s="27">
        <f t="shared" si="6"/>
        <v>132.26664623064963</v>
      </c>
      <c r="DB31" s="27">
        <f t="shared" si="6"/>
        <v>257.47560881923636</v>
      </c>
      <c r="DC31" s="27">
        <f t="shared" si="6"/>
        <v>439.90671676784854</v>
      </c>
      <c r="DD31" s="27">
        <f t="shared" si="6"/>
        <v>322.00634930302317</v>
      </c>
      <c r="DE31" s="27">
        <f t="shared" si="6"/>
        <v>275.59563060867572</v>
      </c>
      <c r="DF31" s="27">
        <f t="shared" si="6"/>
        <v>371.9100124488707</v>
      </c>
      <c r="DG31" s="27">
        <f t="shared" si="6"/>
        <v>415.71122897746682</v>
      </c>
      <c r="DH31" s="27">
        <f t="shared" si="6"/>
        <v>165.34872567568075</v>
      </c>
      <c r="DI31" s="27">
        <f t="shared" si="6"/>
        <v>197.53408108396204</v>
      </c>
      <c r="DJ31" s="27">
        <f t="shared" si="6"/>
        <v>205.06225760359257</v>
      </c>
      <c r="DK31" s="27">
        <f t="shared" si="7"/>
        <v>209.20445926989856</v>
      </c>
      <c r="DL31" s="27">
        <f t="shared" si="7"/>
        <v>235.85988558310035</v>
      </c>
      <c r="DM31" s="27">
        <f t="shared" si="7"/>
        <v>260.27504627312908</v>
      </c>
      <c r="DN31" s="27">
        <f t="shared" si="7"/>
        <v>129.64232374679275</v>
      </c>
      <c r="DO31" s="27">
        <f t="shared" si="7"/>
        <v>236.57547577854672</v>
      </c>
      <c r="DP31" s="27">
        <f t="shared" si="7"/>
        <v>262.25116307309332</v>
      </c>
      <c r="DQ31" s="27">
        <f t="shared" si="7"/>
        <v>336.42295261906213</v>
      </c>
      <c r="DR31" s="27">
        <f t="shared" si="7"/>
        <v>313.69904680932149</v>
      </c>
      <c r="DS31" s="27">
        <f t="shared" si="7"/>
        <v>372.07053699020997</v>
      </c>
      <c r="DT31" s="27">
        <f t="shared" si="7"/>
        <v>519.99476153425417</v>
      </c>
      <c r="DU31" s="27">
        <f t="shared" si="7"/>
        <v>635.98060259162105</v>
      </c>
      <c r="DV31" s="27">
        <f t="shared" si="7"/>
        <v>234.76893310922915</v>
      </c>
      <c r="DW31" s="27">
        <f t="shared" si="7"/>
        <v>226.49280022229502</v>
      </c>
      <c r="DX31" s="27">
        <f t="shared" si="7"/>
        <v>238.07683074206236</v>
      </c>
      <c r="DY31" s="27">
        <f t="shared" si="7"/>
        <v>239.70003681912789</v>
      </c>
      <c r="DZ31" s="27">
        <f t="shared" si="7"/>
        <v>252.14451862146248</v>
      </c>
    </row>
    <row r="32" spans="1:130" x14ac:dyDescent="0.35">
      <c r="A32">
        <v>2013</v>
      </c>
      <c r="B32">
        <v>3.2014999999999998</v>
      </c>
      <c r="C32">
        <v>2.4847999999999999</v>
      </c>
      <c r="D32">
        <v>83.969499999999996</v>
      </c>
      <c r="E32">
        <v>4.0399999999999998E-2</v>
      </c>
      <c r="F32">
        <v>2.3698999999999999</v>
      </c>
      <c r="G32">
        <v>1.1442000000000001</v>
      </c>
      <c r="H32">
        <v>0.81589999999999996</v>
      </c>
      <c r="I32">
        <v>5.8056999999999999</v>
      </c>
      <c r="J32">
        <v>2.1543000000000001</v>
      </c>
      <c r="K32">
        <v>21.616800000000001</v>
      </c>
      <c r="L32">
        <v>31.253</v>
      </c>
      <c r="M32">
        <v>2.6147999999999998</v>
      </c>
      <c r="N32">
        <v>9.7199999999999995E-2</v>
      </c>
      <c r="O32">
        <v>4.6281999999999996</v>
      </c>
      <c r="P32">
        <v>0.48120000000000002</v>
      </c>
      <c r="Q32">
        <v>0.64639999999999997</v>
      </c>
      <c r="R32">
        <v>2.3652000000000002</v>
      </c>
      <c r="S32">
        <v>7.9958</v>
      </c>
      <c r="T32">
        <v>0.37480000000000002</v>
      </c>
      <c r="U32">
        <v>4.2816000000000001</v>
      </c>
      <c r="V32">
        <v>6.3299999999999995E-2</v>
      </c>
      <c r="W32">
        <v>0.14119999999999999</v>
      </c>
      <c r="X32">
        <v>1.4962</v>
      </c>
      <c r="Y32">
        <v>0.85409999999999997</v>
      </c>
      <c r="Z32">
        <v>2.7448999999999999</v>
      </c>
      <c r="AA32">
        <v>0.56489999999999996</v>
      </c>
      <c r="AB32">
        <v>0.89329999999999998</v>
      </c>
      <c r="AC32">
        <v>0.53169999999999995</v>
      </c>
      <c r="AD32">
        <v>5.8695000000000004</v>
      </c>
      <c r="AE32">
        <v>9.0425000000000004</v>
      </c>
      <c r="AF32">
        <v>29.128</v>
      </c>
      <c r="AG32">
        <v>0.32829999999999998</v>
      </c>
      <c r="AH32">
        <v>3.0859000000000001</v>
      </c>
      <c r="AI32">
        <v>9.6968999999999994</v>
      </c>
      <c r="AJ32">
        <v>18.491199999999999</v>
      </c>
      <c r="AK32">
        <v>32.699199999999998</v>
      </c>
      <c r="AL32">
        <v>2.1248999999999998</v>
      </c>
      <c r="AM32">
        <v>2.3113999999999999</v>
      </c>
      <c r="AN32">
        <v>9.3787000000000003</v>
      </c>
      <c r="AO32">
        <v>8.1111000000000004</v>
      </c>
      <c r="AP32">
        <v>4.1010999999999997</v>
      </c>
      <c r="AQ32">
        <v>81.701800000000006</v>
      </c>
      <c r="AR32">
        <v>11.161099999999999</v>
      </c>
      <c r="AS32">
        <v>0.48409999999999997</v>
      </c>
      <c r="AT32">
        <v>2.3166000000000002</v>
      </c>
      <c r="AU32">
        <v>8.4726999999999997</v>
      </c>
      <c r="AV32">
        <v>0.80730000000000002</v>
      </c>
      <c r="AW32">
        <v>1.4543999999999999</v>
      </c>
      <c r="AX32">
        <v>0.30149999999999999</v>
      </c>
      <c r="AY32">
        <v>2.4554999999999998</v>
      </c>
      <c r="AZ32">
        <v>2.0613000000000001</v>
      </c>
      <c r="BA32">
        <v>32.703499999999998</v>
      </c>
      <c r="BB32">
        <v>8.3795999999999999</v>
      </c>
      <c r="BC32">
        <v>0.66020000000000001</v>
      </c>
      <c r="BD32">
        <v>0.52449999999999997</v>
      </c>
      <c r="BE32">
        <v>0.16320000000000001</v>
      </c>
      <c r="BF32">
        <v>2.9600000000000001E-2</v>
      </c>
      <c r="BG32">
        <v>1.2699999999999999E-2</v>
      </c>
      <c r="BH32">
        <v>7.6E-3</v>
      </c>
      <c r="BI32">
        <v>0.2084</v>
      </c>
      <c r="BJ32">
        <v>2.2042000000000002</v>
      </c>
      <c r="BK32">
        <v>0.56269999999999998</v>
      </c>
      <c r="BL32">
        <v>9.1499999999999998E-2</v>
      </c>
      <c r="BM32">
        <v>6.5299999999999997E-2</v>
      </c>
      <c r="BO32" s="27">
        <f t="shared" si="4"/>
        <v>448.0141282231408</v>
      </c>
      <c r="BP32" s="27">
        <f t="shared" si="4"/>
        <v>490.63570575284581</v>
      </c>
      <c r="BQ32" s="27">
        <f t="shared" si="4"/>
        <v>90.795113448612909</v>
      </c>
      <c r="BR32" s="27">
        <f t="shared" si="4"/>
        <v>106.57746519744529</v>
      </c>
      <c r="BS32" s="27">
        <f t="shared" si="4"/>
        <v>274.45948309107683</v>
      </c>
      <c r="BT32" s="27">
        <f t="shared" si="4"/>
        <v>439.01652930613744</v>
      </c>
      <c r="BU32" s="27">
        <f t="shared" si="4"/>
        <v>473.65273980157554</v>
      </c>
      <c r="BV32" s="27">
        <f t="shared" si="4"/>
        <v>396.03129668410668</v>
      </c>
      <c r="BW32" s="27">
        <f t="shared" si="4"/>
        <v>437.64791922721412</v>
      </c>
      <c r="BX32" s="27">
        <f t="shared" si="4"/>
        <v>367.62765132447174</v>
      </c>
      <c r="BY32" s="27">
        <f t="shared" si="4"/>
        <v>508.01117679855258</v>
      </c>
      <c r="BZ32" s="27">
        <f t="shared" si="4"/>
        <v>577.88061819170309</v>
      </c>
      <c r="CA32" s="27">
        <f t="shared" si="4"/>
        <v>341.52717460049752</v>
      </c>
      <c r="CB32" s="27">
        <f t="shared" si="4"/>
        <v>221.06841934312843</v>
      </c>
      <c r="CC32" s="27">
        <f t="shared" si="4"/>
        <v>434.17847153297845</v>
      </c>
      <c r="CD32" s="27">
        <f t="shared" si="4"/>
        <v>229.55523672883783</v>
      </c>
      <c r="CE32" s="27">
        <f t="shared" si="5"/>
        <v>377.10218684829817</v>
      </c>
      <c r="CF32" s="27">
        <f t="shared" si="5"/>
        <v>388.7173852802909</v>
      </c>
      <c r="CG32" s="27">
        <f t="shared" si="5"/>
        <v>647.38558478885693</v>
      </c>
      <c r="CH32" s="27">
        <f t="shared" si="5"/>
        <v>548.37821395408412</v>
      </c>
      <c r="CI32" s="27">
        <f t="shared" si="5"/>
        <v>678.90046010789467</v>
      </c>
      <c r="CJ32" s="27">
        <f t="shared" si="5"/>
        <v>688.27351560557827</v>
      </c>
      <c r="CK32" s="27">
        <f t="shared" si="5"/>
        <v>658.93606620189098</v>
      </c>
      <c r="CL32" s="27">
        <f t="shared" si="5"/>
        <v>588.47847206432539</v>
      </c>
      <c r="CM32" s="27">
        <f t="shared" si="5"/>
        <v>499.56775350119653</v>
      </c>
      <c r="CN32" s="27">
        <f t="shared" si="5"/>
        <v>413.40397816255131</v>
      </c>
      <c r="CO32" s="27">
        <f t="shared" si="5"/>
        <v>254.56161998421277</v>
      </c>
      <c r="CP32" s="27">
        <f t="shared" si="5"/>
        <v>368.51443700530905</v>
      </c>
      <c r="CQ32" s="27">
        <f t="shared" si="5"/>
        <v>222.55462911353527</v>
      </c>
      <c r="CR32" s="27">
        <f t="shared" si="5"/>
        <v>489.85617161894965</v>
      </c>
      <c r="CS32" s="27">
        <f t="shared" si="5"/>
        <v>482.89685059342531</v>
      </c>
      <c r="CT32" s="27">
        <f t="shared" si="5"/>
        <v>162.72533965135239</v>
      </c>
      <c r="CU32" s="27">
        <f t="shared" si="6"/>
        <v>163.62662650985715</v>
      </c>
      <c r="CV32" s="27">
        <f t="shared" si="6"/>
        <v>99.065523677588814</v>
      </c>
      <c r="CW32" s="27">
        <f t="shared" si="6"/>
        <v>101.21294390681788</v>
      </c>
      <c r="CX32" s="27">
        <f t="shared" si="6"/>
        <v>151.06905919095223</v>
      </c>
      <c r="CY32" s="27">
        <f t="shared" si="6"/>
        <v>222.60214776659299</v>
      </c>
      <c r="CZ32" s="27">
        <f t="shared" si="6"/>
        <v>217.16540611640906</v>
      </c>
      <c r="DA32" s="27">
        <f t="shared" si="6"/>
        <v>128.3459416259771</v>
      </c>
      <c r="DB32" s="27">
        <f t="shared" si="6"/>
        <v>249.24637013136669</v>
      </c>
      <c r="DC32" s="27">
        <f t="shared" si="6"/>
        <v>427.35016016122404</v>
      </c>
      <c r="DD32" s="27">
        <f t="shared" si="6"/>
        <v>311.00089072956087</v>
      </c>
      <c r="DE32" s="27">
        <f t="shared" si="6"/>
        <v>266.66236608465454</v>
      </c>
      <c r="DF32" s="27">
        <f t="shared" si="6"/>
        <v>358.72013753038112</v>
      </c>
      <c r="DG32" s="27">
        <f t="shared" si="6"/>
        <v>403.65354725844566</v>
      </c>
      <c r="DH32" s="27">
        <f t="shared" si="6"/>
        <v>159.97877699607636</v>
      </c>
      <c r="DI32" s="27">
        <f t="shared" si="6"/>
        <v>191.2330778979285</v>
      </c>
      <c r="DJ32" s="27">
        <f t="shared" si="6"/>
        <v>197.91794243723206</v>
      </c>
      <c r="DK32" s="27">
        <f t="shared" si="7"/>
        <v>202.35850006376137</v>
      </c>
      <c r="DL32" s="27">
        <f t="shared" si="7"/>
        <v>227.30638920259935</v>
      </c>
      <c r="DM32" s="27">
        <f t="shared" si="7"/>
        <v>248.55452994338702</v>
      </c>
      <c r="DN32" s="27">
        <f t="shared" si="7"/>
        <v>125.23838701030137</v>
      </c>
      <c r="DO32" s="27">
        <f t="shared" si="7"/>
        <v>226.52465397923876</v>
      </c>
      <c r="DP32" s="27">
        <f t="shared" si="7"/>
        <v>250.5255648399019</v>
      </c>
      <c r="DQ32" s="27">
        <f t="shared" si="7"/>
        <v>319.83657540093901</v>
      </c>
      <c r="DR32" s="27">
        <f t="shared" si="7"/>
        <v>299.04021284626918</v>
      </c>
      <c r="DS32" s="27">
        <f t="shared" si="7"/>
        <v>350.74165270414704</v>
      </c>
      <c r="DT32" s="27">
        <f t="shared" si="7"/>
        <v>489.18025714703907</v>
      </c>
      <c r="DU32" s="27">
        <f t="shared" si="7"/>
        <v>604.18157246203975</v>
      </c>
      <c r="DV32" s="27">
        <f t="shared" si="7"/>
        <v>225.25711629817383</v>
      </c>
      <c r="DW32" s="27">
        <f t="shared" si="7"/>
        <v>218.74224696577252</v>
      </c>
      <c r="DX32" s="27">
        <f t="shared" si="7"/>
        <v>228.96228449591266</v>
      </c>
      <c r="DY32" s="27">
        <f t="shared" si="7"/>
        <v>229.18028598694045</v>
      </c>
      <c r="DZ32" s="27">
        <f t="shared" si="7"/>
        <v>240.71691616932017</v>
      </c>
    </row>
    <row r="33" spans="1:130" x14ac:dyDescent="0.35">
      <c r="A33">
        <v>2014</v>
      </c>
      <c r="B33">
        <v>3.0951</v>
      </c>
      <c r="C33">
        <v>2.4098000000000002</v>
      </c>
      <c r="D33">
        <v>82.032600000000002</v>
      </c>
      <c r="E33">
        <v>3.95E-2</v>
      </c>
      <c r="F33">
        <v>2.3073000000000001</v>
      </c>
      <c r="G33">
        <v>1.1056999999999999</v>
      </c>
      <c r="H33">
        <v>0.79100000000000004</v>
      </c>
      <c r="I33">
        <v>5.5743</v>
      </c>
      <c r="J33">
        <v>2.0823</v>
      </c>
      <c r="K33">
        <v>20.930499999999999</v>
      </c>
      <c r="L33">
        <v>30.107900000000001</v>
      </c>
      <c r="M33">
        <v>2.5213000000000001</v>
      </c>
      <c r="N33">
        <v>9.4399999999999998E-2</v>
      </c>
      <c r="O33">
        <v>4.4966999999999997</v>
      </c>
      <c r="P33">
        <v>0.46489999999999998</v>
      </c>
      <c r="Q33">
        <v>0.62629999999999997</v>
      </c>
      <c r="R33">
        <v>2.2961999999999998</v>
      </c>
      <c r="S33">
        <v>7.7712000000000003</v>
      </c>
      <c r="T33">
        <v>0.3619</v>
      </c>
      <c r="U33">
        <v>4.1300999999999997</v>
      </c>
      <c r="V33">
        <v>6.1100000000000002E-2</v>
      </c>
      <c r="W33">
        <v>0.13650000000000001</v>
      </c>
      <c r="X33">
        <v>1.4411</v>
      </c>
      <c r="Y33">
        <v>0.82410000000000005</v>
      </c>
      <c r="Z33">
        <v>2.6435</v>
      </c>
      <c r="AA33">
        <v>0.54139999999999999</v>
      </c>
      <c r="AB33">
        <v>0.85799999999999998</v>
      </c>
      <c r="AC33">
        <v>0.50880000000000003</v>
      </c>
      <c r="AD33">
        <v>5.6483999999999996</v>
      </c>
      <c r="AE33">
        <v>8.7304999999999993</v>
      </c>
      <c r="AF33">
        <v>28.057400000000001</v>
      </c>
      <c r="AG33">
        <v>0.32529999999999998</v>
      </c>
      <c r="AH33">
        <v>3.0651999999999999</v>
      </c>
      <c r="AI33">
        <v>9.6858000000000004</v>
      </c>
      <c r="AJ33">
        <v>18.502800000000001</v>
      </c>
      <c r="AK33">
        <v>31.983000000000001</v>
      </c>
      <c r="AL33">
        <v>2.0623</v>
      </c>
      <c r="AM33">
        <v>2.2536</v>
      </c>
      <c r="AN33">
        <v>9.0878999999999994</v>
      </c>
      <c r="AO33">
        <v>7.8445999999999998</v>
      </c>
      <c r="AP33">
        <v>3.9622000000000002</v>
      </c>
      <c r="AQ33">
        <v>78.673699999999997</v>
      </c>
      <c r="AR33">
        <v>10.916</v>
      </c>
      <c r="AS33">
        <v>0.46589999999999998</v>
      </c>
      <c r="AT33">
        <v>2.2454999999999998</v>
      </c>
      <c r="AU33">
        <v>8.1850000000000005</v>
      </c>
      <c r="AV33">
        <v>0.80779999999999996</v>
      </c>
      <c r="AW33">
        <v>1.4536</v>
      </c>
      <c r="AX33">
        <v>0.29349999999999998</v>
      </c>
      <c r="AY33">
        <v>2.3831000000000002</v>
      </c>
      <c r="AZ33">
        <v>2.0308999999999999</v>
      </c>
      <c r="BA33">
        <v>32.276299999999999</v>
      </c>
      <c r="BB33">
        <v>8.2225000000000001</v>
      </c>
      <c r="BC33">
        <v>0.65349999999999997</v>
      </c>
      <c r="BD33">
        <v>0.51729999999999998</v>
      </c>
      <c r="BE33">
        <v>0.16250000000000001</v>
      </c>
      <c r="BF33">
        <v>2.92E-2</v>
      </c>
      <c r="BG33">
        <v>1.24E-2</v>
      </c>
      <c r="BH33">
        <v>7.4000000000000003E-3</v>
      </c>
      <c r="BI33">
        <v>0.20480000000000001</v>
      </c>
      <c r="BJ33">
        <v>2.1680999999999999</v>
      </c>
      <c r="BK33">
        <v>0.55200000000000005</v>
      </c>
      <c r="BL33">
        <v>9.01E-2</v>
      </c>
      <c r="BM33">
        <v>6.4299999999999996E-2</v>
      </c>
      <c r="BO33" s="27">
        <f t="shared" si="4"/>
        <v>433.12463790830651</v>
      </c>
      <c r="BP33" s="27">
        <f t="shared" si="4"/>
        <v>475.82659518802643</v>
      </c>
      <c r="BQ33" s="27">
        <f t="shared" si="4"/>
        <v>88.700769011184832</v>
      </c>
      <c r="BR33" s="27">
        <f t="shared" si="4"/>
        <v>104.20321473512597</v>
      </c>
      <c r="BS33" s="27">
        <f t="shared" si="4"/>
        <v>267.20974105913399</v>
      </c>
      <c r="BT33" s="27">
        <f t="shared" si="4"/>
        <v>424.24451708949141</v>
      </c>
      <c r="BU33" s="27">
        <f t="shared" si="4"/>
        <v>459.19759429224945</v>
      </c>
      <c r="BV33" s="27">
        <f t="shared" si="4"/>
        <v>380.24652619084969</v>
      </c>
      <c r="BW33" s="27">
        <f t="shared" si="4"/>
        <v>423.02105658767482</v>
      </c>
      <c r="BX33" s="27">
        <f t="shared" si="4"/>
        <v>355.95604141440248</v>
      </c>
      <c r="BY33" s="27">
        <f t="shared" si="4"/>
        <v>489.39780852824185</v>
      </c>
      <c r="BZ33" s="27">
        <f t="shared" si="4"/>
        <v>557.21676711287319</v>
      </c>
      <c r="CA33" s="27">
        <f t="shared" si="4"/>
        <v>331.68894323340498</v>
      </c>
      <c r="CB33" s="27">
        <f t="shared" si="4"/>
        <v>214.78725233573434</v>
      </c>
      <c r="CC33" s="27">
        <f t="shared" si="4"/>
        <v>419.47126229360282</v>
      </c>
      <c r="CD33" s="27">
        <f t="shared" si="4"/>
        <v>222.41714845803088</v>
      </c>
      <c r="CE33" s="27">
        <f t="shared" si="5"/>
        <v>366.10098149884243</v>
      </c>
      <c r="CF33" s="27">
        <f t="shared" si="5"/>
        <v>377.79841222769414</v>
      </c>
      <c r="CG33" s="27">
        <f t="shared" si="5"/>
        <v>625.103636966615</v>
      </c>
      <c r="CH33" s="27">
        <f t="shared" si="5"/>
        <v>528.97441644519859</v>
      </c>
      <c r="CI33" s="27">
        <f t="shared" si="5"/>
        <v>655.30518345327596</v>
      </c>
      <c r="CJ33" s="27">
        <f t="shared" si="5"/>
        <v>665.36356147423123</v>
      </c>
      <c r="CK33" s="27">
        <f t="shared" si="5"/>
        <v>634.66967317440526</v>
      </c>
      <c r="CL33" s="27">
        <f t="shared" si="5"/>
        <v>567.80834659666391</v>
      </c>
      <c r="CM33" s="27">
        <f t="shared" si="5"/>
        <v>481.11310298386576</v>
      </c>
      <c r="CN33" s="27">
        <f t="shared" si="5"/>
        <v>396.2062555801121</v>
      </c>
      <c r="CO33" s="27">
        <f t="shared" si="5"/>
        <v>244.50226121846472</v>
      </c>
      <c r="CP33" s="27">
        <f t="shared" si="5"/>
        <v>352.6427412982909</v>
      </c>
      <c r="CQ33" s="27">
        <f t="shared" si="5"/>
        <v>214.17115036798577</v>
      </c>
      <c r="CR33" s="27">
        <f t="shared" si="5"/>
        <v>472.95430537121803</v>
      </c>
      <c r="CS33" s="27">
        <f t="shared" si="5"/>
        <v>465.14797088162493</v>
      </c>
      <c r="CT33" s="27">
        <f t="shared" si="5"/>
        <v>161.23835817418498</v>
      </c>
      <c r="CU33" s="27">
        <f t="shared" si="6"/>
        <v>162.52903061603229</v>
      </c>
      <c r="CV33" s="27">
        <f t="shared" si="6"/>
        <v>98.952123795892476</v>
      </c>
      <c r="CW33" s="27">
        <f t="shared" si="6"/>
        <v>101.27643736042387</v>
      </c>
      <c r="CX33" s="27">
        <f t="shared" si="6"/>
        <v>147.76024245560217</v>
      </c>
      <c r="CY33" s="27">
        <f t="shared" si="6"/>
        <v>216.04424177092795</v>
      </c>
      <c r="CZ33" s="27">
        <f t="shared" si="6"/>
        <v>211.73486165265183</v>
      </c>
      <c r="DA33" s="27">
        <f t="shared" si="6"/>
        <v>124.36639224015236</v>
      </c>
      <c r="DB33" s="27">
        <f t="shared" si="6"/>
        <v>241.05707920411768</v>
      </c>
      <c r="DC33" s="27">
        <f t="shared" si="6"/>
        <v>412.87625383209433</v>
      </c>
      <c r="DD33" s="27">
        <f t="shared" si="6"/>
        <v>299.47431729766356</v>
      </c>
      <c r="DE33" s="27">
        <f t="shared" si="6"/>
        <v>260.80640691151314</v>
      </c>
      <c r="DF33" s="27">
        <f t="shared" si="6"/>
        <v>345.23386092833005</v>
      </c>
      <c r="DG33" s="27">
        <f t="shared" si="6"/>
        <v>391.2648020240178</v>
      </c>
      <c r="DH33" s="27">
        <f t="shared" si="6"/>
        <v>154.54651878537956</v>
      </c>
      <c r="DI33" s="27">
        <f t="shared" si="6"/>
        <v>191.35151780744036</v>
      </c>
      <c r="DJ33" s="27">
        <f t="shared" si="6"/>
        <v>197.80907668231612</v>
      </c>
      <c r="DK33" s="27">
        <f t="shared" si="7"/>
        <v>196.98912029424199</v>
      </c>
      <c r="DL33" s="27">
        <f t="shared" si="7"/>
        <v>220.60429896506395</v>
      </c>
      <c r="DM33" s="27">
        <f t="shared" si="7"/>
        <v>244.88885405424958</v>
      </c>
      <c r="DN33" s="27">
        <f t="shared" si="7"/>
        <v>123.60242025044997</v>
      </c>
      <c r="DO33" s="27">
        <f t="shared" si="7"/>
        <v>222.27778979238752</v>
      </c>
      <c r="DP33" s="27">
        <f t="shared" si="7"/>
        <v>247.98312121005131</v>
      </c>
      <c r="DQ33" s="27">
        <f t="shared" si="7"/>
        <v>315.44606378437709</v>
      </c>
      <c r="DR33" s="27">
        <f t="shared" si="7"/>
        <v>297.75756487450212</v>
      </c>
      <c r="DS33" s="27">
        <f t="shared" si="7"/>
        <v>346.0019006405775</v>
      </c>
      <c r="DT33" s="27">
        <f t="shared" si="7"/>
        <v>477.62481800183343</v>
      </c>
      <c r="DU33" s="27">
        <f t="shared" si="7"/>
        <v>588.28205739724933</v>
      </c>
      <c r="DV33" s="27">
        <f t="shared" si="7"/>
        <v>221.36591851183303</v>
      </c>
      <c r="DW33" s="27">
        <f t="shared" si="7"/>
        <v>215.15972490994071</v>
      </c>
      <c r="DX33" s="27">
        <f t="shared" si="7"/>
        <v>224.60846106583224</v>
      </c>
      <c r="DY33" s="27">
        <f t="shared" si="7"/>
        <v>225.67370237621131</v>
      </c>
      <c r="DZ33" s="27">
        <f t="shared" si="7"/>
        <v>237.03059279766134</v>
      </c>
    </row>
    <row r="34" spans="1:130" x14ac:dyDescent="0.35">
      <c r="A34">
        <v>2015</v>
      </c>
      <c r="B34">
        <v>3.0775000000000001</v>
      </c>
      <c r="C34">
        <v>2.3992</v>
      </c>
      <c r="D34">
        <v>81.966300000000004</v>
      </c>
      <c r="E34">
        <v>3.9600000000000003E-2</v>
      </c>
      <c r="F34">
        <v>2.2787000000000002</v>
      </c>
      <c r="G34">
        <v>1.0916999999999999</v>
      </c>
      <c r="H34">
        <v>0.78169999999999995</v>
      </c>
      <c r="I34">
        <v>5.4946999999999999</v>
      </c>
      <c r="J34">
        <v>2.0583</v>
      </c>
      <c r="K34">
        <v>20.666399999999999</v>
      </c>
      <c r="L34">
        <v>29.790299999999998</v>
      </c>
      <c r="M34">
        <v>2.4973999999999998</v>
      </c>
      <c r="N34">
        <v>9.5200000000000007E-2</v>
      </c>
      <c r="O34">
        <v>4.5179999999999998</v>
      </c>
      <c r="P34">
        <v>0.46229999999999999</v>
      </c>
      <c r="Q34">
        <v>0.62819999999999998</v>
      </c>
      <c r="R34">
        <v>2.2875000000000001</v>
      </c>
      <c r="S34">
        <v>7.7512999999999996</v>
      </c>
      <c r="T34">
        <v>0.3594</v>
      </c>
      <c r="U34">
        <v>4.0904999999999996</v>
      </c>
      <c r="V34">
        <v>6.0699999999999997E-2</v>
      </c>
      <c r="W34">
        <v>0.1356</v>
      </c>
      <c r="X34">
        <v>1.4293</v>
      </c>
      <c r="Y34">
        <v>0.81720000000000004</v>
      </c>
      <c r="Z34">
        <v>2.6149</v>
      </c>
      <c r="AA34">
        <v>0.53269999999999995</v>
      </c>
      <c r="AB34">
        <v>0.8448</v>
      </c>
      <c r="AC34">
        <v>0.49980000000000002</v>
      </c>
      <c r="AD34">
        <v>5.5639000000000003</v>
      </c>
      <c r="AE34">
        <v>8.6410999999999998</v>
      </c>
      <c r="AF34">
        <v>27.731999999999999</v>
      </c>
      <c r="AG34">
        <v>0.3347</v>
      </c>
      <c r="AH34">
        <v>3.169</v>
      </c>
      <c r="AI34">
        <v>9.9353999999999996</v>
      </c>
      <c r="AJ34">
        <v>19.061499999999999</v>
      </c>
      <c r="AK34">
        <v>32.1113</v>
      </c>
      <c r="AL34">
        <v>2.0573999999999999</v>
      </c>
      <c r="AM34">
        <v>2.2557</v>
      </c>
      <c r="AN34">
        <v>9.0145999999999997</v>
      </c>
      <c r="AO34">
        <v>7.7965999999999998</v>
      </c>
      <c r="AP34">
        <v>3.9154</v>
      </c>
      <c r="AQ34">
        <v>77.563199999999995</v>
      </c>
      <c r="AR34">
        <v>10.951599999999999</v>
      </c>
      <c r="AS34">
        <v>0.46100000000000002</v>
      </c>
      <c r="AT34">
        <v>2.2214</v>
      </c>
      <c r="AU34">
        <v>8.0967000000000002</v>
      </c>
      <c r="AV34">
        <v>0.83120000000000005</v>
      </c>
      <c r="AW34">
        <v>1.4927999999999999</v>
      </c>
      <c r="AX34">
        <v>0.29480000000000001</v>
      </c>
      <c r="AY34">
        <v>2.3936000000000002</v>
      </c>
      <c r="AZ34">
        <v>2.0678000000000001</v>
      </c>
      <c r="BA34">
        <v>32.753599999999999</v>
      </c>
      <c r="BB34">
        <v>8.3396000000000008</v>
      </c>
      <c r="BC34">
        <v>0.66759999999999997</v>
      </c>
      <c r="BD34">
        <v>0.52780000000000005</v>
      </c>
      <c r="BE34">
        <v>0.1668</v>
      </c>
      <c r="BF34">
        <v>2.9899999999999999E-2</v>
      </c>
      <c r="BG34">
        <v>1.2699999999999999E-2</v>
      </c>
      <c r="BH34">
        <v>7.6E-3</v>
      </c>
      <c r="BI34">
        <v>0.21149999999999999</v>
      </c>
      <c r="BJ34">
        <v>2.2443</v>
      </c>
      <c r="BK34">
        <v>0.57079999999999997</v>
      </c>
      <c r="BL34">
        <v>9.2899999999999996E-2</v>
      </c>
      <c r="BM34">
        <v>6.6299999999999998E-2</v>
      </c>
      <c r="BO34" s="27">
        <f t="shared" si="4"/>
        <v>430.66171469833392</v>
      </c>
      <c r="BP34" s="27">
        <f t="shared" si="4"/>
        <v>473.73357422819851</v>
      </c>
      <c r="BQ34" s="27">
        <f t="shared" si="4"/>
        <v>88.629079695163639</v>
      </c>
      <c r="BR34" s="27">
        <f t="shared" si="4"/>
        <v>104.46702034205035</v>
      </c>
      <c r="BS34" s="27">
        <f t="shared" si="4"/>
        <v>263.89755859725597</v>
      </c>
      <c r="BT34" s="27">
        <f t="shared" si="4"/>
        <v>418.87287628343836</v>
      </c>
      <c r="BU34" s="27">
        <f t="shared" si="4"/>
        <v>453.79868452370584</v>
      </c>
      <c r="BV34" s="27">
        <f t="shared" si="4"/>
        <v>374.8166742839212</v>
      </c>
      <c r="BW34" s="27">
        <f t="shared" si="4"/>
        <v>418.14543570782843</v>
      </c>
      <c r="BX34" s="27">
        <f t="shared" si="4"/>
        <v>351.46460592372887</v>
      </c>
      <c r="BY34" s="27">
        <f t="shared" si="4"/>
        <v>484.23528493846743</v>
      </c>
      <c r="BZ34" s="27">
        <f t="shared" si="4"/>
        <v>551.93477737186743</v>
      </c>
      <c r="CA34" s="27">
        <f t="shared" si="4"/>
        <v>334.49986648114572</v>
      </c>
      <c r="CB34" s="27">
        <f t="shared" si="4"/>
        <v>215.80465809434648</v>
      </c>
      <c r="CC34" s="27">
        <f t="shared" si="4"/>
        <v>417.12532707750609</v>
      </c>
      <c r="CD34" s="27">
        <f t="shared" si="4"/>
        <v>223.09189312044546</v>
      </c>
      <c r="CE34" s="27">
        <f t="shared" si="5"/>
        <v>364.71387299825892</v>
      </c>
      <c r="CF34" s="27">
        <f t="shared" si="5"/>
        <v>376.83096982454776</v>
      </c>
      <c r="CG34" s="27">
        <f t="shared" si="5"/>
        <v>620.78543002432025</v>
      </c>
      <c r="CH34" s="27">
        <f t="shared" si="5"/>
        <v>523.90253273990584</v>
      </c>
      <c r="CI34" s="27">
        <f t="shared" si="5"/>
        <v>651.01513315243608</v>
      </c>
      <c r="CJ34" s="27">
        <f t="shared" si="5"/>
        <v>660.97654898099438</v>
      </c>
      <c r="CK34" s="27">
        <f t="shared" si="5"/>
        <v>629.47287757142294</v>
      </c>
      <c r="CL34" s="27">
        <f t="shared" si="5"/>
        <v>563.05421773910177</v>
      </c>
      <c r="CM34" s="27">
        <f t="shared" si="5"/>
        <v>475.90794514564431</v>
      </c>
      <c r="CN34" s="27">
        <f t="shared" si="5"/>
        <v>389.83943913469835</v>
      </c>
      <c r="CO34" s="27">
        <f t="shared" si="5"/>
        <v>240.74068796894991</v>
      </c>
      <c r="CP34" s="27">
        <f t="shared" si="5"/>
        <v>346.40495695928809</v>
      </c>
      <c r="CQ34" s="27">
        <f t="shared" si="5"/>
        <v>210.96715238517746</v>
      </c>
      <c r="CR34" s="27">
        <f t="shared" si="5"/>
        <v>468.11127061946422</v>
      </c>
      <c r="CS34" s="27">
        <f t="shared" si="5"/>
        <v>459.75334594400124</v>
      </c>
      <c r="CT34" s="27">
        <f t="shared" si="5"/>
        <v>165.89756680264284</v>
      </c>
      <c r="CU34" s="27">
        <f t="shared" si="6"/>
        <v>168.03291727202347</v>
      </c>
      <c r="CV34" s="27">
        <f t="shared" si="6"/>
        <v>101.50208870322638</v>
      </c>
      <c r="CW34" s="27">
        <f t="shared" si="6"/>
        <v>104.33452292332618</v>
      </c>
      <c r="CX34" s="27">
        <f t="shared" si="6"/>
        <v>148.35298357141536</v>
      </c>
      <c r="CY34" s="27">
        <f t="shared" si="6"/>
        <v>215.53092325050045</v>
      </c>
      <c r="CZ34" s="27">
        <f t="shared" si="6"/>
        <v>211.93216517123125</v>
      </c>
      <c r="DA34" s="27">
        <f t="shared" si="6"/>
        <v>123.36329399400056</v>
      </c>
      <c r="DB34" s="27">
        <f t="shared" si="6"/>
        <v>239.58208496581392</v>
      </c>
      <c r="DC34" s="27">
        <f t="shared" si="6"/>
        <v>407.99951649441778</v>
      </c>
      <c r="DD34" s="27">
        <f t="shared" si="6"/>
        <v>295.24715842043958</v>
      </c>
      <c r="DE34" s="27">
        <f t="shared" si="6"/>
        <v>261.65696646501709</v>
      </c>
      <c r="DF34" s="27">
        <f t="shared" si="6"/>
        <v>341.60294030470095</v>
      </c>
      <c r="DG34" s="27">
        <f t="shared" si="6"/>
        <v>387.06552269701757</v>
      </c>
      <c r="DH34" s="27">
        <f t="shared" si="6"/>
        <v>152.87926678675413</v>
      </c>
      <c r="DI34" s="27">
        <f t="shared" si="6"/>
        <v>196.89450557259775</v>
      </c>
      <c r="DJ34" s="27">
        <f t="shared" si="6"/>
        <v>203.14349867319859</v>
      </c>
      <c r="DK34" s="27">
        <f t="shared" si="7"/>
        <v>197.86164450678891</v>
      </c>
      <c r="DL34" s="27">
        <f t="shared" si="7"/>
        <v>221.57628719012089</v>
      </c>
      <c r="DM34" s="27">
        <f t="shared" si="7"/>
        <v>249.33830932757758</v>
      </c>
      <c r="DN34" s="27">
        <f t="shared" si="7"/>
        <v>125.43024547160417</v>
      </c>
      <c r="DO34" s="27">
        <f t="shared" si="7"/>
        <v>225.44333910034601</v>
      </c>
      <c r="DP34" s="27">
        <f t="shared" si="7"/>
        <v>253.33363690869209</v>
      </c>
      <c r="DQ34" s="27">
        <f t="shared" si="7"/>
        <v>321.84889322519666</v>
      </c>
      <c r="DR34" s="27">
        <f t="shared" si="7"/>
        <v>305.63668812964278</v>
      </c>
      <c r="DS34" s="27">
        <f t="shared" si="7"/>
        <v>354.2964667518242</v>
      </c>
      <c r="DT34" s="27">
        <f t="shared" si="7"/>
        <v>489.18025714703907</v>
      </c>
      <c r="DU34" s="27">
        <f t="shared" si="7"/>
        <v>604.18157246203975</v>
      </c>
      <c r="DV34" s="27">
        <f t="shared" si="7"/>
        <v>228.60786994752286</v>
      </c>
      <c r="DW34" s="27">
        <f t="shared" si="7"/>
        <v>222.72172437405101</v>
      </c>
      <c r="DX34" s="27">
        <f t="shared" si="7"/>
        <v>232.25816952242215</v>
      </c>
      <c r="DY34" s="27">
        <f t="shared" si="7"/>
        <v>232.68686959766958</v>
      </c>
      <c r="DZ34" s="27">
        <f t="shared" si="7"/>
        <v>244.40323954097894</v>
      </c>
    </row>
    <row r="35" spans="1:130" x14ac:dyDescent="0.35">
      <c r="A35">
        <v>2016</v>
      </c>
      <c r="B35">
        <v>2.9234</v>
      </c>
      <c r="C35">
        <v>2.2810000000000001</v>
      </c>
      <c r="D35">
        <v>78.535899999999998</v>
      </c>
      <c r="E35">
        <v>3.8199999999999998E-2</v>
      </c>
      <c r="F35">
        <v>2.1707000000000001</v>
      </c>
      <c r="G35">
        <v>1.0390999999999999</v>
      </c>
      <c r="H35">
        <v>0.75619999999999998</v>
      </c>
      <c r="I35">
        <v>5.1943999999999999</v>
      </c>
      <c r="J35">
        <v>1.9959</v>
      </c>
      <c r="K35">
        <v>19.760300000000001</v>
      </c>
      <c r="L35">
        <v>28.223600000000001</v>
      </c>
      <c r="M35">
        <v>2.3826999999999998</v>
      </c>
      <c r="N35">
        <v>9.0399999999999994E-2</v>
      </c>
      <c r="O35">
        <v>4.3013000000000003</v>
      </c>
      <c r="P35">
        <v>0.43919999999999998</v>
      </c>
      <c r="Q35">
        <v>0.59840000000000004</v>
      </c>
      <c r="R35">
        <v>2.1716000000000002</v>
      </c>
      <c r="S35">
        <v>7.3731999999999998</v>
      </c>
      <c r="T35">
        <v>0.34110000000000001</v>
      </c>
      <c r="U35">
        <v>3.9115000000000002</v>
      </c>
      <c r="V35">
        <v>5.7500000000000002E-2</v>
      </c>
      <c r="W35">
        <v>0.12870000000000001</v>
      </c>
      <c r="X35">
        <v>1.3564000000000001</v>
      </c>
      <c r="Y35">
        <v>0.77949999999999997</v>
      </c>
      <c r="Z35">
        <v>2.4738000000000002</v>
      </c>
      <c r="AA35">
        <v>0.50109999999999999</v>
      </c>
      <c r="AB35">
        <v>0.79769999999999996</v>
      </c>
      <c r="AC35">
        <v>0.47010000000000002</v>
      </c>
      <c r="AD35">
        <v>5.2649999999999997</v>
      </c>
      <c r="AE35">
        <v>8.2753999999999994</v>
      </c>
      <c r="AF35">
        <v>26.392299999999999</v>
      </c>
      <c r="AG35">
        <v>0.3211</v>
      </c>
      <c r="AH35">
        <v>3.0411000000000001</v>
      </c>
      <c r="AI35">
        <v>9.5139999999999993</v>
      </c>
      <c r="AJ35">
        <v>18.2713</v>
      </c>
      <c r="AK35">
        <v>30.655899999999999</v>
      </c>
      <c r="AL35">
        <v>1.9618</v>
      </c>
      <c r="AM35">
        <v>2.1459000000000001</v>
      </c>
      <c r="AN35">
        <v>8.5965000000000007</v>
      </c>
      <c r="AO35">
        <v>7.3989000000000003</v>
      </c>
      <c r="AP35">
        <v>3.7978000000000001</v>
      </c>
      <c r="AQ35">
        <v>73.638999999999996</v>
      </c>
      <c r="AR35">
        <v>10.427199999999999</v>
      </c>
      <c r="AS35">
        <v>0.43480000000000002</v>
      </c>
      <c r="AT35">
        <v>2.1499000000000001</v>
      </c>
      <c r="AU35">
        <v>7.69</v>
      </c>
      <c r="AV35">
        <v>0.79530000000000001</v>
      </c>
      <c r="AW35">
        <v>1.4269000000000001</v>
      </c>
      <c r="AX35">
        <v>0.28100000000000003</v>
      </c>
      <c r="AY35">
        <v>2.2791000000000001</v>
      </c>
      <c r="AZ35">
        <v>1.9663999999999999</v>
      </c>
      <c r="BA35">
        <v>31.3127</v>
      </c>
      <c r="BB35">
        <v>7.9329999999999998</v>
      </c>
      <c r="BC35">
        <v>0.63549999999999995</v>
      </c>
      <c r="BD35">
        <v>0.50129999999999997</v>
      </c>
      <c r="BE35">
        <v>0.1588</v>
      </c>
      <c r="BF35">
        <v>2.8299999999999999E-2</v>
      </c>
      <c r="BG35">
        <v>1.2E-2</v>
      </c>
      <c r="BH35">
        <v>7.1000000000000004E-3</v>
      </c>
      <c r="BI35">
        <v>0.20280000000000001</v>
      </c>
      <c r="BJ35">
        <v>2.1577999999999999</v>
      </c>
      <c r="BK35">
        <v>0.54800000000000004</v>
      </c>
      <c r="BL35">
        <v>8.8900000000000007E-2</v>
      </c>
      <c r="BM35">
        <v>6.3399999999999998E-2</v>
      </c>
      <c r="BO35" s="27">
        <f t="shared" si="4"/>
        <v>409.09714272919882</v>
      </c>
      <c r="BP35" s="27">
        <f t="shared" si="4"/>
        <v>450.39441597804307</v>
      </c>
      <c r="BQ35" s="27">
        <f t="shared" si="4"/>
        <v>84.919833395327103</v>
      </c>
      <c r="BR35" s="27">
        <f t="shared" si="4"/>
        <v>100.77374184510916</v>
      </c>
      <c r="BS35" s="27">
        <f t="shared" si="4"/>
        <v>251.39001643352063</v>
      </c>
      <c r="BT35" s="27">
        <f t="shared" si="4"/>
        <v>398.69085439783902</v>
      </c>
      <c r="BU35" s="27">
        <f t="shared" si="4"/>
        <v>438.99522225511879</v>
      </c>
      <c r="BV35" s="27">
        <f t="shared" si="4"/>
        <v>354.33194403705392</v>
      </c>
      <c r="BW35" s="27">
        <f t="shared" si="4"/>
        <v>405.46882142022775</v>
      </c>
      <c r="BX35" s="27">
        <f t="shared" si="4"/>
        <v>336.05495163331113</v>
      </c>
      <c r="BY35" s="27">
        <f t="shared" si="4"/>
        <v>458.76889416989189</v>
      </c>
      <c r="BZ35" s="27">
        <f t="shared" si="4"/>
        <v>526.5856466901372</v>
      </c>
      <c r="CA35" s="27">
        <f t="shared" si="4"/>
        <v>317.63432699470138</v>
      </c>
      <c r="CB35" s="27">
        <f t="shared" si="4"/>
        <v>205.45386805250391</v>
      </c>
      <c r="CC35" s="27">
        <f t="shared" si="4"/>
        <v>396.28259496526209</v>
      </c>
      <c r="CD35" s="27">
        <f t="shared" si="4"/>
        <v>212.50905578362713</v>
      </c>
      <c r="CE35" s="27">
        <f t="shared" si="5"/>
        <v>346.23503676634721</v>
      </c>
      <c r="CF35" s="27">
        <f t="shared" si="5"/>
        <v>358.44956416476657</v>
      </c>
      <c r="CG35" s="27">
        <f t="shared" si="5"/>
        <v>589.17615520672121</v>
      </c>
      <c r="CH35" s="27">
        <f t="shared" si="5"/>
        <v>500.97659376901157</v>
      </c>
      <c r="CI35" s="27">
        <f t="shared" si="5"/>
        <v>616.69473074571783</v>
      </c>
      <c r="CJ35" s="27">
        <f t="shared" si="5"/>
        <v>627.3427865328465</v>
      </c>
      <c r="CK35" s="27">
        <f t="shared" si="5"/>
        <v>597.3672504987602</v>
      </c>
      <c r="CL35" s="27">
        <f t="shared" si="5"/>
        <v>537.07876006807362</v>
      </c>
      <c r="CM35" s="27">
        <f t="shared" si="5"/>
        <v>450.22795315357945</v>
      </c>
      <c r="CN35" s="27">
        <f t="shared" si="5"/>
        <v>366.71399089618427</v>
      </c>
      <c r="CO35" s="27">
        <f t="shared" si="5"/>
        <v>227.31871069227194</v>
      </c>
      <c r="CP35" s="27">
        <f t="shared" si="5"/>
        <v>325.82026864057889</v>
      </c>
      <c r="CQ35" s="27">
        <f t="shared" si="5"/>
        <v>199.63372046729077</v>
      </c>
      <c r="CR35" s="27">
        <f t="shared" si="5"/>
        <v>448.30033316178651</v>
      </c>
      <c r="CS35" s="27">
        <f t="shared" si="5"/>
        <v>437.54320756374824</v>
      </c>
      <c r="CT35" s="27">
        <f t="shared" si="5"/>
        <v>159.15658410615066</v>
      </c>
      <c r="CU35" s="27">
        <f t="shared" si="6"/>
        <v>161.25115327104785</v>
      </c>
      <c r="CV35" s="27">
        <f t="shared" si="6"/>
        <v>97.196979680988775</v>
      </c>
      <c r="CW35" s="27">
        <f t="shared" si="6"/>
        <v>100.00930507509742</v>
      </c>
      <c r="CX35" s="27">
        <f t="shared" si="6"/>
        <v>141.62909097629034</v>
      </c>
      <c r="CY35" s="27">
        <f t="shared" si="6"/>
        <v>205.51597415807908</v>
      </c>
      <c r="CZ35" s="27">
        <f t="shared" si="6"/>
        <v>201.61600977122188</v>
      </c>
      <c r="DA35" s="27">
        <f t="shared" si="6"/>
        <v>117.64166538941559</v>
      </c>
      <c r="DB35" s="27">
        <f t="shared" si="6"/>
        <v>227.36114312053468</v>
      </c>
      <c r="DC35" s="27">
        <f t="shared" si="6"/>
        <v>395.74515087666646</v>
      </c>
      <c r="DD35" s="27">
        <f t="shared" si="6"/>
        <v>280.3095475550615</v>
      </c>
      <c r="DE35" s="27">
        <f t="shared" si="6"/>
        <v>249.12793753643544</v>
      </c>
      <c r="DF35" s="27">
        <f t="shared" si="6"/>
        <v>322.18863003141854</v>
      </c>
      <c r="DG35" s="27">
        <f t="shared" si="6"/>
        <v>374.60707988039889</v>
      </c>
      <c r="DH35" s="27">
        <f t="shared" si="6"/>
        <v>145.20008912151116</v>
      </c>
      <c r="DI35" s="27">
        <f t="shared" si="6"/>
        <v>188.39052006964266</v>
      </c>
      <c r="DJ35" s="27">
        <f t="shared" si="6"/>
        <v>194.17568211199563</v>
      </c>
      <c r="DK35" s="27">
        <f t="shared" si="7"/>
        <v>188.59946440436801</v>
      </c>
      <c r="DL35" s="27">
        <f t="shared" si="7"/>
        <v>210.97698702164294</v>
      </c>
      <c r="DM35" s="27">
        <f t="shared" si="7"/>
        <v>237.11135093420472</v>
      </c>
      <c r="DN35" s="27">
        <f t="shared" si="7"/>
        <v>119.91230421629074</v>
      </c>
      <c r="DO35" s="27">
        <f t="shared" si="7"/>
        <v>214.45177335640136</v>
      </c>
      <c r="DP35" s="27">
        <f t="shared" si="7"/>
        <v>241.15267563731848</v>
      </c>
      <c r="DQ35" s="27">
        <f t="shared" si="7"/>
        <v>305.68937130312815</v>
      </c>
      <c r="DR35" s="27">
        <f t="shared" si="7"/>
        <v>290.9778541665903</v>
      </c>
      <c r="DS35" s="27">
        <f t="shared" si="7"/>
        <v>335.33745849754592</v>
      </c>
      <c r="DT35" s="27">
        <f t="shared" si="7"/>
        <v>462.21756580822591</v>
      </c>
      <c r="DU35" s="27">
        <f t="shared" si="7"/>
        <v>564.43278480006359</v>
      </c>
      <c r="DV35" s="27">
        <f t="shared" si="7"/>
        <v>219.20414196386594</v>
      </c>
      <c r="DW35" s="27">
        <f t="shared" si="7"/>
        <v>214.13756487739042</v>
      </c>
      <c r="DX35" s="27">
        <f t="shared" si="7"/>
        <v>222.98086352187696</v>
      </c>
      <c r="DY35" s="27">
        <f t="shared" si="7"/>
        <v>222.66805928130066</v>
      </c>
      <c r="DZ35" s="27">
        <f t="shared" si="7"/>
        <v>233.71290176316842</v>
      </c>
    </row>
    <row r="36" spans="1:130" x14ac:dyDescent="0.35">
      <c r="A36">
        <v>2017</v>
      </c>
      <c r="B36">
        <v>2.8698999999999999</v>
      </c>
      <c r="C36">
        <v>2.2431000000000001</v>
      </c>
      <c r="D36">
        <v>77.505099999999999</v>
      </c>
      <c r="E36">
        <v>3.7699999999999997E-2</v>
      </c>
      <c r="F36">
        <v>2.1295000000000002</v>
      </c>
      <c r="G36">
        <v>1.0174000000000001</v>
      </c>
      <c r="H36">
        <v>0.74350000000000005</v>
      </c>
      <c r="I36">
        <v>5.0721999999999996</v>
      </c>
      <c r="J36">
        <v>1.9638</v>
      </c>
      <c r="K36">
        <v>19.371099999999998</v>
      </c>
      <c r="L36">
        <v>27.619199999999999</v>
      </c>
      <c r="M36">
        <v>2.3313999999999999</v>
      </c>
      <c r="N36">
        <v>8.9300000000000004E-2</v>
      </c>
      <c r="O36">
        <v>4.2450000000000001</v>
      </c>
      <c r="P36">
        <v>0.43130000000000002</v>
      </c>
      <c r="Q36">
        <v>0.58979999999999999</v>
      </c>
      <c r="R36">
        <v>2.1364000000000001</v>
      </c>
      <c r="S36">
        <v>7.2595000000000001</v>
      </c>
      <c r="T36">
        <v>0.33410000000000001</v>
      </c>
      <c r="U36">
        <v>3.8281999999999998</v>
      </c>
      <c r="V36">
        <v>5.6399999999999999E-2</v>
      </c>
      <c r="W36">
        <v>0.12620000000000001</v>
      </c>
      <c r="X36">
        <v>1.3277000000000001</v>
      </c>
      <c r="Y36">
        <v>0.76290000000000002</v>
      </c>
      <c r="Z36">
        <v>2.4209999999999998</v>
      </c>
      <c r="AA36">
        <v>0.48870000000000002</v>
      </c>
      <c r="AB36">
        <v>0.77890000000000004</v>
      </c>
      <c r="AC36">
        <v>0.45800000000000002</v>
      </c>
      <c r="AD36">
        <v>5.1447000000000003</v>
      </c>
      <c r="AE36">
        <v>8.1080000000000005</v>
      </c>
      <c r="AF36">
        <v>25.817699999999999</v>
      </c>
      <c r="AG36">
        <v>0.32500000000000001</v>
      </c>
      <c r="AH36">
        <v>3.0798000000000001</v>
      </c>
      <c r="AI36">
        <v>9.5632000000000001</v>
      </c>
      <c r="AJ36">
        <v>18.439599999999999</v>
      </c>
      <c r="AK36">
        <v>30.286999999999999</v>
      </c>
      <c r="AL36">
        <v>1.9254</v>
      </c>
      <c r="AM36">
        <v>2.1151</v>
      </c>
      <c r="AN36">
        <v>8.4292999999999996</v>
      </c>
      <c r="AO36">
        <v>7.2481999999999998</v>
      </c>
      <c r="AP36">
        <v>3.7355</v>
      </c>
      <c r="AQ36">
        <v>71.995000000000005</v>
      </c>
      <c r="AR36">
        <v>10.3056</v>
      </c>
      <c r="AS36">
        <v>0.42480000000000001</v>
      </c>
      <c r="AT36">
        <v>2.1162000000000001</v>
      </c>
      <c r="AU36">
        <v>7.5286</v>
      </c>
      <c r="AV36">
        <v>0.80520000000000003</v>
      </c>
      <c r="AW36">
        <v>1.4412</v>
      </c>
      <c r="AX36">
        <v>0.27750000000000002</v>
      </c>
      <c r="AY36">
        <v>2.2488000000000001</v>
      </c>
      <c r="AZ36">
        <v>1.9574</v>
      </c>
      <c r="BA36">
        <v>31.170400000000001</v>
      </c>
      <c r="BB36">
        <v>7.8756000000000004</v>
      </c>
      <c r="BC36">
        <v>0.63490000000000002</v>
      </c>
      <c r="BD36">
        <v>0.4995</v>
      </c>
      <c r="BE36">
        <v>0.15939999999999999</v>
      </c>
      <c r="BF36">
        <v>2.8199999999999999E-2</v>
      </c>
      <c r="BG36">
        <v>1.1900000000000001E-2</v>
      </c>
      <c r="BH36">
        <v>7.1000000000000004E-3</v>
      </c>
      <c r="BI36">
        <v>0.20469999999999999</v>
      </c>
      <c r="BJ36">
        <v>2.1852999999999998</v>
      </c>
      <c r="BK36">
        <v>0.55400000000000005</v>
      </c>
      <c r="BL36">
        <v>8.9499999999999996E-2</v>
      </c>
      <c r="BM36">
        <v>6.3799999999999996E-2</v>
      </c>
      <c r="BO36" s="27">
        <f t="shared" si="4"/>
        <v>401.61041592615703</v>
      </c>
      <c r="BP36" s="27">
        <f t="shared" si="4"/>
        <v>442.91087877262089</v>
      </c>
      <c r="BQ36" s="27">
        <f t="shared" si="4"/>
        <v>83.805242943522217</v>
      </c>
      <c r="BR36" s="27">
        <f t="shared" si="4"/>
        <v>99.454713810487306</v>
      </c>
      <c r="BS36" s="27">
        <f t="shared" si="4"/>
        <v>246.6186207192068</v>
      </c>
      <c r="BT36" s="27">
        <f t="shared" si="4"/>
        <v>390.36481114845679</v>
      </c>
      <c r="BU36" s="27">
        <f t="shared" si="4"/>
        <v>431.62251751743037</v>
      </c>
      <c r="BV36" s="27">
        <f t="shared" si="4"/>
        <v>345.99616636083954</v>
      </c>
      <c r="BW36" s="27">
        <f t="shared" si="4"/>
        <v>398.94767849343316</v>
      </c>
      <c r="BX36" s="27">
        <f t="shared" si="4"/>
        <v>329.4359940681079</v>
      </c>
      <c r="BY36" s="27">
        <f t="shared" si="4"/>
        <v>448.94449474401125</v>
      </c>
      <c r="BZ36" s="27">
        <f t="shared" si="4"/>
        <v>515.24815406613743</v>
      </c>
      <c r="CA36" s="27">
        <f t="shared" si="4"/>
        <v>313.76930752905798</v>
      </c>
      <c r="CB36" s="27">
        <f t="shared" si="4"/>
        <v>202.76466879382491</v>
      </c>
      <c r="CC36" s="27">
        <f t="shared" si="4"/>
        <v>389.15456103942978</v>
      </c>
      <c r="CD36" s="27">
        <f t="shared" si="4"/>
        <v>209.45494836427685</v>
      </c>
      <c r="CE36" s="27">
        <f t="shared" si="5"/>
        <v>340.62282766053789</v>
      </c>
      <c r="CF36" s="27">
        <f t="shared" si="5"/>
        <v>352.922016363875</v>
      </c>
      <c r="CG36" s="27">
        <f t="shared" si="5"/>
        <v>577.08517576829536</v>
      </c>
      <c r="CH36" s="27">
        <f t="shared" si="5"/>
        <v>490.30770708590819</v>
      </c>
      <c r="CI36" s="27">
        <f t="shared" si="5"/>
        <v>604.89709241840865</v>
      </c>
      <c r="CJ36" s="27">
        <f t="shared" si="5"/>
        <v>615.1566407183002</v>
      </c>
      <c r="CK36" s="27">
        <f t="shared" si="5"/>
        <v>584.72758661693013</v>
      </c>
      <c r="CL36" s="27">
        <f t="shared" si="5"/>
        <v>525.6412906426342</v>
      </c>
      <c r="CM36" s="27">
        <f t="shared" si="5"/>
        <v>440.61843099070893</v>
      </c>
      <c r="CN36" s="27">
        <f t="shared" si="5"/>
        <v>357.6394479165142</v>
      </c>
      <c r="CO36" s="27">
        <f t="shared" si="5"/>
        <v>221.9613184884175</v>
      </c>
      <c r="CP36" s="27">
        <f t="shared" si="5"/>
        <v>317.43391414036404</v>
      </c>
      <c r="CQ36" s="27">
        <f t="shared" si="5"/>
        <v>195.07228901957663</v>
      </c>
      <c r="CR36" s="27">
        <f t="shared" si="5"/>
        <v>439.23183184809994</v>
      </c>
      <c r="CS36" s="27">
        <f t="shared" si="5"/>
        <v>428.01723494801826</v>
      </c>
      <c r="CT36" s="27">
        <f t="shared" si="5"/>
        <v>161.08966002646827</v>
      </c>
      <c r="CU36" s="27">
        <f t="shared" si="6"/>
        <v>163.30318037689426</v>
      </c>
      <c r="CV36" s="27">
        <f t="shared" si="6"/>
        <v>97.699616994453621</v>
      </c>
      <c r="CW36" s="27">
        <f t="shared" si="6"/>
        <v>100.93050750974295</v>
      </c>
      <c r="CX36" s="27">
        <f t="shared" si="6"/>
        <v>139.92478701975494</v>
      </c>
      <c r="CY36" s="27">
        <f t="shared" si="6"/>
        <v>201.7027508634751</v>
      </c>
      <c r="CZ36" s="27">
        <f t="shared" si="6"/>
        <v>198.72222483205712</v>
      </c>
      <c r="DA36" s="27">
        <f t="shared" si="6"/>
        <v>115.35356134089463</v>
      </c>
      <c r="DB36" s="27">
        <f t="shared" si="6"/>
        <v>222.7302757931935</v>
      </c>
      <c r="DC36" s="27">
        <f t="shared" si="6"/>
        <v>389.25325480535776</v>
      </c>
      <c r="DD36" s="27">
        <f t="shared" si="6"/>
        <v>274.0516014099411</v>
      </c>
      <c r="DE36" s="27">
        <f t="shared" si="6"/>
        <v>246.2226554660397</v>
      </c>
      <c r="DF36" s="27">
        <f t="shared" si="6"/>
        <v>314.77858794237949</v>
      </c>
      <c r="DG36" s="27">
        <f t="shared" si="6"/>
        <v>368.73505858081785</v>
      </c>
      <c r="DH36" s="27">
        <f t="shared" si="6"/>
        <v>142.15258660080738</v>
      </c>
      <c r="DI36" s="27">
        <f t="shared" si="6"/>
        <v>190.73563027797846</v>
      </c>
      <c r="DJ36" s="27">
        <f t="shared" si="6"/>
        <v>196.12165748111858</v>
      </c>
      <c r="DK36" s="27">
        <f t="shared" si="7"/>
        <v>186.25036075520327</v>
      </c>
      <c r="DL36" s="27">
        <f t="shared" si="7"/>
        <v>208.17210671505006</v>
      </c>
      <c r="DM36" s="27">
        <f t="shared" si="7"/>
        <v>236.02611794071012</v>
      </c>
      <c r="DN36" s="27">
        <f t="shared" si="7"/>
        <v>119.36736491402749</v>
      </c>
      <c r="DO36" s="27">
        <f t="shared" si="7"/>
        <v>212.9000865051903</v>
      </c>
      <c r="DP36" s="27">
        <f t="shared" si="7"/>
        <v>240.92499411822737</v>
      </c>
      <c r="DQ36" s="27">
        <f t="shared" si="7"/>
        <v>304.59174339898772</v>
      </c>
      <c r="DR36" s="27">
        <f t="shared" si="7"/>
        <v>292.0772667138192</v>
      </c>
      <c r="DS36" s="27">
        <f t="shared" si="7"/>
        <v>334.15252048165354</v>
      </c>
      <c r="DT36" s="27">
        <f t="shared" si="7"/>
        <v>458.36575275982403</v>
      </c>
      <c r="DU36" s="27">
        <f t="shared" si="7"/>
        <v>564.43278480006359</v>
      </c>
      <c r="DV36" s="27">
        <f t="shared" si="7"/>
        <v>221.25782968443465</v>
      </c>
      <c r="DW36" s="27">
        <f t="shared" si="7"/>
        <v>216.86663292546166</v>
      </c>
      <c r="DX36" s="27">
        <f t="shared" si="7"/>
        <v>225.42225983780989</v>
      </c>
      <c r="DY36" s="27">
        <f t="shared" si="7"/>
        <v>224.17088082875597</v>
      </c>
      <c r="DZ36" s="27">
        <f t="shared" si="7"/>
        <v>235.18743111183196</v>
      </c>
    </row>
    <row r="37" spans="1:130" x14ac:dyDescent="0.35">
      <c r="A37">
        <v>2018</v>
      </c>
      <c r="B37">
        <v>2.782</v>
      </c>
      <c r="C37">
        <v>2.1762999999999999</v>
      </c>
      <c r="D37">
        <v>76.068600000000004</v>
      </c>
      <c r="E37">
        <v>3.7199999999999997E-2</v>
      </c>
      <c r="F37">
        <v>2.0739999999999998</v>
      </c>
      <c r="G37">
        <v>0.98519999999999996</v>
      </c>
      <c r="H37">
        <v>0.71779999999999999</v>
      </c>
      <c r="I37">
        <v>4.8975999999999997</v>
      </c>
      <c r="J37">
        <v>1.8967000000000001</v>
      </c>
      <c r="K37">
        <v>18.755199999999999</v>
      </c>
      <c r="L37">
        <v>26.7044</v>
      </c>
      <c r="M37">
        <v>2.2496999999999998</v>
      </c>
      <c r="N37">
        <v>8.7400000000000005E-2</v>
      </c>
      <c r="O37">
        <v>4.1455000000000002</v>
      </c>
      <c r="P37">
        <v>0.41799999999999998</v>
      </c>
      <c r="Q37">
        <v>0.57479999999999998</v>
      </c>
      <c r="R37">
        <v>2.0773999999999999</v>
      </c>
      <c r="S37">
        <v>7.06</v>
      </c>
      <c r="T37">
        <v>0.3236</v>
      </c>
      <c r="U37">
        <v>3.6909000000000001</v>
      </c>
      <c r="V37">
        <v>5.4600000000000003E-2</v>
      </c>
      <c r="W37">
        <v>0.12239999999999999</v>
      </c>
      <c r="X37">
        <v>1.2857000000000001</v>
      </c>
      <c r="Y37">
        <v>0.73660000000000003</v>
      </c>
      <c r="Z37">
        <v>2.3410000000000002</v>
      </c>
      <c r="AA37">
        <v>0.4718</v>
      </c>
      <c r="AB37">
        <v>0.75319999999999998</v>
      </c>
      <c r="AC37">
        <v>0.44209999999999999</v>
      </c>
      <c r="AD37">
        <v>4.9798999999999998</v>
      </c>
      <c r="AE37">
        <v>7.8202999999999996</v>
      </c>
      <c r="AF37">
        <v>24.9148</v>
      </c>
      <c r="AG37">
        <v>0.32379999999999998</v>
      </c>
      <c r="AH37">
        <v>3.0882000000000001</v>
      </c>
      <c r="AI37">
        <v>9.5511999999999997</v>
      </c>
      <c r="AJ37">
        <v>18.478899999999999</v>
      </c>
      <c r="AK37">
        <v>29.755600000000001</v>
      </c>
      <c r="AL37">
        <v>1.8866000000000001</v>
      </c>
      <c r="AM37">
        <v>2.0743</v>
      </c>
      <c r="AN37">
        <v>8.2350999999999992</v>
      </c>
      <c r="AO37">
        <v>7.0860000000000003</v>
      </c>
      <c r="AP37">
        <v>3.6023999999999998</v>
      </c>
      <c r="AQ37">
        <v>69.5899</v>
      </c>
      <c r="AR37">
        <v>10.0898</v>
      </c>
      <c r="AS37">
        <v>0.41410000000000002</v>
      </c>
      <c r="AT37">
        <v>2.0453000000000001</v>
      </c>
      <c r="AU37">
        <v>7.3292000000000002</v>
      </c>
      <c r="AV37">
        <v>0.80279999999999996</v>
      </c>
      <c r="AW37">
        <v>1.4345000000000001</v>
      </c>
      <c r="AX37">
        <v>0.27110000000000001</v>
      </c>
      <c r="AY37">
        <v>2.1947999999999999</v>
      </c>
      <c r="AZ37">
        <v>1.9341999999999999</v>
      </c>
      <c r="BA37">
        <v>30.826000000000001</v>
      </c>
      <c r="BB37">
        <v>7.7560000000000002</v>
      </c>
      <c r="BC37">
        <v>0.62949999999999995</v>
      </c>
      <c r="BD37">
        <v>0.49390000000000001</v>
      </c>
      <c r="BE37">
        <v>0.15859999999999999</v>
      </c>
      <c r="BF37">
        <v>2.7900000000000001E-2</v>
      </c>
      <c r="BG37">
        <v>1.17E-2</v>
      </c>
      <c r="BH37">
        <v>7.0000000000000001E-3</v>
      </c>
      <c r="BI37">
        <v>0.20480000000000001</v>
      </c>
      <c r="BJ37">
        <v>2.1920999999999999</v>
      </c>
      <c r="BK37">
        <v>0.55479999999999996</v>
      </c>
      <c r="BL37">
        <v>8.9399999999999993E-2</v>
      </c>
      <c r="BM37">
        <v>6.3600000000000004E-2</v>
      </c>
      <c r="BO37" s="27">
        <f t="shared" si="4"/>
        <v>389.30979375816889</v>
      </c>
      <c r="BP37" s="27">
        <f t="shared" si="4"/>
        <v>429.72089762955505</v>
      </c>
      <c r="BQ37" s="27">
        <f t="shared" si="4"/>
        <v>82.251974429729344</v>
      </c>
      <c r="BR37" s="27">
        <f t="shared" si="4"/>
        <v>98.135685775865454</v>
      </c>
      <c r="BS37" s="27">
        <f t="shared" si="4"/>
        <v>240.19113377395391</v>
      </c>
      <c r="BT37" s="27">
        <f t="shared" si="4"/>
        <v>378.0100372945347</v>
      </c>
      <c r="BU37" s="27">
        <f t="shared" si="4"/>
        <v>416.70294966242301</v>
      </c>
      <c r="BV37" s="27">
        <f t="shared" si="4"/>
        <v>334.0859635599636</v>
      </c>
      <c r="BW37" s="27">
        <f t="shared" si="4"/>
        <v>385.31625511686252</v>
      </c>
      <c r="BX37" s="27">
        <f t="shared" si="4"/>
        <v>318.96164678031585</v>
      </c>
      <c r="BY37" s="27">
        <f t="shared" si="4"/>
        <v>434.07460626817488</v>
      </c>
      <c r="BZ37" s="27">
        <f t="shared" si="4"/>
        <v>497.19214729458247</v>
      </c>
      <c r="CA37" s="27">
        <f t="shared" si="4"/>
        <v>307.09336481567374</v>
      </c>
      <c r="CB37" s="27">
        <f t="shared" si="4"/>
        <v>198.01199870077764</v>
      </c>
      <c r="CC37" s="27">
        <f t="shared" si="4"/>
        <v>377.15420012631955</v>
      </c>
      <c r="CD37" s="27">
        <f t="shared" si="4"/>
        <v>204.12801681889852</v>
      </c>
      <c r="CE37" s="27">
        <f t="shared" si="5"/>
        <v>331.21599989795982</v>
      </c>
      <c r="CF37" s="27">
        <f t="shared" si="5"/>
        <v>343.22328473434226</v>
      </c>
      <c r="CG37" s="27">
        <f t="shared" si="5"/>
        <v>558.9487066106567</v>
      </c>
      <c r="CH37" s="27">
        <f t="shared" si="5"/>
        <v>472.72261535013286</v>
      </c>
      <c r="CI37" s="27">
        <f t="shared" si="5"/>
        <v>585.5918660646297</v>
      </c>
      <c r="CJ37" s="27">
        <f t="shared" si="5"/>
        <v>596.63369908018956</v>
      </c>
      <c r="CK37" s="27">
        <f t="shared" si="5"/>
        <v>566.23051752156891</v>
      </c>
      <c r="CL37" s="27">
        <f t="shared" si="5"/>
        <v>507.52048064931756</v>
      </c>
      <c r="CM37" s="27">
        <f t="shared" si="5"/>
        <v>426.05854892575377</v>
      </c>
      <c r="CN37" s="27">
        <f t="shared" si="5"/>
        <v>345.27172401680252</v>
      </c>
      <c r="CO37" s="27">
        <f t="shared" si="5"/>
        <v>214.63764935868025</v>
      </c>
      <c r="CP37" s="27">
        <f t="shared" si="5"/>
        <v>306.41382847479241</v>
      </c>
      <c r="CQ37" s="27">
        <f t="shared" si="5"/>
        <v>188.82354502470301</v>
      </c>
      <c r="CR37" s="27">
        <f t="shared" si="5"/>
        <v>423.64636095235511</v>
      </c>
      <c r="CS37" s="27">
        <f t="shared" si="5"/>
        <v>413.04855991365946</v>
      </c>
      <c r="CT37" s="27">
        <f t="shared" si="5"/>
        <v>160.49486743560129</v>
      </c>
      <c r="CU37" s="27">
        <f t="shared" si="6"/>
        <v>163.74858160917103</v>
      </c>
      <c r="CV37" s="27">
        <f t="shared" si="6"/>
        <v>97.577022527754863</v>
      </c>
      <c r="CW37" s="27">
        <f t="shared" si="6"/>
        <v>101.14561895170118</v>
      </c>
      <c r="CX37" s="27">
        <f t="shared" si="6"/>
        <v>137.46973924934858</v>
      </c>
      <c r="CY37" s="27">
        <f t="shared" si="6"/>
        <v>197.6381062527434</v>
      </c>
      <c r="CZ37" s="27">
        <f t="shared" si="6"/>
        <v>194.88889932822849</v>
      </c>
      <c r="DA37" s="27">
        <f t="shared" si="6"/>
        <v>112.69596680606948</v>
      </c>
      <c r="DB37" s="27">
        <f t="shared" si="6"/>
        <v>217.74602442959207</v>
      </c>
      <c r="DC37" s="27">
        <f t="shared" si="6"/>
        <v>375.38373045397424</v>
      </c>
      <c r="DD37" s="27">
        <f t="shared" si="6"/>
        <v>264.89650027026408</v>
      </c>
      <c r="DE37" s="27">
        <f t="shared" si="6"/>
        <v>241.06673547597885</v>
      </c>
      <c r="DF37" s="27">
        <f t="shared" si="6"/>
        <v>306.8498429071077</v>
      </c>
      <c r="DG37" s="27">
        <f t="shared" si="6"/>
        <v>356.38116213748543</v>
      </c>
      <c r="DH37" s="27">
        <f t="shared" si="6"/>
        <v>138.38758038873596</v>
      </c>
      <c r="DI37" s="27">
        <f t="shared" si="6"/>
        <v>190.16711871232127</v>
      </c>
      <c r="DJ37" s="27">
        <f t="shared" si="6"/>
        <v>195.20990678369736</v>
      </c>
      <c r="DK37" s="27">
        <f t="shared" si="7"/>
        <v>181.95485693958776</v>
      </c>
      <c r="DL37" s="27">
        <f t="shared" si="7"/>
        <v>203.17331012904296</v>
      </c>
      <c r="DM37" s="27">
        <f t="shared" si="7"/>
        <v>233.22862844636839</v>
      </c>
      <c r="DN37" s="27">
        <f t="shared" si="7"/>
        <v>118.04848159920346</v>
      </c>
      <c r="DO37" s="27">
        <f t="shared" si="7"/>
        <v>209.66695501730101</v>
      </c>
      <c r="DP37" s="27">
        <f t="shared" si="7"/>
        <v>238.87586044640753</v>
      </c>
      <c r="DQ37" s="27">
        <f t="shared" si="7"/>
        <v>301.17690103055065</v>
      </c>
      <c r="DR37" s="27">
        <f t="shared" si="7"/>
        <v>290.61138331751397</v>
      </c>
      <c r="DS37" s="27">
        <f t="shared" si="7"/>
        <v>330.59770643397638</v>
      </c>
      <c r="DT37" s="27">
        <f t="shared" si="7"/>
        <v>450.66212666302027</v>
      </c>
      <c r="DU37" s="27">
        <f t="shared" si="7"/>
        <v>556.48302726766838</v>
      </c>
      <c r="DV37" s="27">
        <f t="shared" si="7"/>
        <v>221.36591851183303</v>
      </c>
      <c r="DW37" s="27">
        <f t="shared" si="7"/>
        <v>217.54145702462111</v>
      </c>
      <c r="DX37" s="27">
        <f t="shared" si="7"/>
        <v>225.74777934660094</v>
      </c>
      <c r="DY37" s="27">
        <f t="shared" si="7"/>
        <v>223.92041057084671</v>
      </c>
      <c r="DZ37" s="27">
        <f t="shared" si="7"/>
        <v>234.45016643750023</v>
      </c>
    </row>
    <row r="38" spans="1:130" x14ac:dyDescent="0.35">
      <c r="A38">
        <v>2019</v>
      </c>
      <c r="B38">
        <v>2.6389</v>
      </c>
      <c r="C38">
        <v>2.0663999999999998</v>
      </c>
      <c r="D38">
        <v>72.896299999999997</v>
      </c>
      <c r="E38">
        <v>3.56E-2</v>
      </c>
      <c r="F38">
        <v>1.9734</v>
      </c>
      <c r="G38">
        <v>0.93459999999999999</v>
      </c>
      <c r="H38">
        <v>0.68530000000000002</v>
      </c>
      <c r="I38">
        <v>4.6292999999999997</v>
      </c>
      <c r="J38">
        <v>1.8198000000000001</v>
      </c>
      <c r="K38">
        <v>17.828900000000001</v>
      </c>
      <c r="L38">
        <v>25.275099999999998</v>
      </c>
      <c r="M38">
        <v>2.1309</v>
      </c>
      <c r="N38">
        <v>8.2500000000000004E-2</v>
      </c>
      <c r="O38">
        <v>3.9329000000000001</v>
      </c>
      <c r="P38">
        <v>0.39660000000000001</v>
      </c>
      <c r="Q38">
        <v>0.54520000000000002</v>
      </c>
      <c r="R38">
        <v>1.9728000000000001</v>
      </c>
      <c r="S38">
        <v>6.7088000000000001</v>
      </c>
      <c r="T38">
        <v>0.30669999999999997</v>
      </c>
      <c r="U38">
        <v>3.4977999999999998</v>
      </c>
      <c r="V38">
        <v>5.1700000000000003E-2</v>
      </c>
      <c r="W38">
        <v>0.11600000000000001</v>
      </c>
      <c r="X38">
        <v>1.2175</v>
      </c>
      <c r="Y38">
        <v>0.69769999999999999</v>
      </c>
      <c r="Z38">
        <v>2.2149999999999999</v>
      </c>
      <c r="AA38">
        <v>0.44519999999999998</v>
      </c>
      <c r="AB38">
        <v>0.71220000000000006</v>
      </c>
      <c r="AC38">
        <v>0.41710000000000003</v>
      </c>
      <c r="AD38">
        <v>4.7149999999999999</v>
      </c>
      <c r="AE38">
        <v>7.4218000000000002</v>
      </c>
      <c r="AF38">
        <v>23.5946</v>
      </c>
      <c r="AG38">
        <v>0.31530000000000002</v>
      </c>
      <c r="AH38">
        <v>3.0167000000000002</v>
      </c>
      <c r="AI38">
        <v>9.2233000000000001</v>
      </c>
      <c r="AJ38">
        <v>17.9406</v>
      </c>
      <c r="AK38">
        <v>28.416599999999999</v>
      </c>
      <c r="AL38">
        <v>1.7873000000000001</v>
      </c>
      <c r="AM38">
        <v>1.9753000000000001</v>
      </c>
      <c r="AN38">
        <v>7.8343999999999996</v>
      </c>
      <c r="AO38">
        <v>6.7084000000000001</v>
      </c>
      <c r="AP38">
        <v>3.4519000000000002</v>
      </c>
      <c r="AQ38">
        <v>65.9191</v>
      </c>
      <c r="AR38">
        <v>9.6189</v>
      </c>
      <c r="AS38">
        <v>0.39129999999999998</v>
      </c>
      <c r="AT38">
        <v>1.9571000000000001</v>
      </c>
      <c r="AU38">
        <v>6.9558</v>
      </c>
      <c r="AV38">
        <v>0.7782</v>
      </c>
      <c r="AW38">
        <v>1.3844000000000001</v>
      </c>
      <c r="AX38">
        <v>0.25800000000000001</v>
      </c>
      <c r="AY38">
        <v>2.0817000000000001</v>
      </c>
      <c r="AZ38">
        <v>1.8352999999999999</v>
      </c>
      <c r="BA38">
        <v>29.541</v>
      </c>
      <c r="BB38">
        <v>7.3577000000000004</v>
      </c>
      <c r="BC38">
        <v>0.59930000000000005</v>
      </c>
      <c r="BD38">
        <v>0.46729999999999999</v>
      </c>
      <c r="BE38">
        <v>0.1512</v>
      </c>
      <c r="BF38">
        <v>2.63E-2</v>
      </c>
      <c r="BG38">
        <v>1.09E-2</v>
      </c>
      <c r="BH38">
        <v>6.4999999999999997E-3</v>
      </c>
      <c r="BI38">
        <v>0.1993</v>
      </c>
      <c r="BJ38">
        <v>2.1516000000000002</v>
      </c>
      <c r="BK38">
        <v>0.54220000000000002</v>
      </c>
      <c r="BL38">
        <v>8.6400000000000005E-2</v>
      </c>
      <c r="BM38">
        <v>6.1400000000000003E-2</v>
      </c>
      <c r="BO38" s="27">
        <f t="shared" si="4"/>
        <v>369.28454879526669</v>
      </c>
      <c r="BP38" s="27">
        <f t="shared" si="4"/>
        <v>408.02061428190615</v>
      </c>
      <c r="BQ38" s="27">
        <f t="shared" si="4"/>
        <v>78.821808257571163</v>
      </c>
      <c r="BR38" s="27">
        <f t="shared" si="4"/>
        <v>93.914796065075564</v>
      </c>
      <c r="BS38" s="27">
        <f t="shared" si="4"/>
        <v>228.54058986958569</v>
      </c>
      <c r="BT38" s="27">
        <f t="shared" si="4"/>
        <v>358.59539266694287</v>
      </c>
      <c r="BU38" s="27">
        <f t="shared" si="4"/>
        <v>397.83579186912579</v>
      </c>
      <c r="BV38" s="27">
        <f t="shared" si="4"/>
        <v>315.78408835105762</v>
      </c>
      <c r="BW38" s="27">
        <f t="shared" si="4"/>
        <v>369.69395321435462</v>
      </c>
      <c r="BX38" s="27">
        <f t="shared" si="4"/>
        <v>303.20845974884696</v>
      </c>
      <c r="BY38" s="27">
        <f t="shared" si="4"/>
        <v>410.84162463447012</v>
      </c>
      <c r="BZ38" s="27">
        <f t="shared" si="4"/>
        <v>470.93690121795163</v>
      </c>
      <c r="CA38" s="27">
        <f t="shared" si="4"/>
        <v>289.87645992326179</v>
      </c>
      <c r="CB38" s="27">
        <f t="shared" si="4"/>
        <v>187.85704732608571</v>
      </c>
      <c r="CC38" s="27">
        <f t="shared" si="4"/>
        <v>357.84534873229273</v>
      </c>
      <c r="CD38" s="27">
        <f t="shared" si="4"/>
        <v>193.61620523601857</v>
      </c>
      <c r="CE38" s="27">
        <f t="shared" si="5"/>
        <v>314.53881033921971</v>
      </c>
      <c r="CF38" s="27">
        <f t="shared" si="5"/>
        <v>326.14962785067354</v>
      </c>
      <c r="CG38" s="27">
        <f t="shared" si="5"/>
        <v>529.75762768074287</v>
      </c>
      <c r="CH38" s="27">
        <f t="shared" si="5"/>
        <v>447.9907783932631</v>
      </c>
      <c r="CI38" s="27">
        <f t="shared" si="5"/>
        <v>554.48900138354122</v>
      </c>
      <c r="CJ38" s="27">
        <f t="shared" si="5"/>
        <v>565.43716579495106</v>
      </c>
      <c r="CK38" s="27">
        <f t="shared" si="5"/>
        <v>536.19480056195857</v>
      </c>
      <c r="CL38" s="27">
        <f t="shared" si="5"/>
        <v>480.718217959583</v>
      </c>
      <c r="CM38" s="27">
        <f t="shared" si="5"/>
        <v>403.12673467344911</v>
      </c>
      <c r="CN38" s="27">
        <f t="shared" si="5"/>
        <v>325.80536568944569</v>
      </c>
      <c r="CO38" s="27">
        <f t="shared" si="5"/>
        <v>202.95397487155083</v>
      </c>
      <c r="CP38" s="27">
        <f t="shared" si="5"/>
        <v>289.08664975534026</v>
      </c>
      <c r="CQ38" s="27">
        <f t="shared" si="5"/>
        <v>178.77929572711795</v>
      </c>
      <c r="CR38" s="27">
        <f t="shared" si="5"/>
        <v>402.05856063273649</v>
      </c>
      <c r="CS38" s="27">
        <f t="shared" si="5"/>
        <v>391.16170114706233</v>
      </c>
      <c r="CT38" s="27">
        <f t="shared" si="5"/>
        <v>156.28175325029366</v>
      </c>
      <c r="CU38" s="27">
        <f t="shared" si="6"/>
        <v>159.95736873919634</v>
      </c>
      <c r="CV38" s="27">
        <f t="shared" si="6"/>
        <v>94.227128725211657</v>
      </c>
      <c r="CW38" s="27">
        <f t="shared" si="6"/>
        <v>98.199194289968034</v>
      </c>
      <c r="CX38" s="27">
        <f t="shared" si="6"/>
        <v>131.28361022305174</v>
      </c>
      <c r="CY38" s="27">
        <f t="shared" si="6"/>
        <v>187.23554929795836</v>
      </c>
      <c r="CZ38" s="27">
        <f t="shared" si="6"/>
        <v>185.58744773805608</v>
      </c>
      <c r="DA38" s="27">
        <f t="shared" si="6"/>
        <v>107.21245429265834</v>
      </c>
      <c r="DB38" s="27">
        <f t="shared" si="6"/>
        <v>206.14273642160251</v>
      </c>
      <c r="DC38" s="27">
        <f t="shared" si="6"/>
        <v>359.70106016935199</v>
      </c>
      <c r="DD38" s="27">
        <f t="shared" si="6"/>
        <v>250.92346577542958</v>
      </c>
      <c r="DE38" s="27">
        <f t="shared" si="6"/>
        <v>229.81593508988212</v>
      </c>
      <c r="DF38" s="27">
        <f t="shared" si="6"/>
        <v>289.95494694409865</v>
      </c>
      <c r="DG38" s="27">
        <f t="shared" si="6"/>
        <v>341.01284526439781</v>
      </c>
      <c r="DH38" s="27">
        <f t="shared" si="6"/>
        <v>131.3371625372441</v>
      </c>
      <c r="DI38" s="27">
        <f t="shared" si="6"/>
        <v>184.33987516433535</v>
      </c>
      <c r="DJ38" s="27">
        <f t="shared" si="6"/>
        <v>188.39218888208478</v>
      </c>
      <c r="DK38" s="27">
        <f t="shared" si="7"/>
        <v>173.16249756699978</v>
      </c>
      <c r="DL38" s="27">
        <f t="shared" si="7"/>
        <v>192.70360839057264</v>
      </c>
      <c r="DM38" s="27">
        <f t="shared" si="7"/>
        <v>221.30312366229958</v>
      </c>
      <c r="DN38" s="27">
        <f t="shared" si="7"/>
        <v>113.12756098495002</v>
      </c>
      <c r="DO38" s="27">
        <f t="shared" si="7"/>
        <v>198.89976211072664</v>
      </c>
      <c r="DP38" s="27">
        <f t="shared" si="7"/>
        <v>227.41589065215578</v>
      </c>
      <c r="DQ38" s="27">
        <f t="shared" si="7"/>
        <v>284.95639978047438</v>
      </c>
      <c r="DR38" s="27">
        <f t="shared" si="7"/>
        <v>277.0519619016905</v>
      </c>
      <c r="DS38" s="27">
        <f t="shared" si="7"/>
        <v>311.63869817969822</v>
      </c>
      <c r="DT38" s="27">
        <f t="shared" si="7"/>
        <v>419.84762227580524</v>
      </c>
      <c r="DU38" s="27">
        <f t="shared" si="7"/>
        <v>516.73423960569198</v>
      </c>
      <c r="DV38" s="27">
        <f t="shared" si="7"/>
        <v>215.42103300492346</v>
      </c>
      <c r="DW38" s="27">
        <f t="shared" si="7"/>
        <v>213.52228408109798</v>
      </c>
      <c r="DX38" s="27">
        <f t="shared" si="7"/>
        <v>220.62084708314174</v>
      </c>
      <c r="DY38" s="27">
        <f t="shared" si="7"/>
        <v>216.40630283357001</v>
      </c>
      <c r="DZ38" s="27">
        <f t="shared" si="7"/>
        <v>226.34025501985084</v>
      </c>
    </row>
    <row r="39" spans="1:130" x14ac:dyDescent="0.35">
      <c r="A39">
        <v>2020</v>
      </c>
      <c r="B39">
        <v>2.3694000000000002</v>
      </c>
      <c r="C39">
        <v>1.8624000000000001</v>
      </c>
      <c r="D39">
        <v>66.453400000000002</v>
      </c>
      <c r="E39">
        <v>3.2599999999999997E-2</v>
      </c>
      <c r="F39">
        <v>1.7969999999999999</v>
      </c>
      <c r="G39">
        <v>0.84340000000000004</v>
      </c>
      <c r="H39">
        <v>0.62160000000000004</v>
      </c>
      <c r="I39">
        <v>4.1425999999999998</v>
      </c>
      <c r="J39">
        <v>1.6412</v>
      </c>
      <c r="K39">
        <v>16.1357</v>
      </c>
      <c r="L39">
        <v>22.688099999999999</v>
      </c>
      <c r="M39">
        <v>1.9176</v>
      </c>
      <c r="N39">
        <v>7.3200000000000001E-2</v>
      </c>
      <c r="O39">
        <v>3.4994999999999998</v>
      </c>
      <c r="P39">
        <v>0.35570000000000002</v>
      </c>
      <c r="Q39">
        <v>0.48459999999999998</v>
      </c>
      <c r="R39">
        <v>1.7745</v>
      </c>
      <c r="S39">
        <v>6.0442</v>
      </c>
      <c r="T39">
        <v>0.27589999999999998</v>
      </c>
      <c r="U39">
        <v>3.1490999999999998</v>
      </c>
      <c r="V39">
        <v>4.65E-2</v>
      </c>
      <c r="W39">
        <v>0.1046</v>
      </c>
      <c r="X39">
        <v>1.0959000000000001</v>
      </c>
      <c r="Y39">
        <v>0.62839999999999996</v>
      </c>
      <c r="Z39">
        <v>1.9873000000000001</v>
      </c>
      <c r="AA39">
        <v>0.39729999999999999</v>
      </c>
      <c r="AB39">
        <v>0.63800000000000001</v>
      </c>
      <c r="AC39">
        <v>0.37180000000000002</v>
      </c>
      <c r="AD39">
        <v>4.2355999999999998</v>
      </c>
      <c r="AE39">
        <v>6.6890999999999998</v>
      </c>
      <c r="AF39">
        <v>21.199000000000002</v>
      </c>
      <c r="AG39">
        <v>0.27900000000000003</v>
      </c>
      <c r="AH39">
        <v>2.6655000000000002</v>
      </c>
      <c r="AI39">
        <v>8.2588000000000008</v>
      </c>
      <c r="AJ39">
        <v>15.9855</v>
      </c>
      <c r="AK39">
        <v>25.590699999999998</v>
      </c>
      <c r="AL39">
        <v>1.6045</v>
      </c>
      <c r="AM39">
        <v>1.7727999999999999</v>
      </c>
      <c r="AN39">
        <v>7.1060999999999996</v>
      </c>
      <c r="AO39">
        <v>6.0039999999999996</v>
      </c>
      <c r="AP39">
        <v>3.1137000000000001</v>
      </c>
      <c r="AQ39">
        <v>59.248899999999999</v>
      </c>
      <c r="AR39">
        <v>8.6569000000000003</v>
      </c>
      <c r="AS39">
        <v>0.3483</v>
      </c>
      <c r="AT39">
        <v>1.7721</v>
      </c>
      <c r="AU39">
        <v>6.2773000000000003</v>
      </c>
      <c r="AV39">
        <v>0.68889999999999996</v>
      </c>
      <c r="AW39">
        <v>1.2297</v>
      </c>
      <c r="AX39">
        <v>0.23</v>
      </c>
      <c r="AY39">
        <v>1.8517999999999999</v>
      </c>
      <c r="AZ39">
        <v>1.6331</v>
      </c>
      <c r="BA39">
        <v>26.4894</v>
      </c>
      <c r="BB39">
        <v>6.5460000000000003</v>
      </c>
      <c r="BC39">
        <v>0.53380000000000005</v>
      </c>
      <c r="BD39">
        <v>0.41560000000000002</v>
      </c>
      <c r="BE39">
        <v>0.13469999999999999</v>
      </c>
      <c r="BF39">
        <v>2.3400000000000001E-2</v>
      </c>
      <c r="BG39">
        <v>9.7000000000000003E-3</v>
      </c>
      <c r="BH39">
        <v>5.7999999999999996E-3</v>
      </c>
      <c r="BI39">
        <v>0.1759</v>
      </c>
      <c r="BJ39">
        <v>1.8973</v>
      </c>
      <c r="BK39">
        <v>0.47810000000000002</v>
      </c>
      <c r="BL39">
        <v>7.6399999999999996E-2</v>
      </c>
      <c r="BM39">
        <v>5.4300000000000001E-2</v>
      </c>
      <c r="BO39" s="27">
        <f t="shared" si="4"/>
        <v>331.57103714256129</v>
      </c>
      <c r="BP39" s="27">
        <f t="shared" si="4"/>
        <v>367.73983354559732</v>
      </c>
      <c r="BQ39" s="27">
        <f t="shared" si="4"/>
        <v>71.855185419063517</v>
      </c>
      <c r="BR39" s="27">
        <f t="shared" si="4"/>
        <v>86.000627857344469</v>
      </c>
      <c r="BS39" s="27">
        <f t="shared" si="4"/>
        <v>208.11160433548469</v>
      </c>
      <c r="BT39" s="27">
        <f t="shared" si="4"/>
        <v>323.60298970179718</v>
      </c>
      <c r="BU39" s="27">
        <f t="shared" si="4"/>
        <v>360.85616259426325</v>
      </c>
      <c r="BV39" s="27">
        <f t="shared" si="4"/>
        <v>282.58422750806631</v>
      </c>
      <c r="BW39" s="27">
        <f t="shared" si="4"/>
        <v>333.41120783349754</v>
      </c>
      <c r="BX39" s="27">
        <f t="shared" si="4"/>
        <v>274.41293315737198</v>
      </c>
      <c r="BY39" s="27">
        <f t="shared" si="4"/>
        <v>368.79046428577226</v>
      </c>
      <c r="BZ39" s="27">
        <f t="shared" si="4"/>
        <v>423.79680030763711</v>
      </c>
      <c r="CA39" s="27">
        <f t="shared" si="4"/>
        <v>257.19947716827591</v>
      </c>
      <c r="CB39" s="27">
        <f t="shared" si="4"/>
        <v>167.15546724240048</v>
      </c>
      <c r="CC39" s="27">
        <f t="shared" si="4"/>
        <v>320.94198321754044</v>
      </c>
      <c r="CD39" s="27">
        <f t="shared" si="4"/>
        <v>172.09540179269001</v>
      </c>
      <c r="CE39" s="27">
        <f t="shared" si="5"/>
        <v>282.92230279143627</v>
      </c>
      <c r="CF39" s="27">
        <f t="shared" si="5"/>
        <v>293.83996849735286</v>
      </c>
      <c r="CG39" s="27">
        <f t="shared" si="5"/>
        <v>476.55731815166922</v>
      </c>
      <c r="CH39" s="27">
        <f t="shared" si="5"/>
        <v>403.33002465499015</v>
      </c>
      <c r="CI39" s="27">
        <f t="shared" si="5"/>
        <v>498.71834747262409</v>
      </c>
      <c r="CJ39" s="27">
        <f t="shared" si="5"/>
        <v>509.8683408806196</v>
      </c>
      <c r="CK39" s="27">
        <f t="shared" si="5"/>
        <v>482.64138146681762</v>
      </c>
      <c r="CL39" s="27">
        <f t="shared" si="5"/>
        <v>432.97022812928469</v>
      </c>
      <c r="CM39" s="27">
        <f t="shared" si="5"/>
        <v>361.6856703460702</v>
      </c>
      <c r="CN39" s="27">
        <f t="shared" si="5"/>
        <v>290.75128434055881</v>
      </c>
      <c r="CO39" s="27">
        <f t="shared" si="5"/>
        <v>181.80937372655072</v>
      </c>
      <c r="CP39" s="27">
        <f t="shared" si="5"/>
        <v>257.6898019156929</v>
      </c>
      <c r="CQ39" s="27">
        <f t="shared" si="5"/>
        <v>160.60182078086549</v>
      </c>
      <c r="CR39" s="27">
        <f t="shared" si="5"/>
        <v>362.36626127468236</v>
      </c>
      <c r="CS39" s="27">
        <f t="shared" si="5"/>
        <v>351.44638614838033</v>
      </c>
      <c r="CT39" s="27">
        <f t="shared" si="5"/>
        <v>138.28927737656815</v>
      </c>
      <c r="CU39" s="27">
        <f t="shared" si="6"/>
        <v>141.33535531353064</v>
      </c>
      <c r="CV39" s="27">
        <f t="shared" si="6"/>
        <v>84.373598464299988</v>
      </c>
      <c r="CW39" s="27">
        <f t="shared" si="6"/>
        <v>87.497810570565292</v>
      </c>
      <c r="CX39" s="27">
        <f t="shared" si="6"/>
        <v>118.22805980078722</v>
      </c>
      <c r="CY39" s="27">
        <f t="shared" si="6"/>
        <v>168.08562571956259</v>
      </c>
      <c r="CZ39" s="27">
        <f t="shared" si="6"/>
        <v>166.56175130361251</v>
      </c>
      <c r="DA39" s="27">
        <f t="shared" si="6"/>
        <v>97.245790545422679</v>
      </c>
      <c r="DB39" s="27">
        <f t="shared" si="6"/>
        <v>184.49719597449487</v>
      </c>
      <c r="DC39" s="27">
        <f t="shared" si="6"/>
        <v>324.45933863939035</v>
      </c>
      <c r="DD39" s="27">
        <f t="shared" si="6"/>
        <v>225.53310544867645</v>
      </c>
      <c r="DE39" s="27">
        <f t="shared" si="6"/>
        <v>206.8317134474421</v>
      </c>
      <c r="DF39" s="27">
        <f t="shared" si="6"/>
        <v>258.09176596123064</v>
      </c>
      <c r="DG39" s="27">
        <f t="shared" si="6"/>
        <v>308.77771350111863</v>
      </c>
      <c r="DH39" s="27">
        <f t="shared" si="6"/>
        <v>118.52594531111338</v>
      </c>
      <c r="DI39" s="27">
        <f t="shared" si="6"/>
        <v>163.18650732550839</v>
      </c>
      <c r="DJ39" s="27">
        <f t="shared" si="6"/>
        <v>167.3402735252092</v>
      </c>
      <c r="DK39" s="27">
        <f t="shared" si="7"/>
        <v>154.36966837368198</v>
      </c>
      <c r="DL39" s="27">
        <f t="shared" si="7"/>
        <v>171.42169477718326</v>
      </c>
      <c r="DM39" s="27">
        <f t="shared" si="7"/>
        <v>196.92155574178688</v>
      </c>
      <c r="DN39" s="27">
        <f t="shared" si="7"/>
        <v>101.44142764140466</v>
      </c>
      <c r="DO39" s="27">
        <f t="shared" si="7"/>
        <v>176.95717993079583</v>
      </c>
      <c r="DP39" s="27">
        <f t="shared" si="7"/>
        <v>202.56065815137785</v>
      </c>
      <c r="DQ39" s="27">
        <f t="shared" si="7"/>
        <v>253.43008720043906</v>
      </c>
      <c r="DR39" s="27">
        <f t="shared" si="7"/>
        <v>246.81811685289492</v>
      </c>
      <c r="DS39" s="27">
        <f t="shared" si="7"/>
        <v>277.27549571881895</v>
      </c>
      <c r="DT39" s="27">
        <f t="shared" si="7"/>
        <v>373.62586569498262</v>
      </c>
      <c r="DU39" s="27">
        <f t="shared" si="7"/>
        <v>461.08593687892511</v>
      </c>
      <c r="DV39" s="27">
        <f t="shared" si="7"/>
        <v>190.12824739370816</v>
      </c>
      <c r="DW39" s="27">
        <f t="shared" si="7"/>
        <v>188.28584754929688</v>
      </c>
      <c r="DX39" s="27">
        <f t="shared" si="7"/>
        <v>194.53859644125797</v>
      </c>
      <c r="DY39" s="27">
        <f t="shared" si="7"/>
        <v>191.35927704264753</v>
      </c>
      <c r="DZ39" s="27">
        <f t="shared" si="7"/>
        <v>200.16735908107327</v>
      </c>
    </row>
    <row r="40" spans="1:130" x14ac:dyDescent="0.35">
      <c r="A40">
        <v>2021</v>
      </c>
      <c r="B40">
        <v>2.3862000000000001</v>
      </c>
      <c r="C40">
        <v>1.8721000000000001</v>
      </c>
      <c r="D40">
        <v>67.0518</v>
      </c>
      <c r="E40">
        <v>3.3000000000000002E-2</v>
      </c>
      <c r="F40">
        <v>1.7914000000000001</v>
      </c>
      <c r="G40">
        <v>0.84389999999999998</v>
      </c>
      <c r="H40">
        <v>0.62380000000000002</v>
      </c>
      <c r="I40">
        <v>4.1523000000000003</v>
      </c>
      <c r="J40">
        <v>1.6559999999999999</v>
      </c>
      <c r="K40">
        <v>16.1462</v>
      </c>
      <c r="L40">
        <v>22.751200000000001</v>
      </c>
      <c r="M40">
        <v>1.921</v>
      </c>
      <c r="N40">
        <v>7.5300000000000006E-2</v>
      </c>
      <c r="O40">
        <v>3.5756999999999999</v>
      </c>
      <c r="P40">
        <v>0.35870000000000002</v>
      </c>
      <c r="Q40">
        <v>0.496</v>
      </c>
      <c r="R40">
        <v>1.7850999999999999</v>
      </c>
      <c r="S40">
        <v>6.0823999999999998</v>
      </c>
      <c r="T40">
        <v>0.27700000000000002</v>
      </c>
      <c r="U40">
        <v>3.1545999999999998</v>
      </c>
      <c r="V40">
        <v>4.6699999999999998E-2</v>
      </c>
      <c r="W40">
        <v>0.10489999999999999</v>
      </c>
      <c r="X40">
        <v>1.0972</v>
      </c>
      <c r="Y40">
        <v>0.62919999999999998</v>
      </c>
      <c r="Z40">
        <v>1.9925999999999999</v>
      </c>
      <c r="AA40">
        <v>0.39810000000000001</v>
      </c>
      <c r="AB40">
        <v>0.63939999999999997</v>
      </c>
      <c r="AC40">
        <v>0.37269999999999998</v>
      </c>
      <c r="AD40">
        <v>4.2427999999999999</v>
      </c>
      <c r="AE40">
        <v>6.7046000000000001</v>
      </c>
      <c r="AF40">
        <v>21.247</v>
      </c>
      <c r="AG40">
        <v>0.29549999999999998</v>
      </c>
      <c r="AH40">
        <v>2.8515000000000001</v>
      </c>
      <c r="AI40">
        <v>8.4657</v>
      </c>
      <c r="AJ40">
        <v>16.587299999999999</v>
      </c>
      <c r="AK40">
        <v>25.893799999999999</v>
      </c>
      <c r="AL40">
        <v>1.6235999999999999</v>
      </c>
      <c r="AM40">
        <v>1.7907</v>
      </c>
      <c r="AN40">
        <v>7.1528</v>
      </c>
      <c r="AO40">
        <v>6.0646000000000004</v>
      </c>
      <c r="AP40">
        <v>3.1392000000000002</v>
      </c>
      <c r="AQ40">
        <v>59.347999999999999</v>
      </c>
      <c r="AR40">
        <v>8.7321000000000009</v>
      </c>
      <c r="AS40">
        <v>0.3513</v>
      </c>
      <c r="AT40">
        <v>1.7827999999999999</v>
      </c>
      <c r="AU40">
        <v>6.3072999999999997</v>
      </c>
      <c r="AV40">
        <v>0.70889999999999997</v>
      </c>
      <c r="AW40">
        <v>1.2583</v>
      </c>
      <c r="AX40">
        <v>0.23400000000000001</v>
      </c>
      <c r="AY40">
        <v>1.8940999999999999</v>
      </c>
      <c r="AZ40">
        <v>1.6728000000000001</v>
      </c>
      <c r="BA40">
        <v>26.993400000000001</v>
      </c>
      <c r="BB40">
        <v>6.6992000000000003</v>
      </c>
      <c r="BC40">
        <v>0.54700000000000004</v>
      </c>
      <c r="BD40">
        <v>0.42609999999999998</v>
      </c>
      <c r="BE40">
        <v>0.13819999999999999</v>
      </c>
      <c r="BF40">
        <v>2.4E-2</v>
      </c>
      <c r="BG40">
        <v>9.9000000000000008E-3</v>
      </c>
      <c r="BH40">
        <v>5.8999999999999999E-3</v>
      </c>
      <c r="BI40">
        <v>0.19220000000000001</v>
      </c>
      <c r="BJ40">
        <v>2.0893000000000002</v>
      </c>
      <c r="BK40">
        <v>0.52710000000000001</v>
      </c>
      <c r="BL40">
        <v>8.2400000000000001E-2</v>
      </c>
      <c r="BM40">
        <v>5.8200000000000002E-2</v>
      </c>
      <c r="BO40" s="27">
        <f t="shared" ref="BO40:CD40" si="8">B40/B$118*$P$2*$P$3</f>
        <v>333.92200929753511</v>
      </c>
      <c r="BP40" s="27">
        <f t="shared" si="8"/>
        <v>369.65514517864722</v>
      </c>
      <c r="BQ40" s="27">
        <f t="shared" si="8"/>
        <v>72.5022274508447</v>
      </c>
      <c r="BR40" s="27">
        <f t="shared" si="8"/>
        <v>87.055850285041956</v>
      </c>
      <c r="BS40" s="27">
        <f t="shared" si="8"/>
        <v>207.46306511217989</v>
      </c>
      <c r="BT40" s="27">
        <f t="shared" si="8"/>
        <v>323.79483401629903</v>
      </c>
      <c r="BU40" s="27">
        <f t="shared" si="8"/>
        <v>362.13332404488648</v>
      </c>
      <c r="BV40" s="27">
        <f t="shared" si="8"/>
        <v>283.24590544144831</v>
      </c>
      <c r="BW40" s="27">
        <f t="shared" si="8"/>
        <v>336.41784070940287</v>
      </c>
      <c r="BX40" s="27">
        <f t="shared" si="8"/>
        <v>274.59150215643319</v>
      </c>
      <c r="BY40" s="27">
        <f t="shared" si="8"/>
        <v>369.81614198890446</v>
      </c>
      <c r="BZ40" s="27">
        <f t="shared" si="8"/>
        <v>424.54821307414011</v>
      </c>
      <c r="CA40" s="27">
        <f t="shared" si="8"/>
        <v>264.57815069359538</v>
      </c>
      <c r="CB40" s="27">
        <f t="shared" si="8"/>
        <v>170.79520051968896</v>
      </c>
      <c r="CC40" s="27">
        <f t="shared" si="8"/>
        <v>323.6488315438059</v>
      </c>
      <c r="CD40" s="27">
        <f t="shared" si="8"/>
        <v>176.14386976717756</v>
      </c>
      <c r="CE40" s="27">
        <f t="shared" ref="CE40" si="9">R40/R$118*$P$2*$P$3</f>
        <v>284.61234303352654</v>
      </c>
      <c r="CF40" s="27">
        <f t="shared" ref="CF40" si="10">S40/S$118*$P$2*$P$3</f>
        <v>295.69706898982474</v>
      </c>
      <c r="CG40" s="27">
        <f t="shared" ref="CG40" si="11">T40/T$118*$P$2*$P$3</f>
        <v>478.4573292062791</v>
      </c>
      <c r="CH40" s="27">
        <f t="shared" ref="CH40" si="12">U40/U$118*$P$2*$P$3</f>
        <v>404.03445294739197</v>
      </c>
      <c r="CI40" s="27">
        <f t="shared" ref="CI40" si="13">V40/V$118*$P$2*$P$3</f>
        <v>500.86337262304397</v>
      </c>
      <c r="CJ40" s="27">
        <f t="shared" ref="CJ40" si="14">W40/W$118*$P$2*$P$3</f>
        <v>511.33067837836512</v>
      </c>
      <c r="CK40" s="27">
        <f t="shared" ref="CK40" si="15">X40/X$118*$P$2*$P$3</f>
        <v>483.21390979595964</v>
      </c>
      <c r="CL40" s="27">
        <f t="shared" ref="CL40" si="16">Y40/Y$118*$P$2*$P$3</f>
        <v>433.52143147508906</v>
      </c>
      <c r="CM40" s="27">
        <f t="shared" ref="CM40" si="17">Z40/Z$118*$P$2*$P$3</f>
        <v>362.65026253287351</v>
      </c>
      <c r="CN40" s="27">
        <f t="shared" ref="CN40" si="18">AA40/AA$118*$P$2*$P$3</f>
        <v>291.33673872634398</v>
      </c>
      <c r="CO40" s="27">
        <f t="shared" ref="CO40" si="19">AB40/AB$118*$P$2*$P$3</f>
        <v>182.20832846513562</v>
      </c>
      <c r="CP40" s="27">
        <f t="shared" ref="CP40" si="20">AC40/AC$118*$P$2*$P$3</f>
        <v>258.31358034959317</v>
      </c>
      <c r="CQ40" s="27">
        <f t="shared" ref="CQ40" si="21">AD40/AD$118*$P$2*$P$3</f>
        <v>160.8748241592823</v>
      </c>
      <c r="CR40" s="27">
        <f t="shared" ref="CR40" si="22">AE40/AE$118*$P$2*$P$3</f>
        <v>363.20593732224597</v>
      </c>
      <c r="CS40" s="27">
        <f t="shared" ref="CS40" si="23">AF40/AF$118*$P$2*$P$3</f>
        <v>352.24215135122591</v>
      </c>
      <c r="CT40" s="27">
        <f t="shared" ref="CT40" si="24">AG40/AG$118*$P$2*$P$3</f>
        <v>146.46767550098883</v>
      </c>
      <c r="CU40" s="27">
        <f t="shared" ref="CU40" si="25">AH40/AH$118*$P$2*$P$3</f>
        <v>151.19781117108707</v>
      </c>
      <c r="CV40" s="27">
        <f t="shared" ref="CV40" si="26">AI40/AI$118*$P$2*$P$3</f>
        <v>86.487331394297513</v>
      </c>
      <c r="CW40" s="27">
        <f t="shared" ref="CW40" si="27">AJ40/AJ$118*$P$2*$P$3</f>
        <v>90.79180715505538</v>
      </c>
      <c r="CX40" s="27">
        <f t="shared" ref="CX40" si="28">AK40/AK$118*$P$2*$P$3</f>
        <v>119.62837026222904</v>
      </c>
      <c r="CY40" s="27">
        <f t="shared" ref="CY40" si="29">AL40/AL$118*$P$2*$P$3</f>
        <v>170.08652036041244</v>
      </c>
      <c r="CZ40" s="27">
        <f t="shared" ref="CZ40" si="30">AM40/AM$118*$P$2*$P$3</f>
        <v>168.24352891436087</v>
      </c>
      <c r="DA40" s="27">
        <f t="shared" ref="DA40" si="31">AN40/AN$118*$P$2*$P$3</f>
        <v>97.884872238400717</v>
      </c>
      <c r="DB40" s="27">
        <f t="shared" ref="DB40" si="32">AO40/AO$118*$P$2*$P$3</f>
        <v>186.35937620035341</v>
      </c>
      <c r="DC40" s="27">
        <f t="shared" ref="DC40" si="33">AP40/AP$118*$P$2*$P$3</f>
        <v>327.11653526568847</v>
      </c>
      <c r="DD40" s="27">
        <f t="shared" ref="DD40" si="34">AQ40/AQ$118*$P$2*$P$3</f>
        <v>225.91033322421259</v>
      </c>
      <c r="DE40" s="27">
        <f t="shared" ref="DE40" si="35">AR40/AR$118*$P$2*$P$3</f>
        <v>208.62840104360791</v>
      </c>
      <c r="DF40" s="27">
        <f t="shared" ref="DF40" si="36">AS40/AS$118*$P$2*$P$3</f>
        <v>260.31477858794233</v>
      </c>
      <c r="DG40" s="27">
        <f t="shared" ref="DG40" si="37">AT40/AT$118*$P$2*$P$3</f>
        <v>310.64212382472454</v>
      </c>
      <c r="DH40" s="27">
        <f t="shared" ref="DH40" si="38">AU40/AU$118*$P$2*$P$3</f>
        <v>119.09239559377205</v>
      </c>
      <c r="DI40" s="27">
        <f t="shared" ref="DI40" si="39">AV40/AV$118*$P$2*$P$3</f>
        <v>167.92410370598478</v>
      </c>
      <c r="DJ40" s="27">
        <f t="shared" ref="DJ40" si="40">AW40/AW$118*$P$2*$P$3</f>
        <v>171.23222426345512</v>
      </c>
      <c r="DK40" s="27">
        <f t="shared" ref="DK40" si="41">AX40/AX$118*$P$2*$P$3</f>
        <v>157.05435825844165</v>
      </c>
      <c r="DL40" s="27">
        <f t="shared" ref="DL40" si="42">AY40/AY$118*$P$2*$P$3</f>
        <v>175.33741876955546</v>
      </c>
      <c r="DM40" s="27">
        <f t="shared" ref="DM40" si="43">AZ40/AZ$118*$P$2*$P$3</f>
        <v>201.70863905753544</v>
      </c>
      <c r="DN40" s="27">
        <f t="shared" ref="DN40" si="44">BA40/BA$118*$P$2*$P$3</f>
        <v>103.37150078504959</v>
      </c>
      <c r="DO40" s="27">
        <f t="shared" ref="DO40" si="45">BB40/BB$118*$P$2*$P$3</f>
        <v>181.09861591695503</v>
      </c>
      <c r="DP40" s="27">
        <f t="shared" ref="DP40" si="46">BC40/BC$118*$P$2*$P$3</f>
        <v>207.56965157138194</v>
      </c>
      <c r="DQ40" s="27">
        <f t="shared" ref="DQ40" si="47">BD40/BD$118*$P$2*$P$3</f>
        <v>259.83291664125858</v>
      </c>
      <c r="DR40" s="27">
        <f t="shared" ref="DR40" si="48">BE40/BE$118*$P$2*$P$3</f>
        <v>253.23135671173031</v>
      </c>
      <c r="DS40" s="27">
        <f t="shared" ref="DS40" si="49">BF40/BF$118*$P$2*$P$3</f>
        <v>284.38512381417326</v>
      </c>
      <c r="DT40" s="27">
        <f t="shared" ref="DT40" si="50">BG40/BG$118*$P$2*$P$3</f>
        <v>381.32949179178644</v>
      </c>
      <c r="DU40" s="27">
        <f t="shared" ref="DU40" si="51">BH40/BH$118*$P$2*$P$3</f>
        <v>469.03569441132038</v>
      </c>
      <c r="DV40" s="27">
        <f t="shared" ref="DV40" si="52">BI40/BI$118*$P$2*$P$3</f>
        <v>207.74672625964018</v>
      </c>
      <c r="DW40" s="27">
        <f t="shared" ref="DW40" si="53">BJ40/BJ$118*$P$2*$P$3</f>
        <v>207.3397044667401</v>
      </c>
      <c r="DX40" s="27">
        <f t="shared" ref="DX40" si="54">BK40/BK$118*$P$2*$P$3</f>
        <v>214.47666635471046</v>
      </c>
      <c r="DY40" s="27">
        <f t="shared" ref="DY40" si="55">BL40/BL$118*$P$2*$P$3</f>
        <v>206.38749251720103</v>
      </c>
      <c r="DZ40" s="27">
        <f t="shared" ref="DZ40" si="56">BM40/BM$118*$P$2*$P$3</f>
        <v>214.54402023054266</v>
      </c>
    </row>
    <row r="41" spans="1:130" x14ac:dyDescent="0.35">
      <c r="B41" s="18">
        <f t="shared" ref="B41:BM41" si="57">(B40-B9)/B9*100</f>
        <v>-58.853654751435514</v>
      </c>
      <c r="C41" s="18">
        <f t="shared" si="57"/>
        <v>-57.629458627557483</v>
      </c>
      <c r="D41" s="18">
        <f t="shared" si="57"/>
        <v>-51.960950782252468</v>
      </c>
      <c r="E41" s="18">
        <f t="shared" si="57"/>
        <v>-50.075642965204239</v>
      </c>
      <c r="F41" s="18">
        <f t="shared" si="57"/>
        <v>-55.863802108997717</v>
      </c>
      <c r="G41" s="18">
        <f t="shared" si="57"/>
        <v>-60.567263211999432</v>
      </c>
      <c r="H41" s="18">
        <f t="shared" si="57"/>
        <v>-56.907985631389892</v>
      </c>
      <c r="I41" s="18">
        <f t="shared" si="57"/>
        <v>-64.535112143625824</v>
      </c>
      <c r="J41" s="18">
        <f t="shared" si="57"/>
        <v>-57.002648387599322</v>
      </c>
      <c r="K41" s="18">
        <f t="shared" si="57"/>
        <v>-58.960842225125432</v>
      </c>
      <c r="L41" s="18">
        <f t="shared" si="57"/>
        <v>-62.296932043597351</v>
      </c>
      <c r="M41" s="18">
        <f t="shared" si="57"/>
        <v>-61.060547706403412</v>
      </c>
      <c r="N41" s="18">
        <f t="shared" si="57"/>
        <v>-52.937499999999993</v>
      </c>
      <c r="O41" s="18">
        <f t="shared" si="57"/>
        <v>-53.7461516570512</v>
      </c>
      <c r="P41" s="18">
        <f t="shared" si="57"/>
        <v>-58.632222350363271</v>
      </c>
      <c r="Q41" s="18">
        <f t="shared" si="57"/>
        <v>-54.461990451707678</v>
      </c>
      <c r="R41" s="18">
        <f t="shared" si="57"/>
        <v>-58.066713648108994</v>
      </c>
      <c r="S41" s="18">
        <f t="shared" si="57"/>
        <v>-56.719062426618663</v>
      </c>
      <c r="T41" s="18">
        <f t="shared" si="57"/>
        <v>-59.982663969950877</v>
      </c>
      <c r="U41" s="18">
        <f t="shared" si="57"/>
        <v>-60.703563909961758</v>
      </c>
      <c r="V41" s="18">
        <f t="shared" si="57"/>
        <v>-60.557432432432442</v>
      </c>
      <c r="W41" s="18">
        <f t="shared" si="57"/>
        <v>-59.65384615384616</v>
      </c>
      <c r="X41" s="18">
        <f t="shared" si="57"/>
        <v>-61.232421736979724</v>
      </c>
      <c r="Y41" s="18">
        <f t="shared" si="57"/>
        <v>-60.606060606060609</v>
      </c>
      <c r="Z41" s="18">
        <f t="shared" si="57"/>
        <v>-62.61538461538462</v>
      </c>
      <c r="AA41" s="18">
        <f t="shared" si="57"/>
        <v>-66.11914893617022</v>
      </c>
      <c r="AB41" s="18">
        <f t="shared" si="57"/>
        <v>-64.848818031885656</v>
      </c>
      <c r="AC41" s="18">
        <f t="shared" si="57"/>
        <v>-66.815065443860746</v>
      </c>
      <c r="AD41" s="18">
        <f t="shared" si="57"/>
        <v>-63.639168366385</v>
      </c>
      <c r="AE41" s="18">
        <f t="shared" si="57"/>
        <v>-60.26785978843818</v>
      </c>
      <c r="AF41" s="18">
        <f t="shared" si="57"/>
        <v>-62.194084718559715</v>
      </c>
      <c r="AG41" s="18">
        <f t="shared" si="57"/>
        <v>-28.554158607350104</v>
      </c>
      <c r="AH41" s="18">
        <f t="shared" si="57"/>
        <v>-22.300335158996155</v>
      </c>
      <c r="AI41" s="18">
        <f t="shared" si="57"/>
        <v>-33.32992069554809</v>
      </c>
      <c r="AJ41" s="18">
        <f t="shared" si="57"/>
        <v>-27.54327798817965</v>
      </c>
      <c r="AK41" s="18">
        <f t="shared" si="57"/>
        <v>-52.64397666380146</v>
      </c>
      <c r="AL41" s="18">
        <f t="shared" si="57"/>
        <v>-58.828451882845179</v>
      </c>
      <c r="AM41" s="18">
        <f t="shared" si="57"/>
        <v>-56.061832903938161</v>
      </c>
      <c r="AN41" s="18">
        <f t="shared" si="57"/>
        <v>-58.876355399174408</v>
      </c>
      <c r="AO41" s="18">
        <f t="shared" si="57"/>
        <v>-61.35696034765099</v>
      </c>
      <c r="AP41" s="18">
        <f t="shared" si="57"/>
        <v>-57.562320878170105</v>
      </c>
      <c r="AQ41" s="18">
        <f t="shared" si="57"/>
        <v>-62.812066465567263</v>
      </c>
      <c r="AR41" s="18">
        <f t="shared" si="57"/>
        <v>-53.336468425524643</v>
      </c>
      <c r="AS41" s="18">
        <f t="shared" si="57"/>
        <v>-64.500808407437361</v>
      </c>
      <c r="AT41" s="18">
        <f t="shared" si="57"/>
        <v>-56.495851634943875</v>
      </c>
      <c r="AU41" s="18">
        <f t="shared" si="57"/>
        <v>-61.275448807681919</v>
      </c>
      <c r="AV41" s="18">
        <f t="shared" si="57"/>
        <v>-31.777499759407174</v>
      </c>
      <c r="AW41" s="18">
        <f t="shared" si="57"/>
        <v>-34.586192555624876</v>
      </c>
      <c r="AX41" s="18">
        <f t="shared" si="57"/>
        <v>-53.181272509003605</v>
      </c>
      <c r="AY41" s="18">
        <f t="shared" si="57"/>
        <v>-53.829465678627152</v>
      </c>
      <c r="AZ41" s="18">
        <f t="shared" si="57"/>
        <v>-46.170678336980309</v>
      </c>
      <c r="BA41" s="18">
        <f t="shared" si="57"/>
        <v>-44.47539041287498</v>
      </c>
      <c r="BB41" s="18">
        <f t="shared" si="57"/>
        <v>-48.653723816020417</v>
      </c>
      <c r="BC41" s="18">
        <f t="shared" si="57"/>
        <v>-42.674491720813243</v>
      </c>
      <c r="BD41" s="18">
        <f t="shared" si="57"/>
        <v>-45.643576986860573</v>
      </c>
      <c r="BE41" s="18">
        <f t="shared" si="57"/>
        <v>-38.331102186523871</v>
      </c>
      <c r="BF41" s="18">
        <f t="shared" si="57"/>
        <v>-45.701357466063349</v>
      </c>
      <c r="BG41" s="18">
        <f t="shared" si="57"/>
        <v>-50.74626865671641</v>
      </c>
      <c r="BH41" s="18">
        <f t="shared" si="57"/>
        <v>-50.833333333333329</v>
      </c>
      <c r="BI41" s="18">
        <f t="shared" si="57"/>
        <v>-24.716020368194286</v>
      </c>
      <c r="BJ41" s="18">
        <f t="shared" si="57"/>
        <v>-18.36439651467197</v>
      </c>
      <c r="BK41" s="18">
        <f t="shared" si="57"/>
        <v>-21.702317290552585</v>
      </c>
      <c r="BL41" s="18">
        <f t="shared" si="57"/>
        <v>-29.148753224419604</v>
      </c>
      <c r="BM41" s="18">
        <f t="shared" si="57"/>
        <v>-31.124260355029588</v>
      </c>
      <c r="BN41" s="18">
        <f>MAXA(B41:BM41)</f>
        <v>-18.36439651467197</v>
      </c>
      <c r="BO41" s="18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</row>
    <row r="42" spans="1:130" x14ac:dyDescent="0.35">
      <c r="BN42" s="18">
        <f>MINA(B41:BM41)</f>
        <v>-66.815065443860746</v>
      </c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</row>
    <row r="43" spans="1:130" x14ac:dyDescent="0.35">
      <c r="B43" s="2" t="s">
        <v>99</v>
      </c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</row>
    <row r="44" spans="1:130" x14ac:dyDescent="0.35">
      <c r="B44" t="s">
        <v>169</v>
      </c>
      <c r="C44" t="s">
        <v>170</v>
      </c>
      <c r="D44" t="s">
        <v>171</v>
      </c>
      <c r="E44" t="s">
        <v>172</v>
      </c>
      <c r="F44" t="s">
        <v>173</v>
      </c>
      <c r="G44" t="s">
        <v>174</v>
      </c>
      <c r="H44" t="s">
        <v>175</v>
      </c>
      <c r="I44" t="s">
        <v>176</v>
      </c>
      <c r="J44" t="s">
        <v>177</v>
      </c>
      <c r="K44" t="s">
        <v>178</v>
      </c>
      <c r="L44" t="s">
        <v>179</v>
      </c>
      <c r="M44" t="s">
        <v>180</v>
      </c>
      <c r="N44" t="s">
        <v>181</v>
      </c>
      <c r="O44" t="s">
        <v>182</v>
      </c>
      <c r="P44" t="s">
        <v>183</v>
      </c>
      <c r="Q44" t="s">
        <v>184</v>
      </c>
      <c r="R44" t="s">
        <v>185</v>
      </c>
      <c r="S44" t="s">
        <v>186</v>
      </c>
      <c r="T44" t="s">
        <v>187</v>
      </c>
      <c r="U44" t="s">
        <v>188</v>
      </c>
      <c r="V44" t="s">
        <v>189</v>
      </c>
      <c r="W44" t="s">
        <v>190</v>
      </c>
      <c r="X44" t="s">
        <v>191</v>
      </c>
      <c r="Y44" t="s">
        <v>192</v>
      </c>
      <c r="Z44" t="s">
        <v>193</v>
      </c>
      <c r="AA44" t="s">
        <v>194</v>
      </c>
      <c r="AB44" t="s">
        <v>195</v>
      </c>
      <c r="AC44" t="s">
        <v>196</v>
      </c>
      <c r="AD44" t="s">
        <v>197</v>
      </c>
      <c r="AE44" t="s">
        <v>321</v>
      </c>
      <c r="AF44" t="s">
        <v>198</v>
      </c>
      <c r="AG44" t="s">
        <v>199</v>
      </c>
      <c r="AH44" t="s">
        <v>200</v>
      </c>
      <c r="AI44" t="s">
        <v>201</v>
      </c>
      <c r="AJ44" t="s">
        <v>202</v>
      </c>
      <c r="AK44" t="s">
        <v>203</v>
      </c>
      <c r="AL44" t="s">
        <v>204</v>
      </c>
      <c r="AM44" t="s">
        <v>205</v>
      </c>
      <c r="AN44" t="s">
        <v>206</v>
      </c>
      <c r="AO44" t="s">
        <v>207</v>
      </c>
      <c r="AP44" t="s">
        <v>208</v>
      </c>
      <c r="AQ44" t="s">
        <v>209</v>
      </c>
      <c r="AR44" t="s">
        <v>210</v>
      </c>
      <c r="AS44" t="s">
        <v>211</v>
      </c>
      <c r="AT44" t="s">
        <v>212</v>
      </c>
      <c r="AU44" t="s">
        <v>213</v>
      </c>
      <c r="AV44" t="s">
        <v>214</v>
      </c>
      <c r="AW44" t="s">
        <v>215</v>
      </c>
      <c r="AX44" t="s">
        <v>216</v>
      </c>
      <c r="AY44" t="s">
        <v>217</v>
      </c>
      <c r="AZ44" t="s">
        <v>218</v>
      </c>
      <c r="BA44" t="s">
        <v>219</v>
      </c>
      <c r="BB44" t="s">
        <v>220</v>
      </c>
      <c r="BC44" t="s">
        <v>221</v>
      </c>
      <c r="BD44" t="s">
        <v>222</v>
      </c>
      <c r="BE44" t="s">
        <v>223</v>
      </c>
      <c r="BF44" t="s">
        <v>224</v>
      </c>
      <c r="BG44" t="s">
        <v>225</v>
      </c>
      <c r="BH44" t="s">
        <v>226</v>
      </c>
      <c r="BI44" t="s">
        <v>227</v>
      </c>
      <c r="BJ44" t="s">
        <v>228</v>
      </c>
      <c r="BK44" t="s">
        <v>229</v>
      </c>
      <c r="BL44" t="s">
        <v>230</v>
      </c>
      <c r="BM44" t="s">
        <v>231</v>
      </c>
      <c r="BO44" s="9" t="s">
        <v>169</v>
      </c>
      <c r="BP44" s="9" t="s">
        <v>170</v>
      </c>
      <c r="BQ44" s="9" t="s">
        <v>171</v>
      </c>
      <c r="BR44" s="9" t="s">
        <v>172</v>
      </c>
      <c r="BS44" s="9" t="s">
        <v>173</v>
      </c>
      <c r="BT44" s="9" t="s">
        <v>174</v>
      </c>
      <c r="BU44" s="9" t="s">
        <v>175</v>
      </c>
      <c r="BV44" s="9" t="s">
        <v>176</v>
      </c>
      <c r="BW44" s="9" t="s">
        <v>177</v>
      </c>
      <c r="BX44" s="9" t="s">
        <v>178</v>
      </c>
      <c r="BY44" s="9" t="s">
        <v>179</v>
      </c>
      <c r="BZ44" s="9" t="s">
        <v>180</v>
      </c>
      <c r="CA44" s="9" t="s">
        <v>181</v>
      </c>
      <c r="CB44" s="9" t="s">
        <v>182</v>
      </c>
      <c r="CC44" s="9" t="s">
        <v>183</v>
      </c>
      <c r="CD44" s="9" t="s">
        <v>184</v>
      </c>
      <c r="CE44" s="9" t="s">
        <v>185</v>
      </c>
      <c r="CF44" s="9" t="s">
        <v>186</v>
      </c>
      <c r="CG44" s="9" t="s">
        <v>187</v>
      </c>
      <c r="CH44" s="9" t="s">
        <v>188</v>
      </c>
      <c r="CI44" s="9" t="s">
        <v>189</v>
      </c>
      <c r="CJ44" s="9" t="s">
        <v>190</v>
      </c>
      <c r="CK44" s="9" t="s">
        <v>191</v>
      </c>
      <c r="CL44" s="9" t="s">
        <v>192</v>
      </c>
      <c r="CM44" s="9" t="s">
        <v>193</v>
      </c>
      <c r="CN44" s="9" t="s">
        <v>194</v>
      </c>
      <c r="CO44" s="9" t="s">
        <v>195</v>
      </c>
      <c r="CP44" s="9" t="s">
        <v>196</v>
      </c>
      <c r="CQ44" s="9" t="s">
        <v>197</v>
      </c>
      <c r="CR44" s="9" t="s">
        <v>321</v>
      </c>
      <c r="CS44" s="9" t="s">
        <v>198</v>
      </c>
      <c r="CT44" s="9" t="s">
        <v>199</v>
      </c>
      <c r="CU44" s="9" t="s">
        <v>200</v>
      </c>
      <c r="CV44" s="9" t="s">
        <v>201</v>
      </c>
      <c r="CW44" s="9" t="s">
        <v>202</v>
      </c>
      <c r="CX44" s="9" t="s">
        <v>203</v>
      </c>
      <c r="CY44" s="9" t="s">
        <v>204</v>
      </c>
      <c r="CZ44" s="9" t="s">
        <v>205</v>
      </c>
      <c r="DA44" s="9" t="s">
        <v>206</v>
      </c>
      <c r="DB44" s="9" t="s">
        <v>207</v>
      </c>
      <c r="DC44" s="9" t="s">
        <v>208</v>
      </c>
      <c r="DD44" s="9" t="s">
        <v>209</v>
      </c>
      <c r="DE44" s="9" t="s">
        <v>210</v>
      </c>
      <c r="DF44" s="9" t="s">
        <v>211</v>
      </c>
      <c r="DG44" s="9" t="s">
        <v>212</v>
      </c>
      <c r="DH44" s="9" t="s">
        <v>213</v>
      </c>
      <c r="DI44" s="9" t="s">
        <v>214</v>
      </c>
      <c r="DJ44" s="9" t="s">
        <v>215</v>
      </c>
      <c r="DK44" s="9" t="s">
        <v>216</v>
      </c>
      <c r="DL44" s="9" t="s">
        <v>217</v>
      </c>
      <c r="DM44" s="9" t="s">
        <v>218</v>
      </c>
      <c r="DN44" s="9" t="s">
        <v>219</v>
      </c>
      <c r="DO44" s="9" t="s">
        <v>220</v>
      </c>
      <c r="DP44" s="9" t="s">
        <v>221</v>
      </c>
      <c r="DQ44" s="9" t="s">
        <v>222</v>
      </c>
      <c r="DR44" s="9" t="s">
        <v>223</v>
      </c>
      <c r="DS44" s="9" t="s">
        <v>224</v>
      </c>
      <c r="DT44" s="9" t="s">
        <v>225</v>
      </c>
      <c r="DU44" s="9" t="s">
        <v>226</v>
      </c>
      <c r="DV44" s="9" t="s">
        <v>227</v>
      </c>
      <c r="DW44" s="9" t="s">
        <v>228</v>
      </c>
      <c r="DX44" s="9" t="s">
        <v>229</v>
      </c>
      <c r="DY44" s="9" t="s">
        <v>230</v>
      </c>
      <c r="DZ44" s="9" t="s">
        <v>231</v>
      </c>
    </row>
    <row r="45" spans="1:130" x14ac:dyDescent="0.35">
      <c r="A45" t="s">
        <v>64</v>
      </c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</row>
    <row r="46" spans="1:130" x14ac:dyDescent="0.35">
      <c r="A46">
        <v>1990</v>
      </c>
      <c r="B46">
        <v>4.2949999999999999</v>
      </c>
      <c r="C46">
        <v>2.6480000000000001</v>
      </c>
      <c r="D46">
        <v>58.845599999999997</v>
      </c>
      <c r="E46">
        <v>6.4399999999999999E-2</v>
      </c>
      <c r="F46">
        <v>1.2584</v>
      </c>
      <c r="G46">
        <v>0.89770000000000005</v>
      </c>
      <c r="H46">
        <v>0.76349999999999996</v>
      </c>
      <c r="I46">
        <v>4.3227000000000002</v>
      </c>
      <c r="J46">
        <v>2.6038000000000001</v>
      </c>
      <c r="K46">
        <v>15.3268</v>
      </c>
      <c r="L46">
        <v>35.3581</v>
      </c>
      <c r="M46">
        <v>3.4218999999999999</v>
      </c>
      <c r="N46">
        <v>0.13139999999999999</v>
      </c>
      <c r="O46">
        <v>5.5110999999999999</v>
      </c>
      <c r="P46">
        <v>0.74009999999999998</v>
      </c>
      <c r="Q46">
        <v>0.89439999999999997</v>
      </c>
      <c r="R46">
        <v>2.4678</v>
      </c>
      <c r="S46">
        <v>7.8305999999999996</v>
      </c>
      <c r="T46">
        <v>0.66520000000000001</v>
      </c>
      <c r="U46">
        <v>5.9892000000000003</v>
      </c>
      <c r="V46">
        <v>9.5000000000000001E-2</v>
      </c>
      <c r="W46">
        <v>0.2157</v>
      </c>
      <c r="X46">
        <v>2.5461999999999998</v>
      </c>
      <c r="Y46">
        <v>1.6315999999999999</v>
      </c>
      <c r="Z46">
        <v>2.9828999999999999</v>
      </c>
      <c r="AA46">
        <v>0.70799999999999996</v>
      </c>
      <c r="AB46">
        <v>0.75870000000000004</v>
      </c>
      <c r="AC46">
        <v>0.62239999999999995</v>
      </c>
      <c r="AD46">
        <v>4.0118999999999998</v>
      </c>
      <c r="AE46">
        <v>10.2446</v>
      </c>
      <c r="AF46">
        <v>25.911200000000001</v>
      </c>
      <c r="AG46">
        <v>0.1825</v>
      </c>
      <c r="AH46">
        <v>1.0198</v>
      </c>
      <c r="AI46">
        <v>5.5688000000000004</v>
      </c>
      <c r="AJ46">
        <v>7.4863999999999997</v>
      </c>
      <c r="AK46">
        <v>28.393599999999999</v>
      </c>
      <c r="AL46">
        <v>2.9964</v>
      </c>
      <c r="AM46">
        <v>2.3757000000000001</v>
      </c>
      <c r="AN46">
        <v>7.55</v>
      </c>
      <c r="AO46">
        <v>10.531599999999999</v>
      </c>
      <c r="AP46">
        <v>5.6181000000000001</v>
      </c>
      <c r="AQ46">
        <v>57.757300000000001</v>
      </c>
      <c r="AR46">
        <v>10.5182</v>
      </c>
      <c r="AS46">
        <v>0.61199999999999999</v>
      </c>
      <c r="AT46">
        <v>2.2955999999999999</v>
      </c>
      <c r="AU46">
        <v>6.8532000000000002</v>
      </c>
      <c r="AV46">
        <v>0.52649999999999997</v>
      </c>
      <c r="AW46">
        <v>1.4607000000000001</v>
      </c>
      <c r="AX46">
        <v>0.43359999999999999</v>
      </c>
      <c r="AY46">
        <v>3.2349000000000001</v>
      </c>
      <c r="AZ46">
        <v>2.4114</v>
      </c>
      <c r="BA46">
        <v>24.646699999999999</v>
      </c>
      <c r="BB46">
        <v>7.9927999999999999</v>
      </c>
      <c r="BC46">
        <v>0.87609999999999999</v>
      </c>
      <c r="BD46">
        <v>0.79200000000000004</v>
      </c>
      <c r="BE46">
        <v>0.29189999999999999</v>
      </c>
      <c r="BF46">
        <v>4.7800000000000002E-2</v>
      </c>
      <c r="BG46">
        <v>1.35E-2</v>
      </c>
      <c r="BH46">
        <v>9.2999999999999992E-3</v>
      </c>
      <c r="BI46">
        <v>0.11990000000000001</v>
      </c>
      <c r="BJ46">
        <v>0.66049999999999998</v>
      </c>
      <c r="BK46">
        <v>0.2472</v>
      </c>
      <c r="BL46">
        <v>5.8999999999999997E-2</v>
      </c>
      <c r="BM46">
        <v>4.2999999999999997E-2</v>
      </c>
      <c r="BO46" s="27">
        <f t="shared" ref="BO46:CD61" si="58">B46/B$118*$P$2*$P$3</f>
        <v>601.03722652456338</v>
      </c>
      <c r="BP46" s="27">
        <f t="shared" si="58"/>
        <v>522.86033034189302</v>
      </c>
      <c r="BQ46" s="27">
        <f t="shared" si="58"/>
        <v>63.628971566481823</v>
      </c>
      <c r="BR46" s="27">
        <f t="shared" si="58"/>
        <v>169.89081085929399</v>
      </c>
      <c r="BS46" s="27">
        <f t="shared" si="58"/>
        <v>145.73602832263433</v>
      </c>
      <c r="BT46" s="27">
        <f t="shared" si="58"/>
        <v>344.43728225670299</v>
      </c>
      <c r="BU46" s="27">
        <f t="shared" si="58"/>
        <v>443.23307615945942</v>
      </c>
      <c r="BV46" s="27">
        <f t="shared" si="58"/>
        <v>294.8696085185918</v>
      </c>
      <c r="BW46" s="27">
        <f t="shared" si="58"/>
        <v>528.96423528933758</v>
      </c>
      <c r="BX46" s="27">
        <f t="shared" si="58"/>
        <v>260.65631760112103</v>
      </c>
      <c r="BY46" s="27">
        <f t="shared" si="58"/>
        <v>574.73874477205084</v>
      </c>
      <c r="BZ46" s="27">
        <f t="shared" si="58"/>
        <v>756.25274873420096</v>
      </c>
      <c r="CA46" s="27">
        <f t="shared" si="58"/>
        <v>461.6941434414133</v>
      </c>
      <c r="CB46" s="27">
        <f t="shared" si="58"/>
        <v>263.24060452052964</v>
      </c>
      <c r="CC46" s="27">
        <f t="shared" si="58"/>
        <v>667.77948208968689</v>
      </c>
      <c r="CD46" s="27">
        <f t="shared" si="58"/>
        <v>317.62717161242665</v>
      </c>
      <c r="CE46" s="27">
        <f t="shared" ref="CE46:CT61" si="59">R46/R$118*$P$2*$P$3</f>
        <v>393.46050088966268</v>
      </c>
      <c r="CF46" s="27">
        <f t="shared" si="59"/>
        <v>380.68615487829175</v>
      </c>
      <c r="CG46" s="27">
        <f t="shared" si="59"/>
        <v>1148.9885032058369</v>
      </c>
      <c r="CH46" s="27">
        <f t="shared" si="59"/>
        <v>767.08398706413504</v>
      </c>
      <c r="CI46" s="27">
        <f t="shared" si="59"/>
        <v>1018.8869464494471</v>
      </c>
      <c r="CJ46" s="27">
        <f t="shared" si="59"/>
        <v>1051.4206608790598</v>
      </c>
      <c r="CK46" s="27">
        <f t="shared" si="59"/>
        <v>1121.3627935859211</v>
      </c>
      <c r="CL46" s="27">
        <f t="shared" si="59"/>
        <v>1124.1792237678883</v>
      </c>
      <c r="CM46" s="27">
        <f t="shared" si="59"/>
        <v>542.88340264443843</v>
      </c>
      <c r="CN46" s="27">
        <f t="shared" si="59"/>
        <v>518.12713141987319</v>
      </c>
      <c r="CO46" s="27">
        <f t="shared" si="59"/>
        <v>216.20497154597808</v>
      </c>
      <c r="CP46" s="27">
        <f t="shared" si="59"/>
        <v>431.3774413994816</v>
      </c>
      <c r="CQ46" s="27">
        <f t="shared" si="59"/>
        <v>152.11975748199885</v>
      </c>
      <c r="CR46" s="27">
        <f t="shared" si="59"/>
        <v>554.97711205612291</v>
      </c>
      <c r="CS46" s="27">
        <f t="shared" si="59"/>
        <v>429.56731924939442</v>
      </c>
      <c r="CT46" s="27">
        <f t="shared" si="59"/>
        <v>90.458039861016786</v>
      </c>
      <c r="CU46" s="27">
        <f t="shared" ref="CU46:DJ61" si="60">AH46/AH$118*$P$2*$P$3</f>
        <v>54.07383055664549</v>
      </c>
      <c r="CV46" s="27">
        <f t="shared" si="60"/>
        <v>56.892005512664525</v>
      </c>
      <c r="CW46" s="27">
        <f t="shared" si="60"/>
        <v>40.97736129964531</v>
      </c>
      <c r="CX46" s="27">
        <f t="shared" si="60"/>
        <v>131.17735109862693</v>
      </c>
      <c r="CY46" s="27">
        <f t="shared" si="60"/>
        <v>313.89951318547662</v>
      </c>
      <c r="CZ46" s="27">
        <f t="shared" si="60"/>
        <v>223.20665194719783</v>
      </c>
      <c r="DA46" s="27">
        <f t="shared" si="60"/>
        <v>103.32048783692056</v>
      </c>
      <c r="DB46" s="27">
        <f t="shared" si="60"/>
        <v>323.6260275024967</v>
      </c>
      <c r="DC46" s="27">
        <f t="shared" si="60"/>
        <v>585.4273084786455</v>
      </c>
      <c r="DD46" s="27">
        <f t="shared" si="60"/>
        <v>219.85527547905264</v>
      </c>
      <c r="DE46" s="27">
        <f t="shared" si="60"/>
        <v>251.30212066477441</v>
      </c>
      <c r="DF46" s="27">
        <f t="shared" si="60"/>
        <v>453.49457584919082</v>
      </c>
      <c r="DG46" s="27">
        <f t="shared" si="60"/>
        <v>399.99442419342466</v>
      </c>
      <c r="DH46" s="27">
        <f t="shared" si="60"/>
        <v>129.39990257055138</v>
      </c>
      <c r="DI46" s="27">
        <f t="shared" si="60"/>
        <v>124.71722471604031</v>
      </c>
      <c r="DJ46" s="27">
        <f t="shared" si="60"/>
        <v>198.77526025719538</v>
      </c>
      <c r="DK46" s="27">
        <f t="shared" ref="DK46:DZ61" si="61">AX46/AX$118*$P$2*$P$3</f>
        <v>291.02038350794999</v>
      </c>
      <c r="DL46" s="27">
        <f t="shared" si="61"/>
        <v>299.4556865939681</v>
      </c>
      <c r="DM46" s="27">
        <f t="shared" si="61"/>
        <v>290.77009339032816</v>
      </c>
      <c r="DN46" s="27">
        <f t="shared" si="61"/>
        <v>94.384789185463177</v>
      </c>
      <c r="DO46" s="27">
        <f t="shared" si="61"/>
        <v>216.06833910034598</v>
      </c>
      <c r="DP46" s="27">
        <f t="shared" si="61"/>
        <v>332.45296479284775</v>
      </c>
      <c r="DQ46" s="27">
        <f t="shared" si="61"/>
        <v>482.95627782181839</v>
      </c>
      <c r="DR46" s="27">
        <f t="shared" si="61"/>
        <v>534.86420422687479</v>
      </c>
      <c r="DS46" s="27">
        <f t="shared" si="61"/>
        <v>566.40037159656174</v>
      </c>
      <c r="DT46" s="27">
        <f t="shared" si="61"/>
        <v>519.99476153425417</v>
      </c>
      <c r="DU46" s="27">
        <f t="shared" si="61"/>
        <v>739.32745051275924</v>
      </c>
      <c r="DV46" s="27">
        <f t="shared" si="61"/>
        <v>129.59850405062883</v>
      </c>
      <c r="DW46" s="27">
        <f t="shared" si="61"/>
        <v>65.54725257276688</v>
      </c>
      <c r="DX46" s="27">
        <f t="shared" si="61"/>
        <v>100.58552821643792</v>
      </c>
      <c r="DY46" s="27">
        <f t="shared" si="61"/>
        <v>147.77745216644249</v>
      </c>
      <c r="DZ46" s="27">
        <f t="shared" si="61"/>
        <v>158.51190498132871</v>
      </c>
    </row>
    <row r="47" spans="1:130" x14ac:dyDescent="0.35">
      <c r="A47">
        <v>1991</v>
      </c>
      <c r="B47">
        <v>4.2750000000000004</v>
      </c>
      <c r="C47">
        <v>2.6375000000000002</v>
      </c>
      <c r="D47">
        <v>58.250999999999998</v>
      </c>
      <c r="E47">
        <v>6.5000000000000002E-2</v>
      </c>
      <c r="F47">
        <v>1.2313000000000001</v>
      </c>
      <c r="G47">
        <v>0.87670000000000003</v>
      </c>
      <c r="H47">
        <v>0.7278</v>
      </c>
      <c r="I47">
        <v>4.2625999999999999</v>
      </c>
      <c r="J47">
        <v>2.4781</v>
      </c>
      <c r="K47">
        <v>14.8203</v>
      </c>
      <c r="L47">
        <v>35.247999999999998</v>
      </c>
      <c r="M47">
        <v>3.3294000000000001</v>
      </c>
      <c r="N47">
        <v>0.13070000000000001</v>
      </c>
      <c r="O47">
        <v>5.4748999999999999</v>
      </c>
      <c r="P47">
        <v>0.73680000000000001</v>
      </c>
      <c r="Q47">
        <v>0.88849999999999996</v>
      </c>
      <c r="R47">
        <v>2.4618000000000002</v>
      </c>
      <c r="S47">
        <v>7.7872000000000003</v>
      </c>
      <c r="T47">
        <v>0.66920000000000002</v>
      </c>
      <c r="U47">
        <v>5.7487000000000004</v>
      </c>
      <c r="V47">
        <v>9.6000000000000002E-2</v>
      </c>
      <c r="W47">
        <v>0.218</v>
      </c>
      <c r="X47">
        <v>2.5754000000000001</v>
      </c>
      <c r="Y47">
        <v>1.5876999999999999</v>
      </c>
      <c r="Z47">
        <v>2.9798</v>
      </c>
      <c r="AA47">
        <v>0.70809999999999995</v>
      </c>
      <c r="AB47">
        <v>0.75390000000000001</v>
      </c>
      <c r="AC47">
        <v>0.622</v>
      </c>
      <c r="AD47">
        <v>3.9622000000000002</v>
      </c>
      <c r="AE47">
        <v>9.8680000000000003</v>
      </c>
      <c r="AF47">
        <v>25.311399999999999</v>
      </c>
      <c r="AG47">
        <v>0.18210000000000001</v>
      </c>
      <c r="AH47">
        <v>1.0169999999999999</v>
      </c>
      <c r="AI47">
        <v>5.5335000000000001</v>
      </c>
      <c r="AJ47">
        <v>7.45</v>
      </c>
      <c r="AK47">
        <v>28.285399999999999</v>
      </c>
      <c r="AL47">
        <v>3.0156000000000001</v>
      </c>
      <c r="AM47">
        <v>2.3782999999999999</v>
      </c>
      <c r="AN47">
        <v>7.5324</v>
      </c>
      <c r="AO47">
        <v>10.5867</v>
      </c>
      <c r="AP47">
        <v>5.3459000000000003</v>
      </c>
      <c r="AQ47">
        <v>56.494700000000002</v>
      </c>
      <c r="AR47">
        <v>10.4641</v>
      </c>
      <c r="AS47">
        <v>0.61529999999999996</v>
      </c>
      <c r="AT47">
        <v>2.1871</v>
      </c>
      <c r="AU47">
        <v>6.8242000000000003</v>
      </c>
      <c r="AV47">
        <v>0.52539999999999998</v>
      </c>
      <c r="AW47">
        <v>1.4568000000000001</v>
      </c>
      <c r="AX47">
        <v>0.43109999999999998</v>
      </c>
      <c r="AY47">
        <v>3.2147999999999999</v>
      </c>
      <c r="AZ47">
        <v>2.3959000000000001</v>
      </c>
      <c r="BA47">
        <v>24.423300000000001</v>
      </c>
      <c r="BB47">
        <v>7.9344000000000001</v>
      </c>
      <c r="BC47">
        <v>0.87109999999999999</v>
      </c>
      <c r="BD47">
        <v>0.78759999999999997</v>
      </c>
      <c r="BE47">
        <v>0.29049999999999998</v>
      </c>
      <c r="BF47">
        <v>4.7600000000000003E-2</v>
      </c>
      <c r="BG47">
        <v>1.34E-2</v>
      </c>
      <c r="BH47">
        <v>9.2999999999999992E-3</v>
      </c>
      <c r="BI47">
        <v>0.1195</v>
      </c>
      <c r="BJ47">
        <v>0.65869999999999995</v>
      </c>
      <c r="BK47">
        <v>0.24640000000000001</v>
      </c>
      <c r="BL47">
        <v>5.8799999999999998E-2</v>
      </c>
      <c r="BM47">
        <v>4.2799999999999998E-2</v>
      </c>
      <c r="BO47" s="27">
        <f t="shared" si="58"/>
        <v>598.23845014959466</v>
      </c>
      <c r="BP47" s="27">
        <f t="shared" si="58"/>
        <v>520.78705486281831</v>
      </c>
      <c r="BQ47" s="27">
        <f t="shared" si="58"/>
        <v>62.986038424608353</v>
      </c>
      <c r="BR47" s="27">
        <f t="shared" si="58"/>
        <v>171.47364450084024</v>
      </c>
      <c r="BS47" s="27">
        <f t="shared" si="58"/>
        <v>142.59756172414151</v>
      </c>
      <c r="BT47" s="27">
        <f t="shared" si="58"/>
        <v>336.37982104762347</v>
      </c>
      <c r="BU47" s="27">
        <f t="shared" si="58"/>
        <v>422.5082289834375</v>
      </c>
      <c r="BV47" s="27">
        <f t="shared" si="58"/>
        <v>290.76993390042088</v>
      </c>
      <c r="BW47" s="27">
        <f t="shared" si="58"/>
        <v>503.42817093114206</v>
      </c>
      <c r="BX47" s="27">
        <f t="shared" si="58"/>
        <v>252.04248921783372</v>
      </c>
      <c r="BY47" s="27">
        <f t="shared" si="58"/>
        <v>572.94909160065868</v>
      </c>
      <c r="BZ47" s="27">
        <f t="shared" si="58"/>
        <v>735.80990141022482</v>
      </c>
      <c r="CA47" s="27">
        <f t="shared" si="58"/>
        <v>459.23458559964024</v>
      </c>
      <c r="CB47" s="27">
        <f t="shared" si="58"/>
        <v>261.51149238617478</v>
      </c>
      <c r="CC47" s="27">
        <f t="shared" si="58"/>
        <v>664.80194893079488</v>
      </c>
      <c r="CD47" s="27">
        <f t="shared" si="58"/>
        <v>315.53191187124446</v>
      </c>
      <c r="CE47" s="27">
        <f t="shared" si="59"/>
        <v>392.50387433753616</v>
      </c>
      <c r="CF47" s="27">
        <f t="shared" si="59"/>
        <v>378.57625536590228</v>
      </c>
      <c r="CG47" s="27">
        <f t="shared" si="59"/>
        <v>1155.8976343135087</v>
      </c>
      <c r="CH47" s="27">
        <f t="shared" si="59"/>
        <v>736.28125900547536</v>
      </c>
      <c r="CI47" s="27">
        <f t="shared" si="59"/>
        <v>1029.6120722015464</v>
      </c>
      <c r="CJ47" s="27">
        <f t="shared" si="59"/>
        <v>1062.6319150284423</v>
      </c>
      <c r="CK47" s="27">
        <f t="shared" si="59"/>
        <v>1134.2226606712675</v>
      </c>
      <c r="CL47" s="27">
        <f t="shared" si="59"/>
        <v>1093.9319401668768</v>
      </c>
      <c r="CM47" s="27">
        <f t="shared" si="59"/>
        <v>542.31920721442145</v>
      </c>
      <c r="CN47" s="27">
        <f t="shared" si="59"/>
        <v>518.20031321809631</v>
      </c>
      <c r="CO47" s="27">
        <f t="shared" si="59"/>
        <v>214.8371267279727</v>
      </c>
      <c r="CP47" s="27">
        <f t="shared" si="59"/>
        <v>431.10020653997032</v>
      </c>
      <c r="CQ47" s="27">
        <f t="shared" si="59"/>
        <v>150.23527582820503</v>
      </c>
      <c r="CR47" s="27">
        <f t="shared" si="59"/>
        <v>534.5756927327393</v>
      </c>
      <c r="CS47" s="27">
        <f t="shared" si="59"/>
        <v>419.62356990217057</v>
      </c>
      <c r="CT47" s="27">
        <f t="shared" si="59"/>
        <v>90.259775664061152</v>
      </c>
      <c r="CU47" s="27">
        <f t="shared" si="60"/>
        <v>53.925363479219904</v>
      </c>
      <c r="CV47" s="27">
        <f t="shared" si="60"/>
        <v>56.531373456459043</v>
      </c>
      <c r="CW47" s="27">
        <f t="shared" si="60"/>
        <v>40.778123221088585</v>
      </c>
      <c r="CX47" s="27">
        <f t="shared" si="60"/>
        <v>130.67747121763716</v>
      </c>
      <c r="CY47" s="27">
        <f t="shared" si="60"/>
        <v>315.91088371449848</v>
      </c>
      <c r="CZ47" s="27">
        <f t="shared" si="60"/>
        <v>223.4509324940104</v>
      </c>
      <c r="DA47" s="27">
        <f t="shared" si="60"/>
        <v>103.07963477918152</v>
      </c>
      <c r="DB47" s="27">
        <f t="shared" si="60"/>
        <v>325.31919797188294</v>
      </c>
      <c r="DC47" s="27">
        <f t="shared" si="60"/>
        <v>557.06303704027891</v>
      </c>
      <c r="DD47" s="27">
        <f t="shared" si="60"/>
        <v>215.04914238730748</v>
      </c>
      <c r="DE47" s="27">
        <f t="shared" si="60"/>
        <v>250.00955684891574</v>
      </c>
      <c r="DF47" s="27">
        <f t="shared" si="60"/>
        <v>455.9398897385737</v>
      </c>
      <c r="DG47" s="27">
        <f t="shared" si="60"/>
        <v>381.08895502415021</v>
      </c>
      <c r="DH47" s="27">
        <f t="shared" si="60"/>
        <v>128.85233396398132</v>
      </c>
      <c r="DI47" s="27">
        <f t="shared" si="60"/>
        <v>124.4566569151141</v>
      </c>
      <c r="DJ47" s="27">
        <f t="shared" si="60"/>
        <v>198.24453970197999</v>
      </c>
      <c r="DK47" s="27">
        <f t="shared" si="61"/>
        <v>289.34245232997523</v>
      </c>
      <c r="DL47" s="27">
        <f t="shared" si="61"/>
        <v>297.59502342028765</v>
      </c>
      <c r="DM47" s="27">
        <f t="shared" si="61"/>
        <v>288.90108101264298</v>
      </c>
      <c r="DN47" s="27">
        <f t="shared" si="61"/>
        <v>93.529276605522156</v>
      </c>
      <c r="DO47" s="27">
        <f t="shared" si="61"/>
        <v>214.48961937716263</v>
      </c>
      <c r="DP47" s="27">
        <f t="shared" si="61"/>
        <v>330.55561880042194</v>
      </c>
      <c r="DQ47" s="27">
        <f t="shared" si="61"/>
        <v>480.27318738947486</v>
      </c>
      <c r="DR47" s="27">
        <f t="shared" si="61"/>
        <v>532.29890828334067</v>
      </c>
      <c r="DS47" s="27">
        <f t="shared" si="61"/>
        <v>564.03049556477697</v>
      </c>
      <c r="DT47" s="27">
        <f t="shared" si="61"/>
        <v>516.14294848585223</v>
      </c>
      <c r="DU47" s="27">
        <f t="shared" si="61"/>
        <v>739.32745051275924</v>
      </c>
      <c r="DV47" s="27">
        <f t="shared" si="61"/>
        <v>129.16614874103539</v>
      </c>
      <c r="DW47" s="27">
        <f t="shared" si="61"/>
        <v>65.368622664165827</v>
      </c>
      <c r="DX47" s="27">
        <f t="shared" si="61"/>
        <v>100.26000870764686</v>
      </c>
      <c r="DY47" s="27">
        <f t="shared" si="61"/>
        <v>147.27651165062403</v>
      </c>
      <c r="DZ47" s="27">
        <f t="shared" si="61"/>
        <v>157.77464030699699</v>
      </c>
    </row>
    <row r="48" spans="1:130" x14ac:dyDescent="0.35">
      <c r="A48">
        <v>1992</v>
      </c>
      <c r="B48">
        <v>4.1730999999999998</v>
      </c>
      <c r="C48">
        <v>2.5390999999999999</v>
      </c>
      <c r="D48">
        <v>56.683</v>
      </c>
      <c r="E48">
        <v>6.54E-2</v>
      </c>
      <c r="F48">
        <v>1.1869000000000001</v>
      </c>
      <c r="G48">
        <v>0.84819999999999995</v>
      </c>
      <c r="H48">
        <v>0.69540000000000002</v>
      </c>
      <c r="I48">
        <v>4.0385</v>
      </c>
      <c r="J48">
        <v>2.3794</v>
      </c>
      <c r="K48">
        <v>14.1846</v>
      </c>
      <c r="L48">
        <v>32.759700000000002</v>
      </c>
      <c r="M48">
        <v>3.0767000000000002</v>
      </c>
      <c r="N48">
        <v>0.12989999999999999</v>
      </c>
      <c r="O48">
        <v>5.4131999999999998</v>
      </c>
      <c r="P48">
        <v>0.72350000000000003</v>
      </c>
      <c r="Q48">
        <v>0.87909999999999999</v>
      </c>
      <c r="R48">
        <v>2.3681999999999999</v>
      </c>
      <c r="S48">
        <v>7.5457000000000001</v>
      </c>
      <c r="T48">
        <v>0.62909999999999999</v>
      </c>
      <c r="U48">
        <v>5.4196</v>
      </c>
      <c r="V48">
        <v>8.72E-2</v>
      </c>
      <c r="W48">
        <v>0.1971</v>
      </c>
      <c r="X48">
        <v>2.2786</v>
      </c>
      <c r="Y48">
        <v>1.4533</v>
      </c>
      <c r="Z48">
        <v>2.8246000000000002</v>
      </c>
      <c r="AA48">
        <v>0.67510000000000003</v>
      </c>
      <c r="AB48">
        <v>0.7208</v>
      </c>
      <c r="AC48">
        <v>0.59409999999999996</v>
      </c>
      <c r="AD48">
        <v>3.7885</v>
      </c>
      <c r="AE48">
        <v>9.3596000000000004</v>
      </c>
      <c r="AF48">
        <v>23.741199999999999</v>
      </c>
      <c r="AG48">
        <v>0.18090000000000001</v>
      </c>
      <c r="AH48">
        <v>1.0124</v>
      </c>
      <c r="AI48">
        <v>5.4821999999999997</v>
      </c>
      <c r="AJ48">
        <v>7.3918999999999997</v>
      </c>
      <c r="AK48">
        <v>27.757400000000001</v>
      </c>
      <c r="AL48">
        <v>2.9941</v>
      </c>
      <c r="AM48">
        <v>2.3102999999999998</v>
      </c>
      <c r="AN48">
        <v>7.3438999999999997</v>
      </c>
      <c r="AO48">
        <v>10.333600000000001</v>
      </c>
      <c r="AP48">
        <v>5.1383000000000001</v>
      </c>
      <c r="AQ48">
        <v>53.789900000000003</v>
      </c>
      <c r="AR48">
        <v>10.203099999999999</v>
      </c>
      <c r="AS48">
        <v>0.59609999999999996</v>
      </c>
      <c r="AT48">
        <v>2.0952000000000002</v>
      </c>
      <c r="AU48">
        <v>6.59</v>
      </c>
      <c r="AV48">
        <v>0.52</v>
      </c>
      <c r="AW48">
        <v>1.4450000000000001</v>
      </c>
      <c r="AX48">
        <v>0.42509999999999998</v>
      </c>
      <c r="AY48">
        <v>3.1808000000000001</v>
      </c>
      <c r="AZ48">
        <v>2.3942000000000001</v>
      </c>
      <c r="BA48">
        <v>24.065200000000001</v>
      </c>
      <c r="BB48">
        <v>7.8846999999999996</v>
      </c>
      <c r="BC48">
        <v>0.87250000000000005</v>
      </c>
      <c r="BD48">
        <v>0.79</v>
      </c>
      <c r="BE48">
        <v>0.29220000000000002</v>
      </c>
      <c r="BF48">
        <v>4.7899999999999998E-2</v>
      </c>
      <c r="BG48">
        <v>1.35E-2</v>
      </c>
      <c r="BH48">
        <v>9.2999999999999992E-3</v>
      </c>
      <c r="BI48">
        <v>0.11990000000000001</v>
      </c>
      <c r="BJ48">
        <v>0.65820000000000001</v>
      </c>
      <c r="BK48">
        <v>0.247</v>
      </c>
      <c r="BL48">
        <v>5.8999999999999997E-2</v>
      </c>
      <c r="BM48">
        <v>4.2999999999999997E-2</v>
      </c>
      <c r="BO48" s="27">
        <f t="shared" si="58"/>
        <v>583.97868451912814</v>
      </c>
      <c r="BP48" s="27">
        <f t="shared" si="58"/>
        <v>501.35750180177513</v>
      </c>
      <c r="BQ48" s="27">
        <f t="shared" si="58"/>
        <v>61.290580694272627</v>
      </c>
      <c r="BR48" s="27">
        <f t="shared" si="58"/>
        <v>172.5288669285377</v>
      </c>
      <c r="BS48" s="27">
        <f t="shared" si="58"/>
        <v>137.45557216793921</v>
      </c>
      <c r="BT48" s="27">
        <f t="shared" si="58"/>
        <v>325.44469512101534</v>
      </c>
      <c r="BU48" s="27">
        <f t="shared" si="58"/>
        <v>403.69912398335043</v>
      </c>
      <c r="BV48" s="27">
        <f t="shared" si="58"/>
        <v>275.48312721269872</v>
      </c>
      <c r="BW48" s="27">
        <f t="shared" si="58"/>
        <v>483.37718006277356</v>
      </c>
      <c r="BX48" s="27">
        <f t="shared" si="58"/>
        <v>241.23141181752626</v>
      </c>
      <c r="BY48" s="27">
        <f t="shared" si="58"/>
        <v>532.50227973530684</v>
      </c>
      <c r="BZ48" s="27">
        <f t="shared" si="58"/>
        <v>679.9622525586708</v>
      </c>
      <c r="CA48" s="27">
        <f t="shared" si="58"/>
        <v>456.42366235189945</v>
      </c>
      <c r="CB48" s="27">
        <f t="shared" si="58"/>
        <v>258.56435927319967</v>
      </c>
      <c r="CC48" s="27">
        <f t="shared" si="58"/>
        <v>652.80158801768482</v>
      </c>
      <c r="CD48" s="27">
        <f t="shared" si="58"/>
        <v>312.19370143614071</v>
      </c>
      <c r="CE48" s="27">
        <f t="shared" si="59"/>
        <v>377.58050012436144</v>
      </c>
      <c r="CF48" s="27">
        <f t="shared" si="59"/>
        <v>366.83568549857313</v>
      </c>
      <c r="CG48" s="27">
        <f t="shared" si="59"/>
        <v>1086.633594959098</v>
      </c>
      <c r="CH48" s="27">
        <f t="shared" si="59"/>
        <v>694.13083154557978</v>
      </c>
      <c r="CI48" s="27">
        <f t="shared" si="59"/>
        <v>935.23096558307134</v>
      </c>
      <c r="CJ48" s="27">
        <f t="shared" si="59"/>
        <v>960.7557360188348</v>
      </c>
      <c r="CK48" s="27">
        <f t="shared" si="59"/>
        <v>1003.5100390640481</v>
      </c>
      <c r="CL48" s="27">
        <f t="shared" si="59"/>
        <v>1001.3297780717531</v>
      </c>
      <c r="CM48" s="27">
        <f t="shared" si="59"/>
        <v>514.07303600840839</v>
      </c>
      <c r="CN48" s="27">
        <f t="shared" si="59"/>
        <v>494.05031980445818</v>
      </c>
      <c r="CO48" s="27">
        <f t="shared" si="59"/>
        <v>205.40469683714383</v>
      </c>
      <c r="CP48" s="27">
        <f t="shared" si="59"/>
        <v>411.76307508906166</v>
      </c>
      <c r="CQ48" s="27">
        <f t="shared" si="59"/>
        <v>143.64906932389954</v>
      </c>
      <c r="CR48" s="27">
        <f t="shared" si="59"/>
        <v>507.03431837265367</v>
      </c>
      <c r="CS48" s="27">
        <f t="shared" si="59"/>
        <v>393.59210070408642</v>
      </c>
      <c r="CT48" s="27">
        <f t="shared" si="59"/>
        <v>89.664983073194193</v>
      </c>
      <c r="CU48" s="27">
        <f t="shared" si="60"/>
        <v>53.681453280592166</v>
      </c>
      <c r="CV48" s="27">
        <f t="shared" si="60"/>
        <v>56.007282111321899</v>
      </c>
      <c r="CW48" s="27">
        <f t="shared" si="60"/>
        <v>40.460108595699957</v>
      </c>
      <c r="CX48" s="27">
        <f t="shared" si="60"/>
        <v>128.23813131779795</v>
      </c>
      <c r="CY48" s="27">
        <f t="shared" si="60"/>
        <v>313.65856775752093</v>
      </c>
      <c r="CZ48" s="27">
        <f t="shared" si="60"/>
        <v>217.06205665429601</v>
      </c>
      <c r="DA48" s="27">
        <f t="shared" si="60"/>
        <v>100.50004379146502</v>
      </c>
      <c r="DB48" s="27">
        <f t="shared" si="60"/>
        <v>317.54167626949373</v>
      </c>
      <c r="DC48" s="27">
        <f t="shared" si="60"/>
        <v>535.43033038853423</v>
      </c>
      <c r="DD48" s="27">
        <f t="shared" si="60"/>
        <v>204.75322223321891</v>
      </c>
      <c r="DE48" s="27">
        <f t="shared" si="60"/>
        <v>243.77371293137222</v>
      </c>
      <c r="DF48" s="27">
        <f t="shared" si="60"/>
        <v>441.71260892761865</v>
      </c>
      <c r="DG48" s="27">
        <f t="shared" si="60"/>
        <v>365.07593551579703</v>
      </c>
      <c r="DH48" s="27">
        <f t="shared" si="60"/>
        <v>124.4302454240258</v>
      </c>
      <c r="DI48" s="27">
        <f t="shared" si="60"/>
        <v>123.1775058923855</v>
      </c>
      <c r="DJ48" s="27">
        <f t="shared" si="60"/>
        <v>196.63876981696944</v>
      </c>
      <c r="DK48" s="27">
        <f t="shared" si="61"/>
        <v>285.3154175028356</v>
      </c>
      <c r="DL48" s="27">
        <f t="shared" si="61"/>
        <v>294.4476329772462</v>
      </c>
      <c r="DM48" s="27">
        <f t="shared" si="61"/>
        <v>288.6960925583162</v>
      </c>
      <c r="DN48" s="27">
        <f t="shared" si="61"/>
        <v>92.157929000880785</v>
      </c>
      <c r="DO48" s="27">
        <f t="shared" si="61"/>
        <v>213.14608564013838</v>
      </c>
      <c r="DP48" s="27">
        <f t="shared" si="61"/>
        <v>331.08687567830111</v>
      </c>
      <c r="DQ48" s="27">
        <f t="shared" si="61"/>
        <v>481.73669126166226</v>
      </c>
      <c r="DR48" s="27">
        <f t="shared" si="61"/>
        <v>535.41391050048924</v>
      </c>
      <c r="DS48" s="27">
        <f t="shared" si="61"/>
        <v>567.58530961245413</v>
      </c>
      <c r="DT48" s="27">
        <f t="shared" si="61"/>
        <v>519.99476153425417</v>
      </c>
      <c r="DU48" s="27">
        <f t="shared" si="61"/>
        <v>739.32745051275924</v>
      </c>
      <c r="DV48" s="27">
        <f t="shared" si="61"/>
        <v>129.59850405062883</v>
      </c>
      <c r="DW48" s="27">
        <f t="shared" si="61"/>
        <v>65.319003245109997</v>
      </c>
      <c r="DX48" s="27">
        <f t="shared" si="61"/>
        <v>100.50414833924015</v>
      </c>
      <c r="DY48" s="27">
        <f t="shared" si="61"/>
        <v>147.77745216644249</v>
      </c>
      <c r="DZ48" s="27">
        <f t="shared" si="61"/>
        <v>158.51190498132871</v>
      </c>
    </row>
    <row r="49" spans="1:130" x14ac:dyDescent="0.35">
      <c r="A49">
        <v>1993</v>
      </c>
      <c r="B49">
        <v>4.1250999999999998</v>
      </c>
      <c r="C49">
        <v>2.5108000000000001</v>
      </c>
      <c r="D49">
        <v>55.769100000000002</v>
      </c>
      <c r="E49">
        <v>6.4899999999999999E-2</v>
      </c>
      <c r="F49">
        <v>1.1584000000000001</v>
      </c>
      <c r="G49">
        <v>0.82330000000000003</v>
      </c>
      <c r="H49">
        <v>0.6764</v>
      </c>
      <c r="I49">
        <v>3.9819</v>
      </c>
      <c r="J49">
        <v>2.3233000000000001</v>
      </c>
      <c r="K49">
        <v>13.848800000000001</v>
      </c>
      <c r="L49">
        <v>32.436</v>
      </c>
      <c r="M49">
        <v>3.0417000000000001</v>
      </c>
      <c r="N49">
        <v>0.1268</v>
      </c>
      <c r="O49">
        <v>5.3121999999999998</v>
      </c>
      <c r="P49">
        <v>0.71509999999999996</v>
      </c>
      <c r="Q49">
        <v>0.86370000000000002</v>
      </c>
      <c r="R49">
        <v>2.3382000000000001</v>
      </c>
      <c r="S49">
        <v>7.4531999999999998</v>
      </c>
      <c r="T49">
        <v>0.62580000000000002</v>
      </c>
      <c r="U49">
        <v>5.3415999999999997</v>
      </c>
      <c r="V49">
        <v>8.6599999999999996E-2</v>
      </c>
      <c r="W49">
        <v>0.1958</v>
      </c>
      <c r="X49">
        <v>2.2629999999999999</v>
      </c>
      <c r="Y49">
        <v>1.4397</v>
      </c>
      <c r="Z49">
        <v>2.7921</v>
      </c>
      <c r="AA49">
        <v>0.6663</v>
      </c>
      <c r="AB49">
        <v>0.70989999999999998</v>
      </c>
      <c r="AC49">
        <v>0.58589999999999998</v>
      </c>
      <c r="AD49">
        <v>3.7262</v>
      </c>
      <c r="AE49">
        <v>9.1891999999999996</v>
      </c>
      <c r="AF49">
        <v>23.3947</v>
      </c>
      <c r="AG49">
        <v>0.1769</v>
      </c>
      <c r="AH49">
        <v>0.98880000000000001</v>
      </c>
      <c r="AI49">
        <v>5.3438999999999997</v>
      </c>
      <c r="AJ49">
        <v>7.2135999999999996</v>
      </c>
      <c r="AK49">
        <v>27.395900000000001</v>
      </c>
      <c r="AL49">
        <v>2.9651999999999998</v>
      </c>
      <c r="AM49">
        <v>2.2818000000000001</v>
      </c>
      <c r="AN49">
        <v>7.2527999999999997</v>
      </c>
      <c r="AO49">
        <v>10.2187</v>
      </c>
      <c r="AP49">
        <v>5.0152000000000001</v>
      </c>
      <c r="AQ49">
        <v>52.827100000000002</v>
      </c>
      <c r="AR49">
        <v>10.069599999999999</v>
      </c>
      <c r="AS49">
        <v>0.58899999999999997</v>
      </c>
      <c r="AT49">
        <v>2.0424000000000002</v>
      </c>
      <c r="AU49">
        <v>6.4997999999999996</v>
      </c>
      <c r="AV49">
        <v>0.50990000000000002</v>
      </c>
      <c r="AW49">
        <v>1.4128000000000001</v>
      </c>
      <c r="AX49">
        <v>0.41899999999999998</v>
      </c>
      <c r="AY49">
        <v>3.1231</v>
      </c>
      <c r="AZ49">
        <v>2.3163999999999998</v>
      </c>
      <c r="BA49">
        <v>23.567</v>
      </c>
      <c r="BB49">
        <v>7.6734999999999998</v>
      </c>
      <c r="BC49">
        <v>0.84240000000000004</v>
      </c>
      <c r="BD49">
        <v>0.76149999999999995</v>
      </c>
      <c r="BE49">
        <v>0.28100000000000003</v>
      </c>
      <c r="BF49">
        <v>4.5999999999999999E-2</v>
      </c>
      <c r="BG49">
        <v>1.2999999999999999E-2</v>
      </c>
      <c r="BH49">
        <v>8.9999999999999993E-3</v>
      </c>
      <c r="BI49">
        <v>0.1159</v>
      </c>
      <c r="BJ49">
        <v>0.64119999999999999</v>
      </c>
      <c r="BK49">
        <v>0.23930000000000001</v>
      </c>
      <c r="BL49">
        <v>5.7000000000000002E-2</v>
      </c>
      <c r="BM49">
        <v>4.1500000000000002E-2</v>
      </c>
      <c r="BO49" s="27">
        <f t="shared" si="58"/>
        <v>577.26162121920299</v>
      </c>
      <c r="BP49" s="27">
        <f t="shared" si="58"/>
        <v>495.76953074864991</v>
      </c>
      <c r="BQ49" s="27">
        <f t="shared" si="58"/>
        <v>60.302392671470457</v>
      </c>
      <c r="BR49" s="27">
        <f t="shared" si="58"/>
        <v>171.20983889391582</v>
      </c>
      <c r="BS49" s="27">
        <f t="shared" si="58"/>
        <v>134.15497076362018</v>
      </c>
      <c r="BT49" s="27">
        <f t="shared" si="58"/>
        <v>315.89084825882094</v>
      </c>
      <c r="BU49" s="27">
        <f t="shared" si="58"/>
        <v>392.66909327342285</v>
      </c>
      <c r="BV49" s="27">
        <f t="shared" si="58"/>
        <v>271.62220236430483</v>
      </c>
      <c r="BW49" s="27">
        <f t="shared" si="58"/>
        <v>471.98041625613263</v>
      </c>
      <c r="BX49" s="27">
        <f t="shared" si="58"/>
        <v>235.52060516183454</v>
      </c>
      <c r="BY49" s="27">
        <f t="shared" si="58"/>
        <v>527.24060188263047</v>
      </c>
      <c r="BZ49" s="27">
        <f t="shared" si="58"/>
        <v>672.22712113878811</v>
      </c>
      <c r="CA49" s="27">
        <f t="shared" si="58"/>
        <v>445.53133476690414</v>
      </c>
      <c r="CB49" s="27">
        <f t="shared" si="58"/>
        <v>253.74004088729245</v>
      </c>
      <c r="CC49" s="27">
        <f t="shared" si="58"/>
        <v>645.22241270414145</v>
      </c>
      <c r="CD49" s="27">
        <f t="shared" si="58"/>
        <v>306.72471838288561</v>
      </c>
      <c r="CE49" s="27">
        <f t="shared" si="59"/>
        <v>372.79736736372848</v>
      </c>
      <c r="CF49" s="27">
        <f t="shared" si="59"/>
        <v>362.33877985580727</v>
      </c>
      <c r="CG49" s="27">
        <f t="shared" si="59"/>
        <v>1080.9335617952688</v>
      </c>
      <c r="CH49" s="27">
        <f t="shared" si="59"/>
        <v>684.14075758060892</v>
      </c>
      <c r="CI49" s="27">
        <f t="shared" si="59"/>
        <v>928.79589013181169</v>
      </c>
      <c r="CJ49" s="27">
        <f t="shared" si="59"/>
        <v>954.41894019527069</v>
      </c>
      <c r="CK49" s="27">
        <f t="shared" si="59"/>
        <v>996.63969911434265</v>
      </c>
      <c r="CL49" s="27">
        <f t="shared" si="59"/>
        <v>991.95932119307963</v>
      </c>
      <c r="CM49" s="27">
        <f t="shared" si="59"/>
        <v>508.15808391952015</v>
      </c>
      <c r="CN49" s="27">
        <f t="shared" si="59"/>
        <v>487.61032156082138</v>
      </c>
      <c r="CO49" s="27">
        <f t="shared" si="59"/>
        <v>202.2985492295899</v>
      </c>
      <c r="CP49" s="27">
        <f t="shared" si="59"/>
        <v>406.07976046908135</v>
      </c>
      <c r="CQ49" s="27">
        <f t="shared" si="59"/>
        <v>141.28683175787634</v>
      </c>
      <c r="CR49" s="27">
        <f t="shared" si="59"/>
        <v>497.80329911427714</v>
      </c>
      <c r="CS49" s="27">
        <f t="shared" si="59"/>
        <v>387.84767064604523</v>
      </c>
      <c r="CT49" s="27">
        <f t="shared" si="59"/>
        <v>87.68234110363764</v>
      </c>
      <c r="CU49" s="27">
        <f t="shared" si="60"/>
        <v>52.430087913719412</v>
      </c>
      <c r="CV49" s="27">
        <f t="shared" si="60"/>
        <v>54.594380882618857</v>
      </c>
      <c r="CW49" s="27">
        <f t="shared" si="60"/>
        <v>39.484170425187202</v>
      </c>
      <c r="CX49" s="27">
        <f t="shared" si="60"/>
        <v>126.56801507955574</v>
      </c>
      <c r="CY49" s="27">
        <f t="shared" si="60"/>
        <v>310.6310360758161</v>
      </c>
      <c r="CZ49" s="27">
        <f t="shared" si="60"/>
        <v>214.38436604500396</v>
      </c>
      <c r="DA49" s="27">
        <f t="shared" si="60"/>
        <v>99.253355521008956</v>
      </c>
      <c r="DB49" s="27">
        <f t="shared" si="60"/>
        <v>314.01090881155403</v>
      </c>
      <c r="DC49" s="27">
        <f t="shared" si="60"/>
        <v>522.60284392981669</v>
      </c>
      <c r="DD49" s="27">
        <f t="shared" si="60"/>
        <v>201.08828880954374</v>
      </c>
      <c r="DE49" s="27">
        <f t="shared" si="60"/>
        <v>240.58411460573217</v>
      </c>
      <c r="DF49" s="27">
        <f t="shared" si="60"/>
        <v>436.45147904440097</v>
      </c>
      <c r="DG49" s="27">
        <f t="shared" si="60"/>
        <v>355.87585466660164</v>
      </c>
      <c r="DH49" s="27">
        <f t="shared" si="60"/>
        <v>122.727118240832</v>
      </c>
      <c r="DI49" s="27">
        <f t="shared" si="60"/>
        <v>120.78501972024492</v>
      </c>
      <c r="DJ49" s="27">
        <f t="shared" si="60"/>
        <v>192.25692318160171</v>
      </c>
      <c r="DK49" s="27">
        <f t="shared" si="61"/>
        <v>281.22126542857717</v>
      </c>
      <c r="DL49" s="27">
        <f t="shared" si="61"/>
        <v>289.10632625479047</v>
      </c>
      <c r="DM49" s="27">
        <f t="shared" si="61"/>
        <v>279.31485623677372</v>
      </c>
      <c r="DN49" s="27">
        <f t="shared" si="61"/>
        <v>90.250067016428602</v>
      </c>
      <c r="DO49" s="27">
        <f t="shared" si="61"/>
        <v>207.43674307958474</v>
      </c>
      <c r="DP49" s="27">
        <f t="shared" si="61"/>
        <v>319.66485280389793</v>
      </c>
      <c r="DQ49" s="27">
        <f t="shared" si="61"/>
        <v>464.35758277943768</v>
      </c>
      <c r="DR49" s="27">
        <f t="shared" si="61"/>
        <v>514.8915429522159</v>
      </c>
      <c r="DS49" s="27">
        <f t="shared" si="61"/>
        <v>545.0714873104987</v>
      </c>
      <c r="DT49" s="27">
        <f t="shared" si="61"/>
        <v>500.73569629224477</v>
      </c>
      <c r="DU49" s="27">
        <f t="shared" si="61"/>
        <v>715.4781779155735</v>
      </c>
      <c r="DV49" s="27">
        <f t="shared" si="61"/>
        <v>125.27495095469457</v>
      </c>
      <c r="DW49" s="27">
        <f t="shared" si="61"/>
        <v>63.631942997211382</v>
      </c>
      <c r="DX49" s="27">
        <f t="shared" si="61"/>
        <v>97.371023067126188</v>
      </c>
      <c r="DY49" s="27">
        <f t="shared" si="61"/>
        <v>142.76804700825801</v>
      </c>
      <c r="DZ49" s="27">
        <f t="shared" si="61"/>
        <v>152.98241992384055</v>
      </c>
    </row>
    <row r="50" spans="1:130" x14ac:dyDescent="0.35">
      <c r="A50">
        <v>1994</v>
      </c>
      <c r="B50">
        <v>4.0651999999999999</v>
      </c>
      <c r="C50">
        <v>2.4662999999999999</v>
      </c>
      <c r="D50">
        <v>55.281100000000002</v>
      </c>
      <c r="E50">
        <v>6.5000000000000002E-2</v>
      </c>
      <c r="F50">
        <v>1.133</v>
      </c>
      <c r="G50">
        <v>0.8014</v>
      </c>
      <c r="H50">
        <v>0.65339999999999998</v>
      </c>
      <c r="I50">
        <v>3.8889999999999998</v>
      </c>
      <c r="J50">
        <v>2.2471000000000001</v>
      </c>
      <c r="K50">
        <v>13.4551</v>
      </c>
      <c r="L50">
        <v>31.109500000000001</v>
      </c>
      <c r="M50">
        <v>2.8628</v>
      </c>
      <c r="N50">
        <v>0.12820000000000001</v>
      </c>
      <c r="O50">
        <v>5.3133999999999997</v>
      </c>
      <c r="P50">
        <v>0.70609999999999995</v>
      </c>
      <c r="Q50">
        <v>0.86209999999999998</v>
      </c>
      <c r="R50">
        <v>2.3209</v>
      </c>
      <c r="S50">
        <v>7.3463000000000003</v>
      </c>
      <c r="T50">
        <v>0.60199999999999998</v>
      </c>
      <c r="U50">
        <v>5.0837000000000003</v>
      </c>
      <c r="V50">
        <v>8.1299999999999997E-2</v>
      </c>
      <c r="W50">
        <v>0.1832</v>
      </c>
      <c r="X50">
        <v>2.077</v>
      </c>
      <c r="Y50">
        <v>1.3411999999999999</v>
      </c>
      <c r="Z50">
        <v>2.7461000000000002</v>
      </c>
      <c r="AA50">
        <v>0.66590000000000005</v>
      </c>
      <c r="AB50">
        <v>0.70799999999999996</v>
      </c>
      <c r="AC50">
        <v>0.58679999999999999</v>
      </c>
      <c r="AD50">
        <v>3.6907000000000001</v>
      </c>
      <c r="AE50">
        <v>8.8097999999999992</v>
      </c>
      <c r="AF50">
        <v>22.4359</v>
      </c>
      <c r="AG50">
        <v>0.1789</v>
      </c>
      <c r="AH50">
        <v>1.0035000000000001</v>
      </c>
      <c r="AI50">
        <v>5.4109999999999996</v>
      </c>
      <c r="AJ50">
        <v>7.3075999999999999</v>
      </c>
      <c r="AK50">
        <v>27.225300000000001</v>
      </c>
      <c r="AL50">
        <v>2.9716999999999998</v>
      </c>
      <c r="AM50">
        <v>2.2804000000000002</v>
      </c>
      <c r="AN50">
        <v>7.2210999999999999</v>
      </c>
      <c r="AO50">
        <v>10.266400000000001</v>
      </c>
      <c r="AP50">
        <v>4.8457999999999997</v>
      </c>
      <c r="AQ50">
        <v>51.645000000000003</v>
      </c>
      <c r="AR50">
        <v>9.9725000000000001</v>
      </c>
      <c r="AS50">
        <v>0.59330000000000005</v>
      </c>
      <c r="AT50">
        <v>1.9764999999999999</v>
      </c>
      <c r="AU50">
        <v>6.4756999999999998</v>
      </c>
      <c r="AV50">
        <v>0.5111</v>
      </c>
      <c r="AW50">
        <v>1.4238999999999999</v>
      </c>
      <c r="AX50">
        <v>0.41539999999999999</v>
      </c>
      <c r="AY50">
        <v>3.1214</v>
      </c>
      <c r="AZ50">
        <v>2.3826999999999998</v>
      </c>
      <c r="BA50">
        <v>23.6053</v>
      </c>
      <c r="BB50">
        <v>7.7972000000000001</v>
      </c>
      <c r="BC50">
        <v>0.87039999999999995</v>
      </c>
      <c r="BD50">
        <v>0.78939999999999999</v>
      </c>
      <c r="BE50">
        <v>0.29270000000000002</v>
      </c>
      <c r="BF50">
        <v>4.8000000000000001E-2</v>
      </c>
      <c r="BG50">
        <v>1.35E-2</v>
      </c>
      <c r="BH50">
        <v>9.1999999999999998E-3</v>
      </c>
      <c r="BI50">
        <v>0.11990000000000001</v>
      </c>
      <c r="BJ50">
        <v>0.65569999999999995</v>
      </c>
      <c r="BK50">
        <v>0.24679999999999999</v>
      </c>
      <c r="BL50">
        <v>5.91E-2</v>
      </c>
      <c r="BM50">
        <v>4.2999999999999997E-2</v>
      </c>
      <c r="BO50" s="27">
        <f t="shared" si="58"/>
        <v>568.87928597617122</v>
      </c>
      <c r="BP50" s="27">
        <f t="shared" si="58"/>
        <v>486.98279181352365</v>
      </c>
      <c r="BQ50" s="27">
        <f t="shared" si="58"/>
        <v>59.77472470437619</v>
      </c>
      <c r="BR50" s="27">
        <f t="shared" si="58"/>
        <v>171.47364450084024</v>
      </c>
      <c r="BS50" s="27">
        <f t="shared" si="58"/>
        <v>131.21338214363058</v>
      </c>
      <c r="BT50" s="27">
        <f t="shared" si="58"/>
        <v>307.48806728363792</v>
      </c>
      <c r="BU50" s="27">
        <f t="shared" si="58"/>
        <v>379.31695083508936</v>
      </c>
      <c r="BV50" s="27">
        <f t="shared" si="58"/>
        <v>265.28510133222369</v>
      </c>
      <c r="BW50" s="27">
        <f t="shared" si="58"/>
        <v>456.50031996262032</v>
      </c>
      <c r="BX50" s="27">
        <f t="shared" si="58"/>
        <v>228.82511802560506</v>
      </c>
      <c r="BY50" s="27">
        <f t="shared" si="58"/>
        <v>505.67861340077985</v>
      </c>
      <c r="BZ50" s="27">
        <f t="shared" si="58"/>
        <v>632.68954939544415</v>
      </c>
      <c r="CA50" s="27">
        <f t="shared" si="58"/>
        <v>450.45045045045055</v>
      </c>
      <c r="CB50" s="27">
        <f t="shared" si="58"/>
        <v>253.79735952158043</v>
      </c>
      <c r="CC50" s="27">
        <f t="shared" si="58"/>
        <v>637.10186772534507</v>
      </c>
      <c r="CD50" s="27">
        <f t="shared" si="58"/>
        <v>306.15651235137852</v>
      </c>
      <c r="CE50" s="27">
        <f t="shared" si="59"/>
        <v>370.03909413843024</v>
      </c>
      <c r="CF50" s="27">
        <f t="shared" si="59"/>
        <v>357.14181538865415</v>
      </c>
      <c r="CG50" s="27">
        <f t="shared" si="59"/>
        <v>1039.8242317046208</v>
      </c>
      <c r="CH50" s="27">
        <f t="shared" si="59"/>
        <v>651.10947456053293</v>
      </c>
      <c r="CI50" s="27">
        <f t="shared" si="59"/>
        <v>871.95272364568473</v>
      </c>
      <c r="CJ50" s="27">
        <f t="shared" si="59"/>
        <v>893.00076528995703</v>
      </c>
      <c r="CK50" s="27">
        <f t="shared" si="59"/>
        <v>914.72410740631449</v>
      </c>
      <c r="CL50" s="27">
        <f t="shared" si="59"/>
        <v>924.0924092409241</v>
      </c>
      <c r="CM50" s="27">
        <f t="shared" si="59"/>
        <v>499.78615173217099</v>
      </c>
      <c r="CN50" s="27">
        <f t="shared" si="59"/>
        <v>487.31759436792879</v>
      </c>
      <c r="CO50" s="27">
        <f t="shared" si="59"/>
        <v>201.75711065579608</v>
      </c>
      <c r="CP50" s="27">
        <f t="shared" si="59"/>
        <v>406.70353890298162</v>
      </c>
      <c r="CQ50" s="27">
        <f t="shared" si="59"/>
        <v>139.94077343373789</v>
      </c>
      <c r="CR50" s="27">
        <f t="shared" si="59"/>
        <v>477.25019637584978</v>
      </c>
      <c r="CS50" s="27">
        <f t="shared" si="59"/>
        <v>371.95226071920592</v>
      </c>
      <c r="CT50" s="27">
        <f t="shared" si="59"/>
        <v>88.673662088415924</v>
      </c>
      <c r="CU50" s="27">
        <f t="shared" si="60"/>
        <v>53.209540070203722</v>
      </c>
      <c r="CV50" s="27">
        <f t="shared" si="60"/>
        <v>55.279888275576006</v>
      </c>
      <c r="CW50" s="27">
        <f t="shared" si="60"/>
        <v>39.998686342339177</v>
      </c>
      <c r="CX50" s="27">
        <f t="shared" si="60"/>
        <v>125.77984957403952</v>
      </c>
      <c r="CY50" s="27">
        <f t="shared" si="60"/>
        <v>311.31196880699537</v>
      </c>
      <c r="CZ50" s="27">
        <f t="shared" si="60"/>
        <v>214.25283036595104</v>
      </c>
      <c r="DA50" s="27">
        <f t="shared" si="60"/>
        <v>98.819546320422134</v>
      </c>
      <c r="DB50" s="27">
        <f t="shared" si="60"/>
        <v>315.47668433586847</v>
      </c>
      <c r="DC50" s="27">
        <f t="shared" si="60"/>
        <v>504.95072202805585</v>
      </c>
      <c r="DD50" s="27">
        <f t="shared" si="60"/>
        <v>196.58858191286077</v>
      </c>
      <c r="DE50" s="27">
        <f t="shared" si="60"/>
        <v>238.26418953142766</v>
      </c>
      <c r="DF50" s="27">
        <f t="shared" si="60"/>
        <v>439.63779714268776</v>
      </c>
      <c r="DG50" s="27">
        <f t="shared" si="60"/>
        <v>344.3931780006551</v>
      </c>
      <c r="DH50" s="27">
        <f t="shared" si="60"/>
        <v>122.27206984709619</v>
      </c>
      <c r="DI50" s="27">
        <f t="shared" si="60"/>
        <v>121.06927550307351</v>
      </c>
      <c r="DJ50" s="27">
        <f t="shared" si="60"/>
        <v>193.76743553106076</v>
      </c>
      <c r="DK50" s="27">
        <f t="shared" si="61"/>
        <v>278.80504453229344</v>
      </c>
      <c r="DL50" s="27">
        <f t="shared" si="61"/>
        <v>288.94895673263846</v>
      </c>
      <c r="DM50" s="27">
        <f t="shared" si="61"/>
        <v>287.30940595551743</v>
      </c>
      <c r="DN50" s="27">
        <f t="shared" si="61"/>
        <v>90.396737257304778</v>
      </c>
      <c r="DO50" s="27">
        <f t="shared" si="61"/>
        <v>210.78070934256056</v>
      </c>
      <c r="DP50" s="27">
        <f t="shared" si="61"/>
        <v>330.2899903614823</v>
      </c>
      <c r="DQ50" s="27">
        <f t="shared" si="61"/>
        <v>481.37081529361546</v>
      </c>
      <c r="DR50" s="27">
        <f t="shared" si="61"/>
        <v>536.33008762318002</v>
      </c>
      <c r="DS50" s="27">
        <f t="shared" si="61"/>
        <v>568.77024762834651</v>
      </c>
      <c r="DT50" s="27">
        <f t="shared" si="61"/>
        <v>519.99476153425417</v>
      </c>
      <c r="DU50" s="27">
        <f t="shared" si="61"/>
        <v>731.37769298036392</v>
      </c>
      <c r="DV50" s="27">
        <f t="shared" si="61"/>
        <v>129.59850405062883</v>
      </c>
      <c r="DW50" s="27">
        <f t="shared" si="61"/>
        <v>65.07090614983079</v>
      </c>
      <c r="DX50" s="27">
        <f t="shared" si="61"/>
        <v>100.42276846204237</v>
      </c>
      <c r="DY50" s="27">
        <f t="shared" si="61"/>
        <v>148.02792242435169</v>
      </c>
      <c r="DZ50" s="27">
        <f t="shared" si="61"/>
        <v>158.51190498132871</v>
      </c>
    </row>
    <row r="51" spans="1:130" x14ac:dyDescent="0.35">
      <c r="A51">
        <v>1995</v>
      </c>
      <c r="B51">
        <v>4.0499000000000001</v>
      </c>
      <c r="C51">
        <v>2.4306000000000001</v>
      </c>
      <c r="D51">
        <v>54.627299999999998</v>
      </c>
      <c r="E51">
        <v>6.5000000000000002E-2</v>
      </c>
      <c r="F51">
        <v>1.1114999999999999</v>
      </c>
      <c r="G51">
        <v>0.78739999999999999</v>
      </c>
      <c r="H51">
        <v>0.63239999999999996</v>
      </c>
      <c r="I51">
        <v>3.7774999999999999</v>
      </c>
      <c r="J51">
        <v>2.1646999999999998</v>
      </c>
      <c r="K51">
        <v>13.083299999999999</v>
      </c>
      <c r="L51">
        <v>29.8325</v>
      </c>
      <c r="M51">
        <v>2.7233000000000001</v>
      </c>
      <c r="N51">
        <v>0.12820000000000001</v>
      </c>
      <c r="O51">
        <v>5.3127000000000004</v>
      </c>
      <c r="P51">
        <v>0.70679999999999998</v>
      </c>
      <c r="Q51">
        <v>0.86350000000000005</v>
      </c>
      <c r="R51">
        <v>2.2858999999999998</v>
      </c>
      <c r="S51">
        <v>7.2724000000000002</v>
      </c>
      <c r="T51">
        <v>0.58109999999999995</v>
      </c>
      <c r="U51">
        <v>4.8810000000000002</v>
      </c>
      <c r="V51">
        <v>7.6600000000000001E-2</v>
      </c>
      <c r="W51">
        <v>0.17180000000000001</v>
      </c>
      <c r="X51">
        <v>1.9121999999999999</v>
      </c>
      <c r="Y51">
        <v>1.2669999999999999</v>
      </c>
      <c r="Z51">
        <v>2.6766000000000001</v>
      </c>
      <c r="AA51">
        <v>0.65180000000000005</v>
      </c>
      <c r="AB51">
        <v>0.69340000000000002</v>
      </c>
      <c r="AC51">
        <v>0.57489999999999997</v>
      </c>
      <c r="AD51">
        <v>3.6103999999999998</v>
      </c>
      <c r="AE51">
        <v>8.4527000000000001</v>
      </c>
      <c r="AF51">
        <v>21.563500000000001</v>
      </c>
      <c r="AG51">
        <v>0.1784</v>
      </c>
      <c r="AH51">
        <v>1.0015000000000001</v>
      </c>
      <c r="AI51">
        <v>5.3837000000000002</v>
      </c>
      <c r="AJ51">
        <v>7.2778999999999998</v>
      </c>
      <c r="AK51">
        <v>27.037800000000001</v>
      </c>
      <c r="AL51">
        <v>2.9571000000000001</v>
      </c>
      <c r="AM51">
        <v>2.2532000000000001</v>
      </c>
      <c r="AN51">
        <v>7.1280999999999999</v>
      </c>
      <c r="AO51">
        <v>10.1548</v>
      </c>
      <c r="AP51">
        <v>4.657</v>
      </c>
      <c r="AQ51">
        <v>50.216999999999999</v>
      </c>
      <c r="AR51">
        <v>9.9110999999999994</v>
      </c>
      <c r="AS51">
        <v>0.58530000000000004</v>
      </c>
      <c r="AT51">
        <v>1.9084000000000001</v>
      </c>
      <c r="AU51">
        <v>6.3678999999999997</v>
      </c>
      <c r="AV51">
        <v>0.50929999999999997</v>
      </c>
      <c r="AW51">
        <v>1.4188000000000001</v>
      </c>
      <c r="AX51">
        <v>0.41620000000000001</v>
      </c>
      <c r="AY51">
        <v>3.1246</v>
      </c>
      <c r="AZ51">
        <v>2.3734000000000002</v>
      </c>
      <c r="BA51">
        <v>23.4956</v>
      </c>
      <c r="BB51">
        <v>7.7712000000000003</v>
      </c>
      <c r="BC51">
        <v>0.8669</v>
      </c>
      <c r="BD51">
        <v>0.78620000000000001</v>
      </c>
      <c r="BE51">
        <v>0.29149999999999998</v>
      </c>
      <c r="BF51">
        <v>4.7800000000000002E-2</v>
      </c>
      <c r="BG51">
        <v>1.34E-2</v>
      </c>
      <c r="BH51">
        <v>9.1999999999999998E-3</v>
      </c>
      <c r="BI51">
        <v>0.1196</v>
      </c>
      <c r="BJ51">
        <v>0.65490000000000004</v>
      </c>
      <c r="BK51">
        <v>0.2462</v>
      </c>
      <c r="BL51">
        <v>5.8900000000000001E-2</v>
      </c>
      <c r="BM51">
        <v>4.2900000000000001E-2</v>
      </c>
      <c r="BO51" s="27">
        <f t="shared" si="58"/>
        <v>566.73822204932003</v>
      </c>
      <c r="BP51" s="27">
        <f t="shared" si="58"/>
        <v>479.93365518466959</v>
      </c>
      <c r="BQ51" s="27">
        <f t="shared" si="58"/>
        <v>59.067779382887977</v>
      </c>
      <c r="BR51" s="27">
        <f t="shared" si="58"/>
        <v>171.47364450084024</v>
      </c>
      <c r="BS51" s="27">
        <f t="shared" si="58"/>
        <v>128.72345476844251</v>
      </c>
      <c r="BT51" s="27">
        <f t="shared" si="58"/>
        <v>302.11642647758481</v>
      </c>
      <c r="BU51" s="27">
        <f t="shared" si="58"/>
        <v>367.12586426095891</v>
      </c>
      <c r="BV51" s="27">
        <f t="shared" si="58"/>
        <v>257.67921580932756</v>
      </c>
      <c r="BW51" s="27">
        <f t="shared" si="58"/>
        <v>439.76068827514746</v>
      </c>
      <c r="BX51" s="27">
        <f t="shared" si="58"/>
        <v>222.50207480170334</v>
      </c>
      <c r="BY51" s="27">
        <f t="shared" si="58"/>
        <v>484.92123738018176</v>
      </c>
      <c r="BZ51" s="27">
        <f t="shared" si="58"/>
        <v>601.85952559333964</v>
      </c>
      <c r="CA51" s="27">
        <f t="shared" si="58"/>
        <v>450.45045045045055</v>
      </c>
      <c r="CB51" s="27">
        <f t="shared" si="58"/>
        <v>253.76392365157915</v>
      </c>
      <c r="CC51" s="27">
        <f t="shared" si="58"/>
        <v>637.73346566814041</v>
      </c>
      <c r="CD51" s="27">
        <f t="shared" si="58"/>
        <v>306.65369262894723</v>
      </c>
      <c r="CE51" s="27">
        <f t="shared" si="59"/>
        <v>364.45877258435843</v>
      </c>
      <c r="CF51" s="27">
        <f t="shared" si="59"/>
        <v>353.54915239405528</v>
      </c>
      <c r="CG51" s="27">
        <f t="shared" si="59"/>
        <v>1003.7240216670349</v>
      </c>
      <c r="CH51" s="27">
        <f t="shared" si="59"/>
        <v>625.14809003874359</v>
      </c>
      <c r="CI51" s="27">
        <f t="shared" si="59"/>
        <v>821.5446326108173</v>
      </c>
      <c r="CJ51" s="27">
        <f t="shared" si="59"/>
        <v>837.43194037562569</v>
      </c>
      <c r="CK51" s="27">
        <f t="shared" si="59"/>
        <v>842.14513152737345</v>
      </c>
      <c r="CL51" s="27">
        <f t="shared" si="59"/>
        <v>872.96829891757432</v>
      </c>
      <c r="CM51" s="27">
        <f t="shared" si="59"/>
        <v>487.13725418824112</v>
      </c>
      <c r="CN51" s="27">
        <f t="shared" si="59"/>
        <v>476.99896081846526</v>
      </c>
      <c r="CO51" s="27">
        <f t="shared" si="59"/>
        <v>197.59658266769634</v>
      </c>
      <c r="CP51" s="27">
        <f t="shared" si="59"/>
        <v>398.45580183252235</v>
      </c>
      <c r="CQ51" s="27">
        <f t="shared" si="59"/>
        <v>136.89602742167267</v>
      </c>
      <c r="CR51" s="27">
        <f t="shared" si="59"/>
        <v>457.90514369294948</v>
      </c>
      <c r="CS51" s="27">
        <f t="shared" si="59"/>
        <v>357.48922815748858</v>
      </c>
      <c r="CT51" s="27">
        <f t="shared" si="59"/>
        <v>88.425831842221342</v>
      </c>
      <c r="CU51" s="27">
        <f t="shared" si="60"/>
        <v>53.103492157756868</v>
      </c>
      <c r="CV51" s="27">
        <f t="shared" si="60"/>
        <v>55.00098586383637</v>
      </c>
      <c r="CW51" s="27">
        <f t="shared" si="60"/>
        <v>39.836121206813495</v>
      </c>
      <c r="CX51" s="27">
        <f t="shared" si="60"/>
        <v>124.91360671188069</v>
      </c>
      <c r="CY51" s="27">
        <f t="shared" si="60"/>
        <v>309.78248913388501</v>
      </c>
      <c r="CZ51" s="27">
        <f t="shared" si="60"/>
        <v>211.69728003006529</v>
      </c>
      <c r="DA51" s="27">
        <f t="shared" si="60"/>
        <v>97.546856867596489</v>
      </c>
      <c r="DB51" s="27">
        <f t="shared" si="60"/>
        <v>312.04732273181224</v>
      </c>
      <c r="DC51" s="27">
        <f t="shared" si="60"/>
        <v>485.2770466145231</v>
      </c>
      <c r="DD51" s="27">
        <f t="shared" si="60"/>
        <v>191.15284767001896</v>
      </c>
      <c r="DE51" s="27">
        <f t="shared" si="60"/>
        <v>236.79721322285613</v>
      </c>
      <c r="DF51" s="27">
        <f t="shared" si="60"/>
        <v>433.70976347145654</v>
      </c>
      <c r="DG51" s="27">
        <f t="shared" si="60"/>
        <v>332.52716463265887</v>
      </c>
      <c r="DH51" s="27">
        <f t="shared" si="60"/>
        <v>120.23662516474261</v>
      </c>
      <c r="DI51" s="27">
        <f t="shared" si="60"/>
        <v>120.64289182883063</v>
      </c>
      <c r="DJ51" s="27">
        <f t="shared" si="60"/>
        <v>193.07341634347145</v>
      </c>
      <c r="DK51" s="27">
        <f t="shared" si="61"/>
        <v>279.34198250924538</v>
      </c>
      <c r="DL51" s="27">
        <f t="shared" si="61"/>
        <v>289.2451817155129</v>
      </c>
      <c r="DM51" s="27">
        <f t="shared" si="61"/>
        <v>286.18799852890641</v>
      </c>
      <c r="DN51" s="27">
        <f t="shared" si="61"/>
        <v>89.976639987745571</v>
      </c>
      <c r="DO51" s="27">
        <f t="shared" si="61"/>
        <v>210.07785467128028</v>
      </c>
      <c r="DP51" s="27">
        <f t="shared" si="61"/>
        <v>328.96184816678425</v>
      </c>
      <c r="DQ51" s="27">
        <f t="shared" si="61"/>
        <v>479.41947679736563</v>
      </c>
      <c r="DR51" s="27">
        <f t="shared" si="61"/>
        <v>534.13126252872212</v>
      </c>
      <c r="DS51" s="27">
        <f t="shared" si="61"/>
        <v>566.40037159656174</v>
      </c>
      <c r="DT51" s="27">
        <f t="shared" si="61"/>
        <v>516.14294848585223</v>
      </c>
      <c r="DU51" s="27">
        <f t="shared" si="61"/>
        <v>731.37769298036392</v>
      </c>
      <c r="DV51" s="27">
        <f t="shared" si="61"/>
        <v>129.27423756843373</v>
      </c>
      <c r="DW51" s="27">
        <f t="shared" si="61"/>
        <v>64.99151507934144</v>
      </c>
      <c r="DX51" s="27">
        <f t="shared" si="61"/>
        <v>100.17862883044909</v>
      </c>
      <c r="DY51" s="27">
        <f t="shared" si="61"/>
        <v>147.52698190853323</v>
      </c>
      <c r="DZ51" s="27">
        <f t="shared" si="61"/>
        <v>158.14327264416289</v>
      </c>
    </row>
    <row r="52" spans="1:130" x14ac:dyDescent="0.35">
      <c r="A52">
        <v>1996</v>
      </c>
      <c r="B52">
        <v>4.0948000000000002</v>
      </c>
      <c r="C52">
        <v>2.4592000000000001</v>
      </c>
      <c r="D52">
        <v>55.799300000000002</v>
      </c>
      <c r="E52">
        <v>6.7000000000000004E-2</v>
      </c>
      <c r="F52">
        <v>1.1238999999999999</v>
      </c>
      <c r="G52">
        <v>0.79500000000000004</v>
      </c>
      <c r="H52">
        <v>0.62819999999999998</v>
      </c>
      <c r="I52">
        <v>3.8256999999999999</v>
      </c>
      <c r="J52">
        <v>2.1383000000000001</v>
      </c>
      <c r="K52">
        <v>13.114800000000001</v>
      </c>
      <c r="L52">
        <v>30.197700000000001</v>
      </c>
      <c r="M52">
        <v>2.7528000000000001</v>
      </c>
      <c r="N52">
        <v>0.13389999999999999</v>
      </c>
      <c r="O52">
        <v>5.4745999999999997</v>
      </c>
      <c r="P52">
        <v>0.71450000000000002</v>
      </c>
      <c r="Q52">
        <v>0.88670000000000004</v>
      </c>
      <c r="R52">
        <v>2.3237999999999999</v>
      </c>
      <c r="S52">
        <v>7.3726000000000003</v>
      </c>
      <c r="T52">
        <v>0.58150000000000002</v>
      </c>
      <c r="U52">
        <v>4.9020999999999999</v>
      </c>
      <c r="V52">
        <v>7.7200000000000005E-2</v>
      </c>
      <c r="W52">
        <v>0.1734</v>
      </c>
      <c r="X52">
        <v>1.9366000000000001</v>
      </c>
      <c r="Y52">
        <v>1.2835000000000001</v>
      </c>
      <c r="Z52">
        <v>2.7166000000000001</v>
      </c>
      <c r="AA52">
        <v>0.66379999999999995</v>
      </c>
      <c r="AB52">
        <v>0.70479999999999998</v>
      </c>
      <c r="AC52">
        <v>0.58550000000000002</v>
      </c>
      <c r="AD52">
        <v>3.6621999999999999</v>
      </c>
      <c r="AE52">
        <v>8.4262999999999995</v>
      </c>
      <c r="AF52">
        <v>21.730399999999999</v>
      </c>
      <c r="AG52">
        <v>0.18629999999999999</v>
      </c>
      <c r="AH52">
        <v>1.0508999999999999</v>
      </c>
      <c r="AI52">
        <v>5.6482000000000001</v>
      </c>
      <c r="AJ52">
        <v>7.6330999999999998</v>
      </c>
      <c r="AK52">
        <v>27.6646</v>
      </c>
      <c r="AL52">
        <v>3.0406</v>
      </c>
      <c r="AM52">
        <v>2.3031999999999999</v>
      </c>
      <c r="AN52">
        <v>7.2823000000000002</v>
      </c>
      <c r="AO52">
        <v>10.4046</v>
      </c>
      <c r="AP52">
        <v>4.5869</v>
      </c>
      <c r="AQ52">
        <v>50.648600000000002</v>
      </c>
      <c r="AR52">
        <v>10.071199999999999</v>
      </c>
      <c r="AS52">
        <v>0.59889999999999999</v>
      </c>
      <c r="AT52">
        <v>1.8896999999999999</v>
      </c>
      <c r="AU52">
        <v>6.49</v>
      </c>
      <c r="AV52">
        <v>0.52549999999999997</v>
      </c>
      <c r="AW52">
        <v>1.4749000000000001</v>
      </c>
      <c r="AX52">
        <v>0.42359999999999998</v>
      </c>
      <c r="AY52">
        <v>3.2143999999999999</v>
      </c>
      <c r="AZ52">
        <v>2.5375000000000001</v>
      </c>
      <c r="BA52">
        <v>24.329799999999999</v>
      </c>
      <c r="BB52">
        <v>8.1853999999999996</v>
      </c>
      <c r="BC52">
        <v>0.93169999999999997</v>
      </c>
      <c r="BD52">
        <v>0.84830000000000005</v>
      </c>
      <c r="BE52">
        <v>0.31630000000000003</v>
      </c>
      <c r="BF52">
        <v>5.1999999999999998E-2</v>
      </c>
      <c r="BG52">
        <v>1.4500000000000001E-2</v>
      </c>
      <c r="BH52">
        <v>9.9000000000000008E-3</v>
      </c>
      <c r="BI52">
        <v>0.1285</v>
      </c>
      <c r="BJ52">
        <v>0.69389999999999996</v>
      </c>
      <c r="BK52">
        <v>0.2636</v>
      </c>
      <c r="BL52">
        <v>6.3399999999999998E-2</v>
      </c>
      <c r="BM52">
        <v>4.6100000000000002E-2</v>
      </c>
      <c r="BO52" s="27">
        <f t="shared" si="58"/>
        <v>573.02147501112518</v>
      </c>
      <c r="BP52" s="27">
        <f t="shared" si="58"/>
        <v>485.58086268005411</v>
      </c>
      <c r="BQ52" s="27">
        <f t="shared" si="58"/>
        <v>60.33504753336851</v>
      </c>
      <c r="BR52" s="27">
        <f t="shared" si="58"/>
        <v>176.74975663932761</v>
      </c>
      <c r="BS52" s="27">
        <f t="shared" si="58"/>
        <v>130.15950590576028</v>
      </c>
      <c r="BT52" s="27">
        <f t="shared" si="58"/>
        <v>305.03246005801373</v>
      </c>
      <c r="BU52" s="27">
        <f t="shared" si="58"/>
        <v>364.68764694613282</v>
      </c>
      <c r="BV52" s="27">
        <f t="shared" si="58"/>
        <v>260.96714121025667</v>
      </c>
      <c r="BW52" s="27">
        <f t="shared" si="58"/>
        <v>434.39750530731646</v>
      </c>
      <c r="BX52" s="27">
        <f t="shared" si="58"/>
        <v>223.03778179888707</v>
      </c>
      <c r="BY52" s="27">
        <f t="shared" si="58"/>
        <v>490.85748931653455</v>
      </c>
      <c r="BZ52" s="27">
        <f t="shared" si="58"/>
        <v>608.37913636152666</v>
      </c>
      <c r="CA52" s="27">
        <f t="shared" si="58"/>
        <v>470.47827859060311</v>
      </c>
      <c r="CB52" s="27">
        <f t="shared" si="58"/>
        <v>261.4971627276027</v>
      </c>
      <c r="CC52" s="27">
        <f t="shared" si="58"/>
        <v>644.68104303888845</v>
      </c>
      <c r="CD52" s="27">
        <f t="shared" si="58"/>
        <v>314.89268008579916</v>
      </c>
      <c r="CE52" s="27">
        <f t="shared" si="59"/>
        <v>370.50146363862473</v>
      </c>
      <c r="CF52" s="27">
        <f t="shared" si="59"/>
        <v>358.42039504708384</v>
      </c>
      <c r="CG52" s="27">
        <f t="shared" si="59"/>
        <v>1004.4149347778023</v>
      </c>
      <c r="CH52" s="27">
        <f t="shared" si="59"/>
        <v>627.85053312413936</v>
      </c>
      <c r="CI52" s="27">
        <f t="shared" si="59"/>
        <v>827.97970806207695</v>
      </c>
      <c r="CJ52" s="27">
        <f t="shared" si="59"/>
        <v>845.23107369693537</v>
      </c>
      <c r="CK52" s="27">
        <f t="shared" si="59"/>
        <v>852.89104785896416</v>
      </c>
      <c r="CL52" s="27">
        <f t="shared" si="59"/>
        <v>884.33686792478841</v>
      </c>
      <c r="CM52" s="27">
        <f t="shared" si="59"/>
        <v>494.41719522071872</v>
      </c>
      <c r="CN52" s="27">
        <f t="shared" si="59"/>
        <v>485.78077660524264</v>
      </c>
      <c r="CO52" s="27">
        <f t="shared" si="59"/>
        <v>200.84521411045915</v>
      </c>
      <c r="CP52" s="27">
        <f t="shared" si="59"/>
        <v>405.80252560957013</v>
      </c>
      <c r="CQ52" s="27">
        <f t="shared" si="59"/>
        <v>138.86013506083805</v>
      </c>
      <c r="CR52" s="27">
        <f t="shared" si="59"/>
        <v>456.47498577967974</v>
      </c>
      <c r="CS52" s="27">
        <f t="shared" si="59"/>
        <v>360.25617008154927</v>
      </c>
      <c r="CT52" s="27">
        <f t="shared" si="59"/>
        <v>92.341549732095487</v>
      </c>
      <c r="CU52" s="27">
        <f t="shared" si="60"/>
        <v>55.722875595193898</v>
      </c>
      <c r="CV52" s="27">
        <f t="shared" si="60"/>
        <v>57.703172233987885</v>
      </c>
      <c r="CW52" s="27">
        <f t="shared" si="60"/>
        <v>41.78033454481762</v>
      </c>
      <c r="CX52" s="27">
        <f t="shared" si="60"/>
        <v>127.80939885055346</v>
      </c>
      <c r="CY52" s="27">
        <f t="shared" si="60"/>
        <v>318.52985575749574</v>
      </c>
      <c r="CZ52" s="27">
        <f t="shared" si="60"/>
        <v>216.39498285338468</v>
      </c>
      <c r="DA52" s="27">
        <f t="shared" si="60"/>
        <v>99.657058089378367</v>
      </c>
      <c r="DB52" s="27">
        <f t="shared" si="60"/>
        <v>319.72343858031803</v>
      </c>
      <c r="DC52" s="27">
        <f t="shared" si="60"/>
        <v>477.97236098693486</v>
      </c>
      <c r="DD52" s="27">
        <f t="shared" si="60"/>
        <v>192.79574885994228</v>
      </c>
      <c r="DE52" s="27">
        <f t="shared" si="60"/>
        <v>240.62234200139525</v>
      </c>
      <c r="DF52" s="27">
        <f t="shared" si="60"/>
        <v>443.78742071254965</v>
      </c>
      <c r="DG52" s="27">
        <f t="shared" si="60"/>
        <v>329.26880266523551</v>
      </c>
      <c r="DH52" s="27">
        <f t="shared" si="60"/>
        <v>122.54207781516348</v>
      </c>
      <c r="DI52" s="27">
        <f t="shared" si="60"/>
        <v>124.48034489701649</v>
      </c>
      <c r="DJ52" s="27">
        <f t="shared" si="60"/>
        <v>200.7076274069538</v>
      </c>
      <c r="DK52" s="27">
        <f t="shared" si="61"/>
        <v>284.30865879605079</v>
      </c>
      <c r="DL52" s="27">
        <f t="shared" si="61"/>
        <v>297.55799529742842</v>
      </c>
      <c r="DM52" s="27">
        <f t="shared" si="61"/>
        <v>305.9754134436252</v>
      </c>
      <c r="DN52" s="27">
        <f t="shared" si="61"/>
        <v>93.171217401294371</v>
      </c>
      <c r="DO52" s="27">
        <f t="shared" si="61"/>
        <v>221.27487024221449</v>
      </c>
      <c r="DP52" s="27">
        <f t="shared" si="61"/>
        <v>353.55145222862257</v>
      </c>
      <c r="DQ52" s="27">
        <f t="shared" si="61"/>
        <v>517.28763949021277</v>
      </c>
      <c r="DR52" s="27">
        <f t="shared" si="61"/>
        <v>579.5736478141846</v>
      </c>
      <c r="DS52" s="27">
        <f t="shared" si="61"/>
        <v>616.16776826404202</v>
      </c>
      <c r="DT52" s="27">
        <f t="shared" si="61"/>
        <v>558.51289201827296</v>
      </c>
      <c r="DU52" s="27">
        <f t="shared" si="61"/>
        <v>787.02599570713096</v>
      </c>
      <c r="DV52" s="27">
        <f t="shared" si="61"/>
        <v>138.89414320688741</v>
      </c>
      <c r="DW52" s="27">
        <f t="shared" si="61"/>
        <v>68.861829765697109</v>
      </c>
      <c r="DX52" s="27">
        <f t="shared" si="61"/>
        <v>107.25867814665466</v>
      </c>
      <c r="DY52" s="27">
        <f t="shared" si="61"/>
        <v>158.79814351444833</v>
      </c>
      <c r="DZ52" s="27">
        <f t="shared" si="61"/>
        <v>169.93950743347108</v>
      </c>
    </row>
    <row r="53" spans="1:130" x14ac:dyDescent="0.35">
      <c r="A53">
        <v>1997</v>
      </c>
      <c r="B53">
        <v>4.0839999999999996</v>
      </c>
      <c r="C53">
        <v>2.4582000000000002</v>
      </c>
      <c r="D53">
        <v>56.014899999999997</v>
      </c>
      <c r="E53">
        <v>6.83E-2</v>
      </c>
      <c r="F53">
        <v>1.1231</v>
      </c>
      <c r="G53">
        <v>0.78990000000000005</v>
      </c>
      <c r="H53">
        <v>0.62280000000000002</v>
      </c>
      <c r="I53">
        <v>3.8428</v>
      </c>
      <c r="J53">
        <v>2.1238000000000001</v>
      </c>
      <c r="K53">
        <v>13.0646</v>
      </c>
      <c r="L53">
        <v>30.052499999999998</v>
      </c>
      <c r="M53">
        <v>2.7120000000000002</v>
      </c>
      <c r="N53">
        <v>0.1331</v>
      </c>
      <c r="O53">
        <v>5.4469000000000003</v>
      </c>
      <c r="P53">
        <v>0.71240000000000003</v>
      </c>
      <c r="Q53">
        <v>0.88190000000000002</v>
      </c>
      <c r="R53">
        <v>2.3460000000000001</v>
      </c>
      <c r="S53">
        <v>7.3742000000000001</v>
      </c>
      <c r="T53">
        <v>0.57240000000000002</v>
      </c>
      <c r="U53">
        <v>4.8429000000000002</v>
      </c>
      <c r="V53">
        <v>7.5899999999999995E-2</v>
      </c>
      <c r="W53">
        <v>0.1704</v>
      </c>
      <c r="X53">
        <v>1.8939999999999999</v>
      </c>
      <c r="Y53">
        <v>1.2595000000000001</v>
      </c>
      <c r="Z53">
        <v>2.7395</v>
      </c>
      <c r="AA53">
        <v>0.67749999999999999</v>
      </c>
      <c r="AB53">
        <v>0.71760000000000002</v>
      </c>
      <c r="AC53">
        <v>0.59850000000000003</v>
      </c>
      <c r="AD53">
        <v>3.7084999999999999</v>
      </c>
      <c r="AE53">
        <v>8.3497000000000003</v>
      </c>
      <c r="AF53">
        <v>21.594200000000001</v>
      </c>
      <c r="AG53">
        <v>0.185</v>
      </c>
      <c r="AH53">
        <v>1.0459000000000001</v>
      </c>
      <c r="AI53">
        <v>5.6135999999999999</v>
      </c>
      <c r="AJ53">
        <v>7.5926999999999998</v>
      </c>
      <c r="AK53">
        <v>27.8279</v>
      </c>
      <c r="AL53">
        <v>3.1013999999999999</v>
      </c>
      <c r="AM53">
        <v>2.3386</v>
      </c>
      <c r="AN53">
        <v>7.3956</v>
      </c>
      <c r="AO53">
        <v>10.6393</v>
      </c>
      <c r="AP53">
        <v>4.5530999999999997</v>
      </c>
      <c r="AQ53">
        <v>50.828099999999999</v>
      </c>
      <c r="AR53">
        <v>10.0905</v>
      </c>
      <c r="AS53">
        <v>0.61380000000000001</v>
      </c>
      <c r="AT53">
        <v>1.8764000000000001</v>
      </c>
      <c r="AU53">
        <v>6.5987</v>
      </c>
      <c r="AV53">
        <v>0.52070000000000005</v>
      </c>
      <c r="AW53">
        <v>1.4613</v>
      </c>
      <c r="AX53">
        <v>0.4214</v>
      </c>
      <c r="AY53">
        <v>3.1976</v>
      </c>
      <c r="AZ53">
        <v>2.5206</v>
      </c>
      <c r="BA53">
        <v>24.2136</v>
      </c>
      <c r="BB53">
        <v>8.1364999999999998</v>
      </c>
      <c r="BC53">
        <v>0.92510000000000003</v>
      </c>
      <c r="BD53">
        <v>0.84219999999999995</v>
      </c>
      <c r="BE53">
        <v>0.31380000000000002</v>
      </c>
      <c r="BF53">
        <v>5.16E-2</v>
      </c>
      <c r="BG53">
        <v>1.44E-2</v>
      </c>
      <c r="BH53">
        <v>9.7999999999999997E-3</v>
      </c>
      <c r="BI53">
        <v>0.1278</v>
      </c>
      <c r="BJ53">
        <v>0.69199999999999995</v>
      </c>
      <c r="BK53">
        <v>0.26240000000000002</v>
      </c>
      <c r="BL53">
        <v>6.3E-2</v>
      </c>
      <c r="BM53">
        <v>4.58E-2</v>
      </c>
      <c r="BO53" s="27">
        <f t="shared" si="58"/>
        <v>571.51013576864182</v>
      </c>
      <c r="BP53" s="27">
        <f t="shared" si="58"/>
        <v>485.38340787252321</v>
      </c>
      <c r="BQ53" s="27">
        <f t="shared" si="58"/>
        <v>60.56817297128967</v>
      </c>
      <c r="BR53" s="27">
        <f t="shared" si="58"/>
        <v>180.17922952934441</v>
      </c>
      <c r="BS53" s="27">
        <f t="shared" si="58"/>
        <v>130.06685744528815</v>
      </c>
      <c r="BT53" s="27">
        <f t="shared" si="58"/>
        <v>303.07564805009434</v>
      </c>
      <c r="BU53" s="27">
        <f t="shared" si="58"/>
        <v>361.55279611278496</v>
      </c>
      <c r="BV53" s="27">
        <f t="shared" si="58"/>
        <v>262.13360437116722</v>
      </c>
      <c r="BW53" s="27">
        <f t="shared" si="58"/>
        <v>431.45181769240924</v>
      </c>
      <c r="BX53" s="27">
        <f t="shared" si="58"/>
        <v>222.18405191766098</v>
      </c>
      <c r="BY53" s="27">
        <f t="shared" si="58"/>
        <v>488.49729276352679</v>
      </c>
      <c r="BZ53" s="27">
        <f t="shared" si="58"/>
        <v>599.36218316349198</v>
      </c>
      <c r="CA53" s="27">
        <f t="shared" si="58"/>
        <v>467.66735534286238</v>
      </c>
      <c r="CB53" s="27">
        <f t="shared" si="58"/>
        <v>260.17405758612125</v>
      </c>
      <c r="CC53" s="27">
        <f t="shared" si="58"/>
        <v>642.78624921050255</v>
      </c>
      <c r="CD53" s="27">
        <f t="shared" si="58"/>
        <v>313.18806199127806</v>
      </c>
      <c r="CE53" s="27">
        <f t="shared" si="59"/>
        <v>374.04098188149305</v>
      </c>
      <c r="CF53" s="27">
        <f t="shared" si="59"/>
        <v>358.4981793609046</v>
      </c>
      <c r="CG53" s="27">
        <f t="shared" si="59"/>
        <v>988.69666150784872</v>
      </c>
      <c r="CH53" s="27">
        <f t="shared" si="59"/>
        <v>620.26832314046942</v>
      </c>
      <c r="CI53" s="27">
        <f t="shared" si="59"/>
        <v>814.03704458434765</v>
      </c>
      <c r="CJ53" s="27">
        <f t="shared" si="59"/>
        <v>830.6076987194798</v>
      </c>
      <c r="CK53" s="27">
        <f t="shared" si="59"/>
        <v>834.12973491938351</v>
      </c>
      <c r="CL53" s="27">
        <f t="shared" si="59"/>
        <v>867.80076755065909</v>
      </c>
      <c r="CM53" s="27">
        <f t="shared" si="59"/>
        <v>498.5849614618121</v>
      </c>
      <c r="CN53" s="27">
        <f t="shared" si="59"/>
        <v>495.80668296181375</v>
      </c>
      <c r="CO53" s="27">
        <f t="shared" si="59"/>
        <v>204.49280029180687</v>
      </c>
      <c r="CP53" s="27">
        <f t="shared" si="59"/>
        <v>414.8126585436853</v>
      </c>
      <c r="CQ53" s="27">
        <f t="shared" si="59"/>
        <v>140.61569845260166</v>
      </c>
      <c r="CR53" s="27">
        <f t="shared" si="59"/>
        <v>452.3253609252688</v>
      </c>
      <c r="CS53" s="27">
        <f t="shared" si="59"/>
        <v>357.99818631847518</v>
      </c>
      <c r="CT53" s="27">
        <f t="shared" si="59"/>
        <v>91.697191091989637</v>
      </c>
      <c r="CU53" s="27">
        <f t="shared" si="60"/>
        <v>55.457755814076791</v>
      </c>
      <c r="CV53" s="27">
        <f t="shared" si="60"/>
        <v>57.349691521673172</v>
      </c>
      <c r="CW53" s="27">
        <f t="shared" si="60"/>
        <v>41.559202171913995</v>
      </c>
      <c r="CX53" s="27">
        <f t="shared" si="60"/>
        <v>128.56383863396965</v>
      </c>
      <c r="CY53" s="27">
        <f t="shared" si="60"/>
        <v>324.89919576606502</v>
      </c>
      <c r="CZ53" s="27">
        <f t="shared" si="60"/>
        <v>219.72095645229481</v>
      </c>
      <c r="DA53" s="27">
        <f t="shared" si="60"/>
        <v>101.20754964857349</v>
      </c>
      <c r="DB53" s="27">
        <f t="shared" si="60"/>
        <v>326.93554582469079</v>
      </c>
      <c r="DC53" s="27">
        <f t="shared" si="60"/>
        <v>474.45027290972405</v>
      </c>
      <c r="DD53" s="27">
        <f t="shared" si="60"/>
        <v>193.47902217688213</v>
      </c>
      <c r="DE53" s="27">
        <f t="shared" si="60"/>
        <v>241.08345996158147</v>
      </c>
      <c r="DF53" s="27">
        <f t="shared" si="60"/>
        <v>454.82838342521785</v>
      </c>
      <c r="DG53" s="27">
        <f t="shared" si="60"/>
        <v>326.95135805738897</v>
      </c>
      <c r="DH53" s="27">
        <f t="shared" si="60"/>
        <v>124.59451600599681</v>
      </c>
      <c r="DI53" s="27">
        <f t="shared" si="60"/>
        <v>123.34332176570217</v>
      </c>
      <c r="DJ53" s="27">
        <f t="shared" si="60"/>
        <v>198.8569095733823</v>
      </c>
      <c r="DK53" s="27">
        <f t="shared" si="61"/>
        <v>282.83207935943301</v>
      </c>
      <c r="DL53" s="27">
        <f t="shared" si="61"/>
        <v>296.00281413733734</v>
      </c>
      <c r="DM53" s="27">
        <f t="shared" si="61"/>
        <v>303.93758704472964</v>
      </c>
      <c r="DN53" s="27">
        <f t="shared" si="61"/>
        <v>92.726228315398444</v>
      </c>
      <c r="DO53" s="27">
        <f t="shared" si="61"/>
        <v>219.95296280276816</v>
      </c>
      <c r="DP53" s="27">
        <f t="shared" si="61"/>
        <v>351.04695551862051</v>
      </c>
      <c r="DQ53" s="27">
        <f t="shared" si="61"/>
        <v>513.56790048173661</v>
      </c>
      <c r="DR53" s="27">
        <f t="shared" si="61"/>
        <v>574.99276220073079</v>
      </c>
      <c r="DS53" s="27">
        <f t="shared" si="61"/>
        <v>611.42801620047248</v>
      </c>
      <c r="DT53" s="27">
        <f t="shared" si="61"/>
        <v>554.66107896987114</v>
      </c>
      <c r="DU53" s="27">
        <f t="shared" si="61"/>
        <v>779.07623817473564</v>
      </c>
      <c r="DV53" s="27">
        <f t="shared" si="61"/>
        <v>138.13752141509892</v>
      </c>
      <c r="DW53" s="27">
        <f t="shared" si="61"/>
        <v>68.673275973284902</v>
      </c>
      <c r="DX53" s="27">
        <f t="shared" si="61"/>
        <v>106.77039888346809</v>
      </c>
      <c r="DY53" s="27">
        <f t="shared" si="61"/>
        <v>157.79626248281147</v>
      </c>
      <c r="DZ53" s="27">
        <f t="shared" si="61"/>
        <v>168.83361042197342</v>
      </c>
    </row>
    <row r="54" spans="1:130" x14ac:dyDescent="0.35">
      <c r="A54">
        <v>1998</v>
      </c>
      <c r="B54">
        <v>4.0720999999999998</v>
      </c>
      <c r="C54">
        <v>2.4432</v>
      </c>
      <c r="D54">
        <v>56.363900000000001</v>
      </c>
      <c r="E54">
        <v>7.0000000000000007E-2</v>
      </c>
      <c r="F54">
        <v>1.1234999999999999</v>
      </c>
      <c r="G54">
        <v>0.79090000000000005</v>
      </c>
      <c r="H54">
        <v>0.61970000000000003</v>
      </c>
      <c r="I54">
        <v>3.8184</v>
      </c>
      <c r="J54">
        <v>2.1172</v>
      </c>
      <c r="K54">
        <v>13.025499999999999</v>
      </c>
      <c r="L54">
        <v>29.574000000000002</v>
      </c>
      <c r="M54">
        <v>2.6696</v>
      </c>
      <c r="N54">
        <v>0.1361</v>
      </c>
      <c r="O54">
        <v>5.5147000000000004</v>
      </c>
      <c r="P54">
        <v>0.71120000000000005</v>
      </c>
      <c r="Q54">
        <v>0.89100000000000001</v>
      </c>
      <c r="R54">
        <v>2.3401000000000001</v>
      </c>
      <c r="S54">
        <v>7.3555000000000001</v>
      </c>
      <c r="T54">
        <v>0.55930000000000002</v>
      </c>
      <c r="U54">
        <v>4.8041</v>
      </c>
      <c r="V54">
        <v>7.3599999999999999E-2</v>
      </c>
      <c r="W54">
        <v>0.1653</v>
      </c>
      <c r="X54">
        <v>1.8253999999999999</v>
      </c>
      <c r="Y54">
        <v>1.2356</v>
      </c>
      <c r="Z54">
        <v>2.718</v>
      </c>
      <c r="AA54">
        <v>0.67530000000000001</v>
      </c>
      <c r="AB54">
        <v>0.71630000000000005</v>
      </c>
      <c r="AC54">
        <v>0.59719999999999995</v>
      </c>
      <c r="AD54">
        <v>3.7014</v>
      </c>
      <c r="AE54">
        <v>8.2958999999999996</v>
      </c>
      <c r="AF54">
        <v>21.3691</v>
      </c>
      <c r="AG54">
        <v>0.1862</v>
      </c>
      <c r="AH54">
        <v>1.0611999999999999</v>
      </c>
      <c r="AI54">
        <v>5.7194000000000003</v>
      </c>
      <c r="AJ54">
        <v>7.7215999999999996</v>
      </c>
      <c r="AK54">
        <v>28.0853</v>
      </c>
      <c r="AL54">
        <v>3.1596000000000002</v>
      </c>
      <c r="AM54">
        <v>2.3512</v>
      </c>
      <c r="AN54">
        <v>7.4604999999999997</v>
      </c>
      <c r="AO54">
        <v>10.739599999999999</v>
      </c>
      <c r="AP54">
        <v>4.5425000000000004</v>
      </c>
      <c r="AQ54">
        <v>50.611899999999999</v>
      </c>
      <c r="AR54">
        <v>10.099399999999999</v>
      </c>
      <c r="AS54">
        <v>0.61709999999999998</v>
      </c>
      <c r="AT54">
        <v>1.8688</v>
      </c>
      <c r="AU54">
        <v>6.6223000000000001</v>
      </c>
      <c r="AV54">
        <v>0.51619999999999999</v>
      </c>
      <c r="AW54">
        <v>1.4601999999999999</v>
      </c>
      <c r="AX54">
        <v>0.42299999999999999</v>
      </c>
      <c r="AY54">
        <v>3.2343999999999999</v>
      </c>
      <c r="AZ54">
        <v>2.6152000000000002</v>
      </c>
      <c r="BA54">
        <v>24.5684</v>
      </c>
      <c r="BB54">
        <v>8.3582999999999998</v>
      </c>
      <c r="BC54">
        <v>0.96230000000000004</v>
      </c>
      <c r="BD54">
        <v>0.879</v>
      </c>
      <c r="BE54">
        <v>0.32840000000000003</v>
      </c>
      <c r="BF54">
        <v>5.4100000000000002E-2</v>
      </c>
      <c r="BG54">
        <v>1.4999999999999999E-2</v>
      </c>
      <c r="BH54">
        <v>1.0200000000000001E-2</v>
      </c>
      <c r="BI54">
        <v>0.13270000000000001</v>
      </c>
      <c r="BJ54">
        <v>0.71030000000000004</v>
      </c>
      <c r="BK54">
        <v>0.27179999999999999</v>
      </c>
      <c r="BL54">
        <v>6.5500000000000003E-2</v>
      </c>
      <c r="BM54">
        <v>4.7600000000000003E-2</v>
      </c>
      <c r="BO54" s="27">
        <f t="shared" si="58"/>
        <v>569.84486382553553</v>
      </c>
      <c r="BP54" s="27">
        <f t="shared" si="58"/>
        <v>482.42158575955932</v>
      </c>
      <c r="BQ54" s="27">
        <f t="shared" si="58"/>
        <v>60.945542070707504</v>
      </c>
      <c r="BR54" s="27">
        <f t="shared" si="58"/>
        <v>184.66392484705869</v>
      </c>
      <c r="BS54" s="27">
        <f t="shared" si="58"/>
        <v>130.1131816755242</v>
      </c>
      <c r="BT54" s="27">
        <f t="shared" si="58"/>
        <v>303.45933667909816</v>
      </c>
      <c r="BU54" s="27">
        <f t="shared" si="58"/>
        <v>359.75315952327048</v>
      </c>
      <c r="BV54" s="27">
        <f t="shared" si="58"/>
        <v>260.46917740472173</v>
      </c>
      <c r="BW54" s="27">
        <f t="shared" si="58"/>
        <v>430.11102195045146</v>
      </c>
      <c r="BX54" s="27">
        <f t="shared" si="58"/>
        <v>221.51909497829962</v>
      </c>
      <c r="BY54" s="27">
        <f t="shared" si="58"/>
        <v>480.71937230475146</v>
      </c>
      <c r="BZ54" s="27">
        <f t="shared" si="58"/>
        <v>589.99162395769088</v>
      </c>
      <c r="CA54" s="27">
        <f t="shared" si="58"/>
        <v>478.20831752189002</v>
      </c>
      <c r="CB54" s="27">
        <f t="shared" si="58"/>
        <v>263.4125604233937</v>
      </c>
      <c r="CC54" s="27">
        <f t="shared" si="58"/>
        <v>641.70350987999655</v>
      </c>
      <c r="CD54" s="27">
        <f t="shared" si="58"/>
        <v>316.4197337954742</v>
      </c>
      <c r="CE54" s="27">
        <f t="shared" si="59"/>
        <v>373.10029910523531</v>
      </c>
      <c r="CF54" s="27">
        <f t="shared" si="59"/>
        <v>357.58907519312385</v>
      </c>
      <c r="CG54" s="27">
        <f t="shared" si="59"/>
        <v>966.06925713022338</v>
      </c>
      <c r="CH54" s="27">
        <f t="shared" si="59"/>
        <v>615.29890173225317</v>
      </c>
      <c r="CI54" s="27">
        <f t="shared" si="59"/>
        <v>789.36925535451883</v>
      </c>
      <c r="CJ54" s="27">
        <f t="shared" si="59"/>
        <v>805.74796125780517</v>
      </c>
      <c r="CK54" s="27">
        <f t="shared" si="59"/>
        <v>803.91785539696025</v>
      </c>
      <c r="CL54" s="27">
        <f t="shared" si="59"/>
        <v>851.33356759475532</v>
      </c>
      <c r="CM54" s="27">
        <f t="shared" si="59"/>
        <v>494.67199315685536</v>
      </c>
      <c r="CN54" s="27">
        <f t="shared" si="59"/>
        <v>494.19668340090459</v>
      </c>
      <c r="CO54" s="27">
        <f t="shared" si="59"/>
        <v>204.12234232026375</v>
      </c>
      <c r="CP54" s="27">
        <f t="shared" si="59"/>
        <v>413.91164525027375</v>
      </c>
      <c r="CQ54" s="27">
        <f t="shared" si="59"/>
        <v>140.34648678777398</v>
      </c>
      <c r="CR54" s="27">
        <f t="shared" si="59"/>
        <v>449.41087245049971</v>
      </c>
      <c r="CS54" s="27">
        <f t="shared" si="59"/>
        <v>354.2663790859641</v>
      </c>
      <c r="CT54" s="27">
        <f t="shared" si="59"/>
        <v>92.291983682856582</v>
      </c>
      <c r="CU54" s="27">
        <f t="shared" si="60"/>
        <v>56.269022344295145</v>
      </c>
      <c r="CV54" s="27">
        <f t="shared" si="60"/>
        <v>58.430566069733771</v>
      </c>
      <c r="CW54" s="27">
        <f t="shared" si="60"/>
        <v>42.264745807242633</v>
      </c>
      <c r="CX54" s="27">
        <f t="shared" si="60"/>
        <v>129.75301683514127</v>
      </c>
      <c r="CY54" s="27">
        <f t="shared" si="60"/>
        <v>330.99616268216261</v>
      </c>
      <c r="CZ54" s="27">
        <f t="shared" si="60"/>
        <v>220.90477756377129</v>
      </c>
      <c r="DA54" s="27">
        <f t="shared" si="60"/>
        <v>102.0956952989862</v>
      </c>
      <c r="DB54" s="27">
        <f t="shared" si="60"/>
        <v>330.01766920181296</v>
      </c>
      <c r="DC54" s="27">
        <f t="shared" si="60"/>
        <v>473.34571274349827</v>
      </c>
      <c r="DD54" s="27">
        <f t="shared" si="60"/>
        <v>192.65604896728661</v>
      </c>
      <c r="DE54" s="27">
        <f t="shared" si="60"/>
        <v>241.29609984995741</v>
      </c>
      <c r="DF54" s="27">
        <f t="shared" si="60"/>
        <v>457.27369731460072</v>
      </c>
      <c r="DG54" s="27">
        <f t="shared" si="60"/>
        <v>325.62710399576241</v>
      </c>
      <c r="DH54" s="27">
        <f t="shared" si="60"/>
        <v>125.04012356168832</v>
      </c>
      <c r="DI54" s="27">
        <f t="shared" si="60"/>
        <v>122.27736258009497</v>
      </c>
      <c r="DJ54" s="27">
        <f t="shared" si="60"/>
        <v>198.70721916037286</v>
      </c>
      <c r="DK54" s="27">
        <f t="shared" si="61"/>
        <v>283.90595531333685</v>
      </c>
      <c r="DL54" s="27">
        <f t="shared" si="61"/>
        <v>299.40940144039394</v>
      </c>
      <c r="DM54" s="27">
        <f t="shared" si="61"/>
        <v>315.34459162079548</v>
      </c>
      <c r="DN54" s="27">
        <f t="shared" si="61"/>
        <v>94.084938536361193</v>
      </c>
      <c r="DO54" s="27">
        <f t="shared" si="61"/>
        <v>225.94885380622836</v>
      </c>
      <c r="DP54" s="27">
        <f t="shared" si="61"/>
        <v>365.16320970226849</v>
      </c>
      <c r="DQ54" s="27">
        <f t="shared" si="61"/>
        <v>536.00829318860906</v>
      </c>
      <c r="DR54" s="27">
        <f t="shared" si="61"/>
        <v>601.74513418330139</v>
      </c>
      <c r="DS54" s="27">
        <f t="shared" si="61"/>
        <v>641.05146659778222</v>
      </c>
      <c r="DT54" s="27">
        <f t="shared" si="61"/>
        <v>577.77195726028242</v>
      </c>
      <c r="DU54" s="27">
        <f t="shared" si="61"/>
        <v>810.87526830431671</v>
      </c>
      <c r="DV54" s="27">
        <f t="shared" si="61"/>
        <v>143.43387395761837</v>
      </c>
      <c r="DW54" s="27">
        <f t="shared" si="61"/>
        <v>70.489346710728697</v>
      </c>
      <c r="DX54" s="27">
        <f t="shared" si="61"/>
        <v>110.59525311176304</v>
      </c>
      <c r="DY54" s="27">
        <f t="shared" si="61"/>
        <v>164.05801893054206</v>
      </c>
      <c r="DZ54" s="27">
        <f t="shared" si="61"/>
        <v>175.46899249095927</v>
      </c>
    </row>
    <row r="55" spans="1:130" x14ac:dyDescent="0.35">
      <c r="A55">
        <v>1999</v>
      </c>
      <c r="B55">
        <v>4.0457999999999998</v>
      </c>
      <c r="C55">
        <v>2.4188000000000001</v>
      </c>
      <c r="D55">
        <v>55.682499999999997</v>
      </c>
      <c r="E55">
        <v>6.8900000000000003E-2</v>
      </c>
      <c r="F55">
        <v>1.1117999999999999</v>
      </c>
      <c r="G55">
        <v>0.7853</v>
      </c>
      <c r="H55">
        <v>0.6079</v>
      </c>
      <c r="I55">
        <v>3.7612000000000001</v>
      </c>
      <c r="J55">
        <v>2.0647000000000002</v>
      </c>
      <c r="K55">
        <v>12.8193</v>
      </c>
      <c r="L55">
        <v>29.2026</v>
      </c>
      <c r="M55">
        <v>2.6432000000000002</v>
      </c>
      <c r="N55">
        <v>0.1346</v>
      </c>
      <c r="O55">
        <v>5.4698000000000002</v>
      </c>
      <c r="P55">
        <v>0.7077</v>
      </c>
      <c r="Q55">
        <v>0.88480000000000003</v>
      </c>
      <c r="R55">
        <v>2.3089</v>
      </c>
      <c r="S55">
        <v>7.2887000000000004</v>
      </c>
      <c r="T55">
        <v>0.55149999999999999</v>
      </c>
      <c r="U55">
        <v>4.7373000000000003</v>
      </c>
      <c r="V55">
        <v>7.2800000000000004E-2</v>
      </c>
      <c r="W55">
        <v>0.16339999999999999</v>
      </c>
      <c r="X55">
        <v>1.8069999999999999</v>
      </c>
      <c r="Y55">
        <v>1.2259</v>
      </c>
      <c r="Z55">
        <v>2.6781000000000001</v>
      </c>
      <c r="AA55">
        <v>0.66310000000000002</v>
      </c>
      <c r="AB55">
        <v>0.70320000000000005</v>
      </c>
      <c r="AC55">
        <v>0.58599999999999997</v>
      </c>
      <c r="AD55">
        <v>3.6383999999999999</v>
      </c>
      <c r="AE55">
        <v>8.1309000000000005</v>
      </c>
      <c r="AF55">
        <v>21.065999999999999</v>
      </c>
      <c r="AG55">
        <v>0.18870000000000001</v>
      </c>
      <c r="AH55">
        <v>1.0697000000000001</v>
      </c>
      <c r="AI55">
        <v>5.6965000000000003</v>
      </c>
      <c r="AJ55">
        <v>7.7297000000000002</v>
      </c>
      <c r="AK55">
        <v>27.7639</v>
      </c>
      <c r="AL55">
        <v>3.1080999999999999</v>
      </c>
      <c r="AM55">
        <v>2.3155999999999999</v>
      </c>
      <c r="AN55">
        <v>7.34</v>
      </c>
      <c r="AO55">
        <v>10.551500000000001</v>
      </c>
      <c r="AP55">
        <v>4.4203999999999999</v>
      </c>
      <c r="AQ55">
        <v>49.769300000000001</v>
      </c>
      <c r="AR55">
        <v>10.01</v>
      </c>
      <c r="AS55">
        <v>0.60570000000000002</v>
      </c>
      <c r="AT55">
        <v>1.8265</v>
      </c>
      <c r="AU55">
        <v>6.5094000000000003</v>
      </c>
      <c r="AV55">
        <v>0.52790000000000004</v>
      </c>
      <c r="AW55">
        <v>1.4842</v>
      </c>
      <c r="AX55">
        <v>0.42080000000000001</v>
      </c>
      <c r="AY55">
        <v>3.2101000000000002</v>
      </c>
      <c r="AZ55">
        <v>2.5739999999999998</v>
      </c>
      <c r="BA55">
        <v>24.343900000000001</v>
      </c>
      <c r="BB55">
        <v>8.2512000000000008</v>
      </c>
      <c r="BC55">
        <v>0.94740000000000002</v>
      </c>
      <c r="BD55">
        <v>0.86370000000000002</v>
      </c>
      <c r="BE55">
        <v>0.32279999999999998</v>
      </c>
      <c r="BF55">
        <v>5.3100000000000001E-2</v>
      </c>
      <c r="BG55">
        <v>1.47E-2</v>
      </c>
      <c r="BH55">
        <v>0.01</v>
      </c>
      <c r="BI55">
        <v>0.13150000000000001</v>
      </c>
      <c r="BJ55">
        <v>0.71120000000000005</v>
      </c>
      <c r="BK55">
        <v>0.27</v>
      </c>
      <c r="BL55">
        <v>6.4799999999999996E-2</v>
      </c>
      <c r="BM55">
        <v>4.7100000000000003E-2</v>
      </c>
      <c r="BO55" s="27">
        <f t="shared" si="58"/>
        <v>566.16447289245139</v>
      </c>
      <c r="BP55" s="27">
        <f t="shared" si="58"/>
        <v>477.60368845580467</v>
      </c>
      <c r="BQ55" s="27">
        <f t="shared" si="58"/>
        <v>60.208753233047581</v>
      </c>
      <c r="BR55" s="27">
        <f t="shared" si="58"/>
        <v>181.76206317089063</v>
      </c>
      <c r="BS55" s="27">
        <f t="shared" si="58"/>
        <v>128.75819794111953</v>
      </c>
      <c r="BT55" s="27">
        <f t="shared" si="58"/>
        <v>301.31068035667693</v>
      </c>
      <c r="BU55" s="27">
        <f t="shared" si="58"/>
        <v>352.90292992447331</v>
      </c>
      <c r="BV55" s="27">
        <f t="shared" si="58"/>
        <v>256.56732402436609</v>
      </c>
      <c r="BW55" s="27">
        <f t="shared" si="58"/>
        <v>419.44560127578751</v>
      </c>
      <c r="BX55" s="27">
        <f t="shared" si="58"/>
        <v>218.0123399681637</v>
      </c>
      <c r="BY55" s="27">
        <f t="shared" si="58"/>
        <v>474.68234062577716</v>
      </c>
      <c r="BZ55" s="27">
        <f t="shared" si="58"/>
        <v>584.15712482955087</v>
      </c>
      <c r="CA55" s="27">
        <f t="shared" si="58"/>
        <v>472.93783643237617</v>
      </c>
      <c r="CB55" s="27">
        <f t="shared" si="58"/>
        <v>261.26788819045072</v>
      </c>
      <c r="CC55" s="27">
        <f t="shared" si="58"/>
        <v>638.54552016601997</v>
      </c>
      <c r="CD55" s="27">
        <f t="shared" si="58"/>
        <v>314.21793542338452</v>
      </c>
      <c r="CE55" s="27">
        <f t="shared" si="59"/>
        <v>368.12584103417703</v>
      </c>
      <c r="CF55" s="27">
        <f t="shared" si="59"/>
        <v>354.34158009110484</v>
      </c>
      <c r="CG55" s="27">
        <f t="shared" si="59"/>
        <v>952.59645147026322</v>
      </c>
      <c r="CH55" s="27">
        <f t="shared" si="59"/>
        <v>606.74329992635523</v>
      </c>
      <c r="CI55" s="27">
        <f t="shared" si="59"/>
        <v>780.78915475283941</v>
      </c>
      <c r="CJ55" s="27">
        <f t="shared" si="59"/>
        <v>796.48649043874991</v>
      </c>
      <c r="CK55" s="27">
        <f t="shared" si="59"/>
        <v>795.81437750756379</v>
      </c>
      <c r="CL55" s="27">
        <f t="shared" si="59"/>
        <v>844.65022702687804</v>
      </c>
      <c r="CM55" s="27">
        <f t="shared" si="59"/>
        <v>487.41025197695899</v>
      </c>
      <c r="CN55" s="27">
        <f t="shared" si="59"/>
        <v>485.26850401768075</v>
      </c>
      <c r="CO55" s="27">
        <f t="shared" si="59"/>
        <v>200.3892658377907</v>
      </c>
      <c r="CP55" s="27">
        <f t="shared" si="59"/>
        <v>406.14906918395917</v>
      </c>
      <c r="CQ55" s="27">
        <f t="shared" si="59"/>
        <v>137.95770722662692</v>
      </c>
      <c r="CR55" s="27">
        <f t="shared" si="59"/>
        <v>440.4723854925648</v>
      </c>
      <c r="CS55" s="27">
        <f t="shared" si="59"/>
        <v>349.24145339882921</v>
      </c>
      <c r="CT55" s="27">
        <f t="shared" si="59"/>
        <v>93.531134913829433</v>
      </c>
      <c r="CU55" s="27">
        <f t="shared" si="60"/>
        <v>56.719725972194226</v>
      </c>
      <c r="CV55" s="27">
        <f t="shared" si="60"/>
        <v>58.19661496245034</v>
      </c>
      <c r="CW55" s="27">
        <f t="shared" si="60"/>
        <v>42.309081753295082</v>
      </c>
      <c r="CX55" s="27">
        <f t="shared" si="60"/>
        <v>128.26816107035279</v>
      </c>
      <c r="CY55" s="27">
        <f t="shared" si="60"/>
        <v>325.60108027358831</v>
      </c>
      <c r="CZ55" s="27">
        <f t="shared" si="60"/>
        <v>217.56001315356787</v>
      </c>
      <c r="DA55" s="27">
        <f t="shared" si="60"/>
        <v>100.4466729434433</v>
      </c>
      <c r="DB55" s="27">
        <f t="shared" si="60"/>
        <v>324.23753553046015</v>
      </c>
      <c r="DC55" s="27">
        <f t="shared" si="60"/>
        <v>460.6224300740472</v>
      </c>
      <c r="DD55" s="27">
        <f t="shared" si="60"/>
        <v>189.44866124108319</v>
      </c>
      <c r="DE55" s="27">
        <f t="shared" si="60"/>
        <v>239.16014411728162</v>
      </c>
      <c r="DF55" s="27">
        <f t="shared" si="60"/>
        <v>448.8262493330962</v>
      </c>
      <c r="DG55" s="27">
        <f t="shared" si="60"/>
        <v>318.25658467907749</v>
      </c>
      <c r="DH55" s="27">
        <f t="shared" si="60"/>
        <v>122.90838233128278</v>
      </c>
      <c r="DI55" s="27">
        <f t="shared" si="60"/>
        <v>125.04885646267367</v>
      </c>
      <c r="DJ55" s="27">
        <f t="shared" si="60"/>
        <v>201.97319180785192</v>
      </c>
      <c r="DK55" s="27">
        <f t="shared" si="61"/>
        <v>282.42937587671901</v>
      </c>
      <c r="DL55" s="27">
        <f t="shared" si="61"/>
        <v>297.15994297669073</v>
      </c>
      <c r="DM55" s="27">
        <f t="shared" si="61"/>
        <v>310.37663613946444</v>
      </c>
      <c r="DN55" s="27">
        <f t="shared" si="61"/>
        <v>93.225213495193955</v>
      </c>
      <c r="DO55" s="27">
        <f t="shared" si="61"/>
        <v>223.05363321799308</v>
      </c>
      <c r="DP55" s="27">
        <f t="shared" si="61"/>
        <v>359.50911864483959</v>
      </c>
      <c r="DQ55" s="27">
        <f t="shared" si="61"/>
        <v>526.67845600341479</v>
      </c>
      <c r="DR55" s="27">
        <f t="shared" si="61"/>
        <v>591.48395040916466</v>
      </c>
      <c r="DS55" s="27">
        <f t="shared" si="61"/>
        <v>629.20208643885837</v>
      </c>
      <c r="DT55" s="27">
        <f t="shared" si="61"/>
        <v>566.21651811507661</v>
      </c>
      <c r="DU55" s="27">
        <f t="shared" si="61"/>
        <v>794.97575323952617</v>
      </c>
      <c r="DV55" s="27">
        <f t="shared" si="61"/>
        <v>142.13680802883809</v>
      </c>
      <c r="DW55" s="27">
        <f t="shared" si="61"/>
        <v>70.57866166502923</v>
      </c>
      <c r="DX55" s="27">
        <f t="shared" si="61"/>
        <v>109.86283421698316</v>
      </c>
      <c r="DY55" s="27">
        <f t="shared" si="61"/>
        <v>162.30472712517749</v>
      </c>
      <c r="DZ55" s="27">
        <f t="shared" si="61"/>
        <v>173.62583080512988</v>
      </c>
    </row>
    <row r="56" spans="1:130" x14ac:dyDescent="0.35">
      <c r="A56">
        <v>2000</v>
      </c>
      <c r="B56">
        <v>4.0736999999999997</v>
      </c>
      <c r="C56">
        <v>2.4062999999999999</v>
      </c>
      <c r="D56">
        <v>55.303199999999997</v>
      </c>
      <c r="E56">
        <v>6.6699999999999995E-2</v>
      </c>
      <c r="F56">
        <v>1.0904</v>
      </c>
      <c r="G56">
        <v>0.76890000000000003</v>
      </c>
      <c r="H56">
        <v>0.59519999999999995</v>
      </c>
      <c r="I56">
        <v>3.6835</v>
      </c>
      <c r="J56">
        <v>2.0247999999999999</v>
      </c>
      <c r="K56">
        <v>12.564</v>
      </c>
      <c r="L56">
        <v>28.375699999999998</v>
      </c>
      <c r="M56">
        <v>2.5630000000000002</v>
      </c>
      <c r="N56">
        <v>0.1381</v>
      </c>
      <c r="O56">
        <v>5.5804999999999998</v>
      </c>
      <c r="P56">
        <v>0.71640000000000004</v>
      </c>
      <c r="Q56">
        <v>0.90339999999999998</v>
      </c>
      <c r="R56">
        <v>2.2883</v>
      </c>
      <c r="S56">
        <v>7.2853000000000003</v>
      </c>
      <c r="T56">
        <v>0.53490000000000004</v>
      </c>
      <c r="U56">
        <v>4.6317000000000004</v>
      </c>
      <c r="V56">
        <v>6.9599999999999995E-2</v>
      </c>
      <c r="W56">
        <v>0.156</v>
      </c>
      <c r="X56">
        <v>1.7052</v>
      </c>
      <c r="Y56">
        <v>1.1834</v>
      </c>
      <c r="Z56">
        <v>2.6288</v>
      </c>
      <c r="AA56">
        <v>0.65039999999999998</v>
      </c>
      <c r="AB56">
        <v>0.68979999999999997</v>
      </c>
      <c r="AC56">
        <v>0.57450000000000001</v>
      </c>
      <c r="AD56">
        <v>3.569</v>
      </c>
      <c r="AE56">
        <v>7.9493</v>
      </c>
      <c r="AF56">
        <v>20.545000000000002</v>
      </c>
      <c r="AG56">
        <v>0.1951</v>
      </c>
      <c r="AH56">
        <v>1.1054999999999999</v>
      </c>
      <c r="AI56">
        <v>5.8482000000000003</v>
      </c>
      <c r="AJ56">
        <v>7.9534000000000002</v>
      </c>
      <c r="AK56">
        <v>27.546700000000001</v>
      </c>
      <c r="AL56">
        <v>3.0145</v>
      </c>
      <c r="AM56">
        <v>2.2799</v>
      </c>
      <c r="AN56">
        <v>7.1604999999999999</v>
      </c>
      <c r="AO56">
        <v>10.295500000000001</v>
      </c>
      <c r="AP56">
        <v>4.3342000000000001</v>
      </c>
      <c r="AQ56">
        <v>48.7746</v>
      </c>
      <c r="AR56">
        <v>10.036300000000001</v>
      </c>
      <c r="AS56">
        <v>0.59260000000000002</v>
      </c>
      <c r="AT56">
        <v>1.7899</v>
      </c>
      <c r="AU56">
        <v>6.3666999999999998</v>
      </c>
      <c r="AV56">
        <v>0.54530000000000001</v>
      </c>
      <c r="AW56">
        <v>1.5348999999999999</v>
      </c>
      <c r="AX56">
        <v>0.42809999999999998</v>
      </c>
      <c r="AY56">
        <v>3.2772999999999999</v>
      </c>
      <c r="AZ56">
        <v>2.6568999999999998</v>
      </c>
      <c r="BA56">
        <v>24.758800000000001</v>
      </c>
      <c r="BB56">
        <v>8.4685000000000006</v>
      </c>
      <c r="BC56">
        <v>0.98050000000000004</v>
      </c>
      <c r="BD56">
        <v>0.89490000000000003</v>
      </c>
      <c r="BE56">
        <v>0.33539999999999998</v>
      </c>
      <c r="BF56">
        <v>5.5100000000000003E-2</v>
      </c>
      <c r="BG56">
        <v>1.5299999999999999E-2</v>
      </c>
      <c r="BH56">
        <v>1.03E-2</v>
      </c>
      <c r="BI56">
        <v>0.13639999999999999</v>
      </c>
      <c r="BJ56">
        <v>0.73580000000000001</v>
      </c>
      <c r="BK56">
        <v>0.27989999999999998</v>
      </c>
      <c r="BL56">
        <v>6.7299999999999999E-2</v>
      </c>
      <c r="BM56">
        <v>4.8899999999999999E-2</v>
      </c>
      <c r="BO56" s="27">
        <f t="shared" si="58"/>
        <v>570.06876593553295</v>
      </c>
      <c r="BP56" s="27">
        <f t="shared" si="58"/>
        <v>475.1355033616681</v>
      </c>
      <c r="BQ56" s="27">
        <f t="shared" si="58"/>
        <v>59.798621143049914</v>
      </c>
      <c r="BR56" s="27">
        <f t="shared" si="58"/>
        <v>175.95833981855449</v>
      </c>
      <c r="BS56" s="27">
        <f t="shared" si="58"/>
        <v>126.27985162349052</v>
      </c>
      <c r="BT56" s="27">
        <f t="shared" si="58"/>
        <v>295.01818684101471</v>
      </c>
      <c r="BU56" s="27">
        <f t="shared" si="58"/>
        <v>345.53022518678483</v>
      </c>
      <c r="BV56" s="27">
        <f t="shared" si="58"/>
        <v>251.26707913531652</v>
      </c>
      <c r="BW56" s="27">
        <f t="shared" si="58"/>
        <v>411.33988156304281</v>
      </c>
      <c r="BX56" s="27">
        <f t="shared" si="58"/>
        <v>213.67056230527476</v>
      </c>
      <c r="BY56" s="27">
        <f t="shared" si="58"/>
        <v>461.24124882355903</v>
      </c>
      <c r="BZ56" s="27">
        <f t="shared" si="58"/>
        <v>566.4326236902765</v>
      </c>
      <c r="CA56" s="27">
        <f t="shared" si="58"/>
        <v>485.23562564124182</v>
      </c>
      <c r="CB56" s="27">
        <f t="shared" si="58"/>
        <v>266.55553220351942</v>
      </c>
      <c r="CC56" s="27">
        <f t="shared" si="58"/>
        <v>646.39538031218979</v>
      </c>
      <c r="CD56" s="27">
        <f t="shared" si="58"/>
        <v>320.82333053965363</v>
      </c>
      <c r="CE56" s="27">
        <f t="shared" si="59"/>
        <v>364.84142320520914</v>
      </c>
      <c r="CF56" s="27">
        <f t="shared" si="59"/>
        <v>354.17628842423562</v>
      </c>
      <c r="CG56" s="27">
        <f t="shared" si="59"/>
        <v>923.92355737342484</v>
      </c>
      <c r="CH56" s="27">
        <f t="shared" si="59"/>
        <v>593.21827671224105</v>
      </c>
      <c r="CI56" s="27">
        <f t="shared" si="59"/>
        <v>746.46875234612116</v>
      </c>
      <c r="CJ56" s="27">
        <f t="shared" si="59"/>
        <v>760.41549882769266</v>
      </c>
      <c r="CK56" s="27">
        <f t="shared" si="59"/>
        <v>750.98100527166469</v>
      </c>
      <c r="CL56" s="27">
        <f t="shared" si="59"/>
        <v>815.36754928102414</v>
      </c>
      <c r="CM56" s="27">
        <f t="shared" si="59"/>
        <v>478.43772465443027</v>
      </c>
      <c r="CN56" s="27">
        <f t="shared" si="59"/>
        <v>475.9744156433411</v>
      </c>
      <c r="CO56" s="27">
        <f t="shared" si="59"/>
        <v>196.57069905419229</v>
      </c>
      <c r="CP56" s="27">
        <f t="shared" si="59"/>
        <v>398.17856697301119</v>
      </c>
      <c r="CQ56" s="27">
        <f t="shared" si="59"/>
        <v>135.32625799577602</v>
      </c>
      <c r="CR56" s="27">
        <f t="shared" si="59"/>
        <v>430.63463257401338</v>
      </c>
      <c r="CS56" s="27">
        <f t="shared" si="59"/>
        <v>340.60408525961009</v>
      </c>
      <c r="CT56" s="27">
        <f t="shared" si="59"/>
        <v>96.703362065119862</v>
      </c>
      <c r="CU56" s="27">
        <f t="shared" si="60"/>
        <v>58.617983604992723</v>
      </c>
      <c r="CV56" s="27">
        <f t="shared" si="60"/>
        <v>59.746413345633648</v>
      </c>
      <c r="CW56" s="27">
        <f t="shared" si="60"/>
        <v>43.53352016464509</v>
      </c>
      <c r="CX56" s="27">
        <f t="shared" si="60"/>
        <v>127.26470533882801</v>
      </c>
      <c r="CY56" s="27">
        <f t="shared" si="60"/>
        <v>315.79564894460663</v>
      </c>
      <c r="CZ56" s="27">
        <f t="shared" si="60"/>
        <v>214.20585333771785</v>
      </c>
      <c r="DA56" s="27">
        <f t="shared" si="60"/>
        <v>97.990245451161542</v>
      </c>
      <c r="DB56" s="27">
        <f t="shared" si="60"/>
        <v>316.3708995928402</v>
      </c>
      <c r="DC56" s="27">
        <f t="shared" si="60"/>
        <v>451.6400634392669</v>
      </c>
      <c r="DD56" s="27">
        <f t="shared" si="60"/>
        <v>185.66229930035857</v>
      </c>
      <c r="DE56" s="27">
        <f t="shared" si="60"/>
        <v>239.78850693349386</v>
      </c>
      <c r="DF56" s="27">
        <f t="shared" si="60"/>
        <v>439.11909419645502</v>
      </c>
      <c r="DG56" s="27">
        <f t="shared" si="60"/>
        <v>311.87925590861255</v>
      </c>
      <c r="DH56" s="27">
        <f t="shared" si="60"/>
        <v>120.21396715343627</v>
      </c>
      <c r="DI56" s="27">
        <f t="shared" si="60"/>
        <v>129.17056531368809</v>
      </c>
      <c r="DJ56" s="27">
        <f t="shared" si="60"/>
        <v>208.87255902565147</v>
      </c>
      <c r="DK56" s="27">
        <f t="shared" si="61"/>
        <v>287.32893491640544</v>
      </c>
      <c r="DL56" s="27">
        <f t="shared" si="61"/>
        <v>303.38066761705511</v>
      </c>
      <c r="DM56" s="27">
        <f t="shared" si="61"/>
        <v>320.37283782398725</v>
      </c>
      <c r="DN56" s="27">
        <f t="shared" si="61"/>
        <v>94.814077279515942</v>
      </c>
      <c r="DO56" s="27">
        <f t="shared" si="61"/>
        <v>228.92787629757788</v>
      </c>
      <c r="DP56" s="27">
        <f t="shared" si="61"/>
        <v>372.06954911469836</v>
      </c>
      <c r="DQ56" s="27">
        <f t="shared" si="61"/>
        <v>545.70400634185</v>
      </c>
      <c r="DR56" s="27">
        <f t="shared" si="61"/>
        <v>614.57161390097224</v>
      </c>
      <c r="DS56" s="27">
        <f t="shared" si="61"/>
        <v>652.90084675670619</v>
      </c>
      <c r="DT56" s="27">
        <f t="shared" si="61"/>
        <v>589.327396405488</v>
      </c>
      <c r="DU56" s="27">
        <f t="shared" si="61"/>
        <v>818.8250258367118</v>
      </c>
      <c r="DV56" s="27">
        <f t="shared" si="61"/>
        <v>147.43316057135755</v>
      </c>
      <c r="DW56" s="27">
        <f t="shared" si="61"/>
        <v>73.019937082576632</v>
      </c>
      <c r="DX56" s="27">
        <f t="shared" si="61"/>
        <v>113.89113813827254</v>
      </c>
      <c r="DY56" s="27">
        <f t="shared" si="61"/>
        <v>168.56648357290811</v>
      </c>
      <c r="DZ56" s="27">
        <f t="shared" si="61"/>
        <v>180.2612128741157</v>
      </c>
    </row>
    <row r="57" spans="1:130" x14ac:dyDescent="0.35">
      <c r="A57">
        <v>2001</v>
      </c>
      <c r="B57">
        <v>4.0368000000000004</v>
      </c>
      <c r="C57">
        <v>2.3809999999999998</v>
      </c>
      <c r="D57">
        <v>54.9009</v>
      </c>
      <c r="E57">
        <v>6.6600000000000006E-2</v>
      </c>
      <c r="F57">
        <v>1.0818000000000001</v>
      </c>
      <c r="G57">
        <v>0.76339999999999997</v>
      </c>
      <c r="H57">
        <v>0.58760000000000001</v>
      </c>
      <c r="I57">
        <v>3.6444999999999999</v>
      </c>
      <c r="J57">
        <v>1.9937</v>
      </c>
      <c r="K57">
        <v>12.4267</v>
      </c>
      <c r="L57">
        <v>27.992999999999999</v>
      </c>
      <c r="M57">
        <v>2.5354999999999999</v>
      </c>
      <c r="N57">
        <v>0.1376</v>
      </c>
      <c r="O57">
        <v>5.5480999999999998</v>
      </c>
      <c r="P57">
        <v>0.71030000000000004</v>
      </c>
      <c r="Q57">
        <v>0.89790000000000003</v>
      </c>
      <c r="R57">
        <v>2.2660999999999998</v>
      </c>
      <c r="S57">
        <v>7.2180999999999997</v>
      </c>
      <c r="T57">
        <v>0.52470000000000006</v>
      </c>
      <c r="U57">
        <v>4.5843999999999996</v>
      </c>
      <c r="V57">
        <v>6.83E-2</v>
      </c>
      <c r="W57">
        <v>0.153</v>
      </c>
      <c r="X57">
        <v>1.6706000000000001</v>
      </c>
      <c r="Y57">
        <v>1.1711</v>
      </c>
      <c r="Z57">
        <v>2.5989</v>
      </c>
      <c r="AA57">
        <v>0.64370000000000005</v>
      </c>
      <c r="AB57">
        <v>0.68289999999999995</v>
      </c>
      <c r="AC57">
        <v>0.56869999999999998</v>
      </c>
      <c r="AD57">
        <v>3.5339999999999998</v>
      </c>
      <c r="AE57">
        <v>7.8396999999999997</v>
      </c>
      <c r="AF57">
        <v>20.301500000000001</v>
      </c>
      <c r="AG57">
        <v>0.19159999999999999</v>
      </c>
      <c r="AH57">
        <v>1.0916999999999999</v>
      </c>
      <c r="AI57">
        <v>5.7948000000000004</v>
      </c>
      <c r="AJ57">
        <v>7.8711000000000002</v>
      </c>
      <c r="AK57">
        <v>27.3748</v>
      </c>
      <c r="AL57">
        <v>3.0032000000000001</v>
      </c>
      <c r="AM57">
        <v>2.2625999999999999</v>
      </c>
      <c r="AN57">
        <v>7.1135999999999999</v>
      </c>
      <c r="AO57">
        <v>10.228199999999999</v>
      </c>
      <c r="AP57">
        <v>4.2625000000000002</v>
      </c>
      <c r="AQ57">
        <v>48.243899999999996</v>
      </c>
      <c r="AR57">
        <v>9.9527999999999999</v>
      </c>
      <c r="AS57">
        <v>0.58789999999999998</v>
      </c>
      <c r="AT57">
        <v>1.764</v>
      </c>
      <c r="AU57">
        <v>6.3147000000000002</v>
      </c>
      <c r="AV57">
        <v>0.53069999999999995</v>
      </c>
      <c r="AW57">
        <v>1.4990000000000001</v>
      </c>
      <c r="AX57">
        <v>0.42499999999999999</v>
      </c>
      <c r="AY57">
        <v>3.258</v>
      </c>
      <c r="AZ57">
        <v>2.6520000000000001</v>
      </c>
      <c r="BA57">
        <v>24.608699999999999</v>
      </c>
      <c r="BB57">
        <v>8.4390000000000001</v>
      </c>
      <c r="BC57">
        <v>0.97840000000000005</v>
      </c>
      <c r="BD57">
        <v>0.89400000000000002</v>
      </c>
      <c r="BE57">
        <v>0.33500000000000002</v>
      </c>
      <c r="BF57">
        <v>5.5199999999999999E-2</v>
      </c>
      <c r="BG57">
        <v>1.5299999999999999E-2</v>
      </c>
      <c r="BH57">
        <v>1.03E-2</v>
      </c>
      <c r="BI57">
        <v>0.13600000000000001</v>
      </c>
      <c r="BJ57">
        <v>0.73150000000000004</v>
      </c>
      <c r="BK57">
        <v>0.27889999999999998</v>
      </c>
      <c r="BL57">
        <v>6.7100000000000007E-2</v>
      </c>
      <c r="BM57">
        <v>4.8800000000000003E-2</v>
      </c>
      <c r="BO57" s="27">
        <f t="shared" si="58"/>
        <v>564.9050235237155</v>
      </c>
      <c r="BP57" s="27">
        <f t="shared" si="58"/>
        <v>470.13989673113565</v>
      </c>
      <c r="BQ57" s="27">
        <f t="shared" si="58"/>
        <v>59.363619456242482</v>
      </c>
      <c r="BR57" s="27">
        <f t="shared" si="58"/>
        <v>175.69453421163013</v>
      </c>
      <c r="BS57" s="27">
        <f t="shared" si="58"/>
        <v>125.28388067341533</v>
      </c>
      <c r="BT57" s="27">
        <f t="shared" si="58"/>
        <v>292.90789938149385</v>
      </c>
      <c r="BU57" s="27">
        <f t="shared" si="58"/>
        <v>341.11821290281381</v>
      </c>
      <c r="BV57" s="27">
        <f t="shared" si="58"/>
        <v>248.6067245578013</v>
      </c>
      <c r="BW57" s="27">
        <f t="shared" si="58"/>
        <v>405.02188950624179</v>
      </c>
      <c r="BX57" s="27">
        <f t="shared" si="58"/>
        <v>211.33556006040732</v>
      </c>
      <c r="BY57" s="27">
        <f t="shared" si="58"/>
        <v>455.02053793625839</v>
      </c>
      <c r="BZ57" s="27">
        <f t="shared" si="58"/>
        <v>560.35502043179713</v>
      </c>
      <c r="CA57" s="27">
        <f t="shared" si="58"/>
        <v>483.47879861140393</v>
      </c>
      <c r="CB57" s="27">
        <f t="shared" si="58"/>
        <v>265.00792907774314</v>
      </c>
      <c r="CC57" s="27">
        <f t="shared" si="58"/>
        <v>640.89145538211676</v>
      </c>
      <c r="CD57" s="27">
        <f t="shared" si="58"/>
        <v>318.87012230634826</v>
      </c>
      <c r="CE57" s="27">
        <f t="shared" si="59"/>
        <v>361.30190496234076</v>
      </c>
      <c r="CF57" s="27">
        <f t="shared" si="59"/>
        <v>350.90934724376143</v>
      </c>
      <c r="CG57" s="27">
        <f t="shared" si="59"/>
        <v>906.30527304886141</v>
      </c>
      <c r="CH57" s="27">
        <f t="shared" si="59"/>
        <v>587.16019339758566</v>
      </c>
      <c r="CI57" s="27">
        <f t="shared" si="59"/>
        <v>732.52608886839198</v>
      </c>
      <c r="CJ57" s="27">
        <f t="shared" si="59"/>
        <v>745.79212385023698</v>
      </c>
      <c r="CK57" s="27">
        <f t="shared" si="59"/>
        <v>735.74294358834334</v>
      </c>
      <c r="CL57" s="27">
        <f t="shared" si="59"/>
        <v>806.89279783928293</v>
      </c>
      <c r="CM57" s="27">
        <f t="shared" si="59"/>
        <v>472.99596873265324</v>
      </c>
      <c r="CN57" s="27">
        <f t="shared" si="59"/>
        <v>471.07123516239039</v>
      </c>
      <c r="CO57" s="27">
        <f t="shared" si="59"/>
        <v>194.60442212830952</v>
      </c>
      <c r="CP57" s="27">
        <f t="shared" si="59"/>
        <v>394.15866151009828</v>
      </c>
      <c r="CQ57" s="27">
        <f t="shared" si="59"/>
        <v>133.99915823958321</v>
      </c>
      <c r="CR57" s="27">
        <f t="shared" si="59"/>
        <v>424.69731032801536</v>
      </c>
      <c r="CS57" s="27">
        <f t="shared" si="59"/>
        <v>336.56723469934172</v>
      </c>
      <c r="CT57" s="27">
        <f t="shared" si="59"/>
        <v>94.96855034175789</v>
      </c>
      <c r="CU57" s="27">
        <f t="shared" si="60"/>
        <v>57.886253009109502</v>
      </c>
      <c r="CV57" s="27">
        <f t="shared" si="60"/>
        <v>59.200867968824227</v>
      </c>
      <c r="CW57" s="27">
        <f t="shared" si="60"/>
        <v>43.08304505845777</v>
      </c>
      <c r="CX57" s="27">
        <f t="shared" si="60"/>
        <v>126.47053388280081</v>
      </c>
      <c r="CY57" s="27">
        <f t="shared" si="60"/>
        <v>314.61187358117189</v>
      </c>
      <c r="CZ57" s="27">
        <f t="shared" si="60"/>
        <v>212.58044816084933</v>
      </c>
      <c r="DA57" s="27">
        <f t="shared" si="60"/>
        <v>97.348426791618294</v>
      </c>
      <c r="DB57" s="27">
        <f t="shared" si="60"/>
        <v>314.30283475455167</v>
      </c>
      <c r="DC57" s="27">
        <f t="shared" si="60"/>
        <v>444.1686517488522</v>
      </c>
      <c r="DD57" s="27">
        <f t="shared" si="60"/>
        <v>183.64217033489905</v>
      </c>
      <c r="DE57" s="27">
        <f t="shared" si="60"/>
        <v>237.79351472232574</v>
      </c>
      <c r="DF57" s="27">
        <f t="shared" si="60"/>
        <v>435.63637441460668</v>
      </c>
      <c r="DG57" s="27">
        <f t="shared" si="60"/>
        <v>307.36633746175346</v>
      </c>
      <c r="DH57" s="27">
        <f t="shared" si="60"/>
        <v>119.23211999682786</v>
      </c>
      <c r="DI57" s="27">
        <f t="shared" si="60"/>
        <v>125.71211995594031</v>
      </c>
      <c r="DJ57" s="27">
        <f t="shared" si="60"/>
        <v>203.98720827379739</v>
      </c>
      <c r="DK57" s="27">
        <f t="shared" si="61"/>
        <v>285.24830025571669</v>
      </c>
      <c r="DL57" s="27">
        <f t="shared" si="61"/>
        <v>301.59406068909334</v>
      </c>
      <c r="DM57" s="27">
        <f t="shared" si="61"/>
        <v>319.78198874975129</v>
      </c>
      <c r="DN57" s="27">
        <f t="shared" si="61"/>
        <v>94.239267797648665</v>
      </c>
      <c r="DO57" s="27">
        <f t="shared" si="61"/>
        <v>228.13040657439444</v>
      </c>
      <c r="DP57" s="27">
        <f t="shared" si="61"/>
        <v>371.27266379787949</v>
      </c>
      <c r="DQ57" s="27">
        <f t="shared" si="61"/>
        <v>545.15519238977981</v>
      </c>
      <c r="DR57" s="27">
        <f t="shared" si="61"/>
        <v>613.83867220281968</v>
      </c>
      <c r="DS57" s="27">
        <f t="shared" si="61"/>
        <v>654.08578477259857</v>
      </c>
      <c r="DT57" s="27">
        <f t="shared" si="61"/>
        <v>589.327396405488</v>
      </c>
      <c r="DU57" s="27">
        <f t="shared" si="61"/>
        <v>818.8250258367118</v>
      </c>
      <c r="DV57" s="27">
        <f t="shared" si="61"/>
        <v>147.00080526176413</v>
      </c>
      <c r="DW57" s="27">
        <f t="shared" si="61"/>
        <v>72.593210078696401</v>
      </c>
      <c r="DX57" s="27">
        <f t="shared" si="61"/>
        <v>113.4842387522837</v>
      </c>
      <c r="DY57" s="27">
        <f t="shared" si="61"/>
        <v>168.06554305708971</v>
      </c>
      <c r="DZ57" s="27">
        <f t="shared" si="61"/>
        <v>179.89258053694982</v>
      </c>
    </row>
    <row r="58" spans="1:130" x14ac:dyDescent="0.35">
      <c r="A58">
        <v>2002</v>
      </c>
      <c r="B58">
        <v>3.9527000000000001</v>
      </c>
      <c r="C58">
        <v>2.3309000000000002</v>
      </c>
      <c r="D58">
        <v>54.027900000000002</v>
      </c>
      <c r="E58">
        <v>6.6400000000000001E-2</v>
      </c>
      <c r="F58">
        <v>1.0660000000000001</v>
      </c>
      <c r="G58">
        <v>0.75380000000000003</v>
      </c>
      <c r="H58">
        <v>0.57709999999999995</v>
      </c>
      <c r="I58">
        <v>3.5733999999999999</v>
      </c>
      <c r="J58">
        <v>1.9541999999999999</v>
      </c>
      <c r="K58">
        <v>12.2105</v>
      </c>
      <c r="L58">
        <v>27.340599999999998</v>
      </c>
      <c r="M58">
        <v>2.4733999999999998</v>
      </c>
      <c r="N58">
        <v>0.1351</v>
      </c>
      <c r="O58">
        <v>5.4432</v>
      </c>
      <c r="P58">
        <v>0.6956</v>
      </c>
      <c r="Q58">
        <v>0.88060000000000005</v>
      </c>
      <c r="R58">
        <v>2.2237</v>
      </c>
      <c r="S58">
        <v>7.0728999999999997</v>
      </c>
      <c r="T58">
        <v>0.51039999999999996</v>
      </c>
      <c r="U58">
        <v>4.4794</v>
      </c>
      <c r="V58">
        <v>6.6400000000000001E-2</v>
      </c>
      <c r="W58">
        <v>0.14860000000000001</v>
      </c>
      <c r="X58">
        <v>1.62</v>
      </c>
      <c r="Y58">
        <v>1.1408</v>
      </c>
      <c r="Z58">
        <v>2.5472000000000001</v>
      </c>
      <c r="AA58">
        <v>0.63270000000000004</v>
      </c>
      <c r="AB58">
        <v>0.67169999999999996</v>
      </c>
      <c r="AC58">
        <v>0.55940000000000001</v>
      </c>
      <c r="AD58">
        <v>3.4750000000000001</v>
      </c>
      <c r="AE58">
        <v>7.6665999999999999</v>
      </c>
      <c r="AF58">
        <v>19.855899999999998</v>
      </c>
      <c r="AG58">
        <v>0.18770000000000001</v>
      </c>
      <c r="AH58">
        <v>1.0731999999999999</v>
      </c>
      <c r="AI58">
        <v>5.6893000000000002</v>
      </c>
      <c r="AJ58">
        <v>7.7331000000000003</v>
      </c>
      <c r="AK58">
        <v>26.980499999999999</v>
      </c>
      <c r="AL58">
        <v>2.9855</v>
      </c>
      <c r="AM58">
        <v>2.2303000000000002</v>
      </c>
      <c r="AN58">
        <v>7.0343</v>
      </c>
      <c r="AO58">
        <v>10.119400000000001</v>
      </c>
      <c r="AP58">
        <v>4.1749999999999998</v>
      </c>
      <c r="AQ58">
        <v>47.353700000000003</v>
      </c>
      <c r="AR58">
        <v>9.7637999999999998</v>
      </c>
      <c r="AS58">
        <v>0.58050000000000002</v>
      </c>
      <c r="AT58">
        <v>1.7307999999999999</v>
      </c>
      <c r="AU58">
        <v>6.2282999999999999</v>
      </c>
      <c r="AV58">
        <v>0.51770000000000005</v>
      </c>
      <c r="AW58">
        <v>1.4639</v>
      </c>
      <c r="AX58">
        <v>0.41639999999999999</v>
      </c>
      <c r="AY58">
        <v>3.1957</v>
      </c>
      <c r="AZ58">
        <v>2.6097999999999999</v>
      </c>
      <c r="BA58">
        <v>24.162400000000002</v>
      </c>
      <c r="BB58">
        <v>8.2954000000000008</v>
      </c>
      <c r="BC58">
        <v>0.96299999999999997</v>
      </c>
      <c r="BD58">
        <v>0.88029999999999997</v>
      </c>
      <c r="BE58">
        <v>0.32990000000000003</v>
      </c>
      <c r="BF58">
        <v>5.4399999999999997E-2</v>
      </c>
      <c r="BG58">
        <v>1.4999999999999999E-2</v>
      </c>
      <c r="BH58">
        <v>1.0200000000000001E-2</v>
      </c>
      <c r="BI58">
        <v>0.13400000000000001</v>
      </c>
      <c r="BJ58">
        <v>0.72170000000000001</v>
      </c>
      <c r="BK58">
        <v>0.27510000000000001</v>
      </c>
      <c r="BL58">
        <v>6.6100000000000006E-2</v>
      </c>
      <c r="BM58">
        <v>4.8000000000000001E-2</v>
      </c>
      <c r="BO58" s="27">
        <f t="shared" si="58"/>
        <v>553.13616886697139</v>
      </c>
      <c r="BP58" s="27">
        <f t="shared" si="58"/>
        <v>460.24741087383632</v>
      </c>
      <c r="BQ58" s="27">
        <f t="shared" si="58"/>
        <v>58.419656064288993</v>
      </c>
      <c r="BR58" s="27">
        <f t="shared" si="58"/>
        <v>175.1669229977814</v>
      </c>
      <c r="BS58" s="27">
        <f t="shared" si="58"/>
        <v>123.45407357909109</v>
      </c>
      <c r="BT58" s="27">
        <f t="shared" si="58"/>
        <v>289.22448854305753</v>
      </c>
      <c r="BU58" s="27">
        <f t="shared" si="58"/>
        <v>335.0226696157485</v>
      </c>
      <c r="BV58" s="27">
        <f t="shared" si="58"/>
        <v>243.75669352033123</v>
      </c>
      <c r="BW58" s="27">
        <f t="shared" si="58"/>
        <v>396.99743014149453</v>
      </c>
      <c r="BX58" s="27">
        <f t="shared" si="58"/>
        <v>207.65873933687976</v>
      </c>
      <c r="BY58" s="27">
        <f t="shared" si="58"/>
        <v>444.41590824492073</v>
      </c>
      <c r="BZ58" s="27">
        <f t="shared" si="58"/>
        <v>546.63068725537642</v>
      </c>
      <c r="CA58" s="27">
        <f t="shared" si="58"/>
        <v>474.69466346221412</v>
      </c>
      <c r="CB58" s="27">
        <f t="shared" si="58"/>
        <v>259.99732513039993</v>
      </c>
      <c r="CC58" s="27">
        <f t="shared" si="58"/>
        <v>627.62789858341603</v>
      </c>
      <c r="CD58" s="27">
        <f t="shared" si="58"/>
        <v>312.72639459067858</v>
      </c>
      <c r="CE58" s="27">
        <f t="shared" si="59"/>
        <v>354.54174399397959</v>
      </c>
      <c r="CF58" s="27">
        <f t="shared" si="59"/>
        <v>343.85042076452254</v>
      </c>
      <c r="CG58" s="27">
        <f t="shared" si="59"/>
        <v>881.60512933893426</v>
      </c>
      <c r="CH58" s="27">
        <f t="shared" si="59"/>
        <v>573.7120169062789</v>
      </c>
      <c r="CI58" s="27">
        <f t="shared" si="59"/>
        <v>712.14834993940292</v>
      </c>
      <c r="CJ58" s="27">
        <f t="shared" si="59"/>
        <v>724.34450721663552</v>
      </c>
      <c r="CK58" s="27">
        <f t="shared" si="59"/>
        <v>713.4583793925035</v>
      </c>
      <c r="CL58" s="27">
        <f t="shared" si="59"/>
        <v>786.01597111694468</v>
      </c>
      <c r="CM58" s="27">
        <f t="shared" si="59"/>
        <v>463.58664494817589</v>
      </c>
      <c r="CN58" s="27">
        <f t="shared" si="59"/>
        <v>463.02123735784431</v>
      </c>
      <c r="CO58" s="27">
        <f t="shared" si="59"/>
        <v>191.41278421963025</v>
      </c>
      <c r="CP58" s="27">
        <f t="shared" si="59"/>
        <v>387.71295102646206</v>
      </c>
      <c r="CQ58" s="27">
        <f t="shared" si="59"/>
        <v>131.76204722200103</v>
      </c>
      <c r="CR58" s="27">
        <f t="shared" si="59"/>
        <v>415.32002491941819</v>
      </c>
      <c r="CS58" s="27">
        <f t="shared" si="59"/>
        <v>329.17988106625899</v>
      </c>
      <c r="CT58" s="27">
        <f t="shared" si="59"/>
        <v>93.035474421440284</v>
      </c>
      <c r="CU58" s="27">
        <f t="shared" si="60"/>
        <v>56.9053098189762</v>
      </c>
      <c r="CV58" s="27">
        <f t="shared" si="60"/>
        <v>58.123058282431096</v>
      </c>
      <c r="CW58" s="27">
        <f t="shared" si="60"/>
        <v>42.327691903489942</v>
      </c>
      <c r="CX58" s="27">
        <f t="shared" si="60"/>
        <v>124.64888289320496</v>
      </c>
      <c r="CY58" s="27">
        <f t="shared" si="60"/>
        <v>312.75764137472987</v>
      </c>
      <c r="CZ58" s="27">
        <f t="shared" si="60"/>
        <v>209.54573213698498</v>
      </c>
      <c r="DA58" s="27">
        <f t="shared" si="60"/>
        <v>96.26321954850998</v>
      </c>
      <c r="DB58" s="27">
        <f t="shared" si="60"/>
        <v>310.95951448106325</v>
      </c>
      <c r="DC58" s="27">
        <f t="shared" si="60"/>
        <v>435.05082018802534</v>
      </c>
      <c r="DD58" s="27">
        <f t="shared" si="60"/>
        <v>180.2535914672676</v>
      </c>
      <c r="DE58" s="27">
        <f t="shared" si="60"/>
        <v>233.27790360962177</v>
      </c>
      <c r="DF58" s="27">
        <f t="shared" si="60"/>
        <v>430.15294326871782</v>
      </c>
      <c r="DG58" s="27">
        <f t="shared" si="60"/>
        <v>301.58143813991086</v>
      </c>
      <c r="DH58" s="27">
        <f t="shared" si="60"/>
        <v>117.60074318277084</v>
      </c>
      <c r="DI58" s="27">
        <f t="shared" si="60"/>
        <v>122.63268230863072</v>
      </c>
      <c r="DJ58" s="27">
        <f t="shared" si="60"/>
        <v>199.2107232768592</v>
      </c>
      <c r="DK58" s="27">
        <f t="shared" si="61"/>
        <v>279.47621700348333</v>
      </c>
      <c r="DL58" s="27">
        <f t="shared" si="61"/>
        <v>295.82693055375557</v>
      </c>
      <c r="DM58" s="27">
        <f t="shared" si="61"/>
        <v>314.69345182469868</v>
      </c>
      <c r="DN58" s="27">
        <f t="shared" si="61"/>
        <v>92.530157392869455</v>
      </c>
      <c r="DO58" s="27">
        <f t="shared" si="61"/>
        <v>224.24848615916954</v>
      </c>
      <c r="DP58" s="27">
        <f t="shared" si="61"/>
        <v>365.42883814120796</v>
      </c>
      <c r="DQ58" s="27">
        <f t="shared" si="61"/>
        <v>536.80102445271052</v>
      </c>
      <c r="DR58" s="27">
        <f t="shared" si="61"/>
        <v>604.49366555137374</v>
      </c>
      <c r="DS58" s="27">
        <f t="shared" si="61"/>
        <v>644.60628064545938</v>
      </c>
      <c r="DT58" s="27">
        <f t="shared" si="61"/>
        <v>577.77195726028242</v>
      </c>
      <c r="DU58" s="27">
        <f t="shared" si="61"/>
        <v>810.87526830431671</v>
      </c>
      <c r="DV58" s="27">
        <f t="shared" si="61"/>
        <v>144.83902871379701</v>
      </c>
      <c r="DW58" s="27">
        <f t="shared" si="61"/>
        <v>71.6206694652019</v>
      </c>
      <c r="DX58" s="27">
        <f t="shared" si="61"/>
        <v>111.93802108552617</v>
      </c>
      <c r="DY58" s="27">
        <f t="shared" si="61"/>
        <v>165.56084047799743</v>
      </c>
      <c r="DZ58" s="27">
        <f t="shared" si="61"/>
        <v>176.94352183962278</v>
      </c>
    </row>
    <row r="59" spans="1:130" x14ac:dyDescent="0.35">
      <c r="A59">
        <v>2003</v>
      </c>
      <c r="B59">
        <v>3.8641999999999999</v>
      </c>
      <c r="C59">
        <v>2.2812000000000001</v>
      </c>
      <c r="D59">
        <v>53.3127</v>
      </c>
      <c r="E59">
        <v>6.6100000000000006E-2</v>
      </c>
      <c r="F59">
        <v>1.0577000000000001</v>
      </c>
      <c r="G59">
        <v>0.75180000000000002</v>
      </c>
      <c r="H59">
        <v>0.57030000000000003</v>
      </c>
      <c r="I59">
        <v>3.5150000000000001</v>
      </c>
      <c r="J59">
        <v>1.9283999999999999</v>
      </c>
      <c r="K59">
        <v>12.0692</v>
      </c>
      <c r="L59">
        <v>26.821200000000001</v>
      </c>
      <c r="M59">
        <v>2.4384000000000001</v>
      </c>
      <c r="N59">
        <v>0.13400000000000001</v>
      </c>
      <c r="O59">
        <v>5.3680000000000003</v>
      </c>
      <c r="P59">
        <v>0.67969999999999997</v>
      </c>
      <c r="Q59">
        <v>0.8669</v>
      </c>
      <c r="R59">
        <v>2.1823000000000001</v>
      </c>
      <c r="S59">
        <v>6.9302000000000001</v>
      </c>
      <c r="T59">
        <v>0.49569999999999997</v>
      </c>
      <c r="U59">
        <v>4.4202000000000004</v>
      </c>
      <c r="V59">
        <v>6.4799999999999996E-2</v>
      </c>
      <c r="W59">
        <v>0.14530000000000001</v>
      </c>
      <c r="X59">
        <v>1.5889</v>
      </c>
      <c r="Y59">
        <v>1.1257999999999999</v>
      </c>
      <c r="Z59">
        <v>2.4990999999999999</v>
      </c>
      <c r="AA59">
        <v>0.62190000000000001</v>
      </c>
      <c r="AB59">
        <v>0.66090000000000004</v>
      </c>
      <c r="AC59">
        <v>0.55020000000000002</v>
      </c>
      <c r="AD59">
        <v>3.4220000000000002</v>
      </c>
      <c r="AE59">
        <v>7.5578000000000003</v>
      </c>
      <c r="AF59">
        <v>19.544499999999999</v>
      </c>
      <c r="AG59">
        <v>0.18360000000000001</v>
      </c>
      <c r="AH59">
        <v>1.0578000000000001</v>
      </c>
      <c r="AI59">
        <v>5.6276000000000002</v>
      </c>
      <c r="AJ59">
        <v>7.6398999999999999</v>
      </c>
      <c r="AK59">
        <v>26.625699999999998</v>
      </c>
      <c r="AL59">
        <v>2.9641999999999999</v>
      </c>
      <c r="AM59">
        <v>2.1987999999999999</v>
      </c>
      <c r="AN59">
        <v>6.9573999999999998</v>
      </c>
      <c r="AO59">
        <v>10.0025</v>
      </c>
      <c r="AP59">
        <v>4.1188000000000002</v>
      </c>
      <c r="AQ59">
        <v>46.637799999999999</v>
      </c>
      <c r="AR59">
        <v>9.5776000000000003</v>
      </c>
      <c r="AS59">
        <v>0.5726</v>
      </c>
      <c r="AT59">
        <v>1.7084999999999999</v>
      </c>
      <c r="AU59">
        <v>6.1456</v>
      </c>
      <c r="AV59">
        <v>0.4995</v>
      </c>
      <c r="AW59">
        <v>1.421</v>
      </c>
      <c r="AX59">
        <v>0.40820000000000001</v>
      </c>
      <c r="AY59">
        <v>3.1486999999999998</v>
      </c>
      <c r="AZ59">
        <v>2.6128999999999998</v>
      </c>
      <c r="BA59">
        <v>23.887899999999998</v>
      </c>
      <c r="BB59">
        <v>8.2579999999999991</v>
      </c>
      <c r="BC59">
        <v>0.96509999999999996</v>
      </c>
      <c r="BD59">
        <v>0.88419999999999999</v>
      </c>
      <c r="BE59">
        <v>0.33160000000000001</v>
      </c>
      <c r="BF59">
        <v>5.4800000000000001E-2</v>
      </c>
      <c r="BG59">
        <v>1.5100000000000001E-2</v>
      </c>
      <c r="BH59">
        <v>1.0200000000000001E-2</v>
      </c>
      <c r="BI59">
        <v>0.13420000000000001</v>
      </c>
      <c r="BJ59">
        <v>0.71830000000000005</v>
      </c>
      <c r="BK59">
        <v>0.27510000000000001</v>
      </c>
      <c r="BL59">
        <v>6.6299999999999998E-2</v>
      </c>
      <c r="BM59">
        <v>4.8099999999999997E-2</v>
      </c>
      <c r="BO59" s="27">
        <f t="shared" si="58"/>
        <v>540.75158340773419</v>
      </c>
      <c r="BP59" s="27">
        <f t="shared" si="58"/>
        <v>450.43390693954927</v>
      </c>
      <c r="BQ59" s="27">
        <f t="shared" si="58"/>
        <v>57.646319732186882</v>
      </c>
      <c r="BR59" s="27">
        <f t="shared" si="58"/>
        <v>174.3755061770083</v>
      </c>
      <c r="BS59" s="27">
        <f t="shared" si="58"/>
        <v>122.49284580169289</v>
      </c>
      <c r="BT59" s="27">
        <f t="shared" si="58"/>
        <v>288.45711128504996</v>
      </c>
      <c r="BU59" s="27">
        <f t="shared" si="58"/>
        <v>331.07507967745869</v>
      </c>
      <c r="BV59" s="27">
        <f t="shared" si="58"/>
        <v>239.77298307605204</v>
      </c>
      <c r="BW59" s="27">
        <f t="shared" si="58"/>
        <v>391.75613769565962</v>
      </c>
      <c r="BX59" s="27">
        <f t="shared" si="58"/>
        <v>205.25571080665569</v>
      </c>
      <c r="BY59" s="27">
        <f t="shared" si="58"/>
        <v>435.97316658078717</v>
      </c>
      <c r="BZ59" s="27">
        <f t="shared" si="58"/>
        <v>538.8955558354935</v>
      </c>
      <c r="CA59" s="27">
        <f t="shared" si="58"/>
        <v>470.82964399657067</v>
      </c>
      <c r="CB59" s="27">
        <f t="shared" si="58"/>
        <v>256.40535738168478</v>
      </c>
      <c r="CC59" s="27">
        <f t="shared" si="58"/>
        <v>613.28160245420918</v>
      </c>
      <c r="CD59" s="27">
        <f t="shared" si="58"/>
        <v>307.86113044589968</v>
      </c>
      <c r="CE59" s="27">
        <f t="shared" si="59"/>
        <v>347.9410207843062</v>
      </c>
      <c r="CF59" s="27">
        <f t="shared" si="59"/>
        <v>336.91303227562872</v>
      </c>
      <c r="CG59" s="27">
        <f t="shared" si="59"/>
        <v>856.21407251824007</v>
      </c>
      <c r="CH59" s="27">
        <f t="shared" si="59"/>
        <v>566.12980692260896</v>
      </c>
      <c r="CI59" s="27">
        <f t="shared" si="59"/>
        <v>694.98814873604385</v>
      </c>
      <c r="CJ59" s="27">
        <f t="shared" si="59"/>
        <v>708.25879474143426</v>
      </c>
      <c r="CK59" s="27">
        <f t="shared" si="59"/>
        <v>699.76174013379534</v>
      </c>
      <c r="CL59" s="27">
        <f t="shared" si="59"/>
        <v>775.68090838311377</v>
      </c>
      <c r="CM59" s="27">
        <f t="shared" si="59"/>
        <v>454.83251585662157</v>
      </c>
      <c r="CN59" s="27">
        <f t="shared" si="59"/>
        <v>455.11760314974458</v>
      </c>
      <c r="CO59" s="27">
        <f t="shared" si="59"/>
        <v>188.33513337911813</v>
      </c>
      <c r="CP59" s="27">
        <f t="shared" si="59"/>
        <v>381.33654925770367</v>
      </c>
      <c r="CQ59" s="27">
        <f t="shared" si="59"/>
        <v>129.75243901976623</v>
      </c>
      <c r="CR59" s="27">
        <f t="shared" si="59"/>
        <v>409.42604079200407</v>
      </c>
      <c r="CS59" s="27">
        <f t="shared" si="59"/>
        <v>324.01735431279866</v>
      </c>
      <c r="CT59" s="27">
        <f t="shared" si="59"/>
        <v>91.003266402644854</v>
      </c>
      <c r="CU59" s="27">
        <f t="shared" si="60"/>
        <v>56.088740893135515</v>
      </c>
      <c r="CV59" s="27">
        <f t="shared" si="60"/>
        <v>57.492718399488375</v>
      </c>
      <c r="CW59" s="27">
        <f t="shared" si="60"/>
        <v>41.81755484520734</v>
      </c>
      <c r="CX59" s="27">
        <f t="shared" si="60"/>
        <v>123.00972039990388</v>
      </c>
      <c r="CY59" s="27">
        <f t="shared" si="60"/>
        <v>310.52627719409617</v>
      </c>
      <c r="CZ59" s="27">
        <f t="shared" si="60"/>
        <v>206.5861793582938</v>
      </c>
      <c r="DA59" s="27">
        <f t="shared" si="60"/>
        <v>95.210855904184257</v>
      </c>
      <c r="DB59" s="27">
        <f t="shared" si="60"/>
        <v>307.36728892986093</v>
      </c>
      <c r="DC59" s="27">
        <f t="shared" si="60"/>
        <v>429.19456723124284</v>
      </c>
      <c r="DD59" s="27">
        <f t="shared" si="60"/>
        <v>177.5284919263359</v>
      </c>
      <c r="DE59" s="27">
        <f t="shared" si="60"/>
        <v>228.82919043932833</v>
      </c>
      <c r="DF59" s="27">
        <f t="shared" si="60"/>
        <v>424.29901001837686</v>
      </c>
      <c r="DG59" s="27">
        <f t="shared" si="60"/>
        <v>297.69579793276972</v>
      </c>
      <c r="DH59" s="27">
        <f t="shared" si="60"/>
        <v>116.03922857024172</v>
      </c>
      <c r="DI59" s="27">
        <f t="shared" si="60"/>
        <v>118.32146960239722</v>
      </c>
      <c r="DJ59" s="27">
        <f t="shared" si="60"/>
        <v>193.37279716949038</v>
      </c>
      <c r="DK59" s="27">
        <f t="shared" si="61"/>
        <v>273.97260273972597</v>
      </c>
      <c r="DL59" s="27">
        <f t="shared" si="61"/>
        <v>291.47612611778646</v>
      </c>
      <c r="DM59" s="27">
        <f t="shared" si="61"/>
        <v>315.06725430023573</v>
      </c>
      <c r="DN59" s="27">
        <f t="shared" si="61"/>
        <v>91.478956841419972</v>
      </c>
      <c r="DO59" s="27">
        <f t="shared" si="61"/>
        <v>223.23745674740479</v>
      </c>
      <c r="DP59" s="27">
        <f t="shared" si="61"/>
        <v>366.22572345802683</v>
      </c>
      <c r="DQ59" s="27">
        <f t="shared" si="61"/>
        <v>539.17921824501491</v>
      </c>
      <c r="DR59" s="27">
        <f t="shared" si="61"/>
        <v>607.60866776852231</v>
      </c>
      <c r="DS59" s="27">
        <f t="shared" si="61"/>
        <v>649.34603270902903</v>
      </c>
      <c r="DT59" s="27">
        <f t="shared" si="61"/>
        <v>581.62377030868436</v>
      </c>
      <c r="DU59" s="27">
        <f t="shared" si="61"/>
        <v>810.87526830431671</v>
      </c>
      <c r="DV59" s="27">
        <f t="shared" si="61"/>
        <v>145.05520636859373</v>
      </c>
      <c r="DW59" s="27">
        <f t="shared" si="61"/>
        <v>71.283257415622174</v>
      </c>
      <c r="DX59" s="27">
        <f t="shared" si="61"/>
        <v>111.93802108552617</v>
      </c>
      <c r="DY59" s="27">
        <f t="shared" si="61"/>
        <v>166.06178099381586</v>
      </c>
      <c r="DZ59" s="27">
        <f t="shared" si="61"/>
        <v>177.31215417678865</v>
      </c>
    </row>
    <row r="60" spans="1:130" x14ac:dyDescent="0.35">
      <c r="A60">
        <v>2004</v>
      </c>
      <c r="B60">
        <v>3.8266</v>
      </c>
      <c r="C60">
        <v>2.2610000000000001</v>
      </c>
      <c r="D60">
        <v>52.661799999999999</v>
      </c>
      <c r="E60">
        <v>6.4899999999999999E-2</v>
      </c>
      <c r="F60">
        <v>1.0519000000000001</v>
      </c>
      <c r="G60">
        <v>0.74780000000000002</v>
      </c>
      <c r="H60">
        <v>0.56330000000000002</v>
      </c>
      <c r="I60">
        <v>3.4986999999999999</v>
      </c>
      <c r="J60">
        <v>1.9048</v>
      </c>
      <c r="K60">
        <v>11.9611</v>
      </c>
      <c r="L60">
        <v>26.597899999999999</v>
      </c>
      <c r="M60">
        <v>2.4015</v>
      </c>
      <c r="N60">
        <v>0.13039999999999999</v>
      </c>
      <c r="O60">
        <v>5.2579000000000002</v>
      </c>
      <c r="P60">
        <v>0.6734</v>
      </c>
      <c r="Q60">
        <v>0.85050000000000003</v>
      </c>
      <c r="R60">
        <v>2.1772999999999998</v>
      </c>
      <c r="S60">
        <v>6.8670999999999998</v>
      </c>
      <c r="T60">
        <v>0.4829</v>
      </c>
      <c r="U60">
        <v>4.3503999999999996</v>
      </c>
      <c r="V60">
        <v>6.3799999999999996E-2</v>
      </c>
      <c r="W60">
        <v>0.14330000000000001</v>
      </c>
      <c r="X60">
        <v>1.5725</v>
      </c>
      <c r="Y60">
        <v>1.1074999999999999</v>
      </c>
      <c r="Z60">
        <v>2.4967000000000001</v>
      </c>
      <c r="AA60">
        <v>0.62629999999999997</v>
      </c>
      <c r="AB60">
        <v>0.66369999999999996</v>
      </c>
      <c r="AC60">
        <v>0.55430000000000001</v>
      </c>
      <c r="AD60">
        <v>3.4218000000000002</v>
      </c>
      <c r="AE60">
        <v>7.4615</v>
      </c>
      <c r="AF60">
        <v>19.337</v>
      </c>
      <c r="AG60">
        <v>0.18190000000000001</v>
      </c>
      <c r="AH60">
        <v>1.0428999999999999</v>
      </c>
      <c r="AI60">
        <v>5.4954000000000001</v>
      </c>
      <c r="AJ60">
        <v>7.4923999999999999</v>
      </c>
      <c r="AK60">
        <v>26.265799999999999</v>
      </c>
      <c r="AL60">
        <v>2.9279999999999999</v>
      </c>
      <c r="AM60">
        <v>2.1903000000000001</v>
      </c>
      <c r="AN60">
        <v>6.9081999999999999</v>
      </c>
      <c r="AO60">
        <v>9.9815000000000005</v>
      </c>
      <c r="AP60">
        <v>4.0679999999999996</v>
      </c>
      <c r="AQ60">
        <v>46.380299999999998</v>
      </c>
      <c r="AR60">
        <v>9.4916</v>
      </c>
      <c r="AS60">
        <v>0.57450000000000001</v>
      </c>
      <c r="AT60">
        <v>1.6880999999999999</v>
      </c>
      <c r="AU60">
        <v>6.1353999999999997</v>
      </c>
      <c r="AV60">
        <v>0.5</v>
      </c>
      <c r="AW60">
        <v>1.4119999999999999</v>
      </c>
      <c r="AX60">
        <v>0.40239999999999998</v>
      </c>
      <c r="AY60">
        <v>3.0865</v>
      </c>
      <c r="AZ60">
        <v>2.5131000000000001</v>
      </c>
      <c r="BA60">
        <v>23.349699999999999</v>
      </c>
      <c r="BB60">
        <v>7.9992999999999999</v>
      </c>
      <c r="BC60">
        <v>0.92679999999999996</v>
      </c>
      <c r="BD60">
        <v>0.8468</v>
      </c>
      <c r="BE60">
        <v>0.31719999999999998</v>
      </c>
      <c r="BF60">
        <v>5.2299999999999999E-2</v>
      </c>
      <c r="BG60">
        <v>1.4500000000000001E-2</v>
      </c>
      <c r="BH60">
        <v>9.7999999999999997E-3</v>
      </c>
      <c r="BI60">
        <v>0.12959999999999999</v>
      </c>
      <c r="BJ60">
        <v>0.70320000000000005</v>
      </c>
      <c r="BK60">
        <v>0.2666</v>
      </c>
      <c r="BL60">
        <v>6.3899999999999998E-2</v>
      </c>
      <c r="BM60">
        <v>4.6399999999999997E-2</v>
      </c>
      <c r="BO60" s="27">
        <f t="shared" si="58"/>
        <v>535.48988382279265</v>
      </c>
      <c r="BP60" s="27">
        <f t="shared" si="58"/>
        <v>446.4453198274245</v>
      </c>
      <c r="BQ60" s="27">
        <f t="shared" si="58"/>
        <v>56.942510142470347</v>
      </c>
      <c r="BR60" s="27">
        <f t="shared" si="58"/>
        <v>171.20983889391582</v>
      </c>
      <c r="BS60" s="27">
        <f t="shared" si="58"/>
        <v>121.82114446327009</v>
      </c>
      <c r="BT60" s="27">
        <f t="shared" si="58"/>
        <v>286.92235676903476</v>
      </c>
      <c r="BU60" s="27">
        <f t="shared" si="58"/>
        <v>327.01138415274858</v>
      </c>
      <c r="BV60" s="27">
        <f t="shared" si="58"/>
        <v>238.66109129109051</v>
      </c>
      <c r="BW60" s="27">
        <f t="shared" si="58"/>
        <v>386.96177716381072</v>
      </c>
      <c r="BX60" s="27">
        <f t="shared" si="58"/>
        <v>203.41730044489188</v>
      </c>
      <c r="BY60" s="27">
        <f t="shared" si="58"/>
        <v>432.34347036669192</v>
      </c>
      <c r="BZ60" s="27">
        <f t="shared" si="58"/>
        <v>530.74051728138852</v>
      </c>
      <c r="CA60" s="27">
        <f t="shared" si="58"/>
        <v>458.1804893817374</v>
      </c>
      <c r="CB60" s="27">
        <f t="shared" si="58"/>
        <v>251.14637268576016</v>
      </c>
      <c r="CC60" s="27">
        <f t="shared" si="58"/>
        <v>607.5972209690517</v>
      </c>
      <c r="CD60" s="27">
        <f t="shared" si="58"/>
        <v>302.0370186229527</v>
      </c>
      <c r="CE60" s="27">
        <f t="shared" si="59"/>
        <v>347.14383199086734</v>
      </c>
      <c r="CF60" s="27">
        <f t="shared" si="59"/>
        <v>333.84541339932036</v>
      </c>
      <c r="CG60" s="27">
        <f t="shared" si="59"/>
        <v>834.10485297368996</v>
      </c>
      <c r="CH60" s="27">
        <f t="shared" si="59"/>
        <v>557.18997150267364</v>
      </c>
      <c r="CI60" s="27">
        <f t="shared" si="59"/>
        <v>684.26302298394444</v>
      </c>
      <c r="CJ60" s="27">
        <f t="shared" si="59"/>
        <v>698.50987808979721</v>
      </c>
      <c r="CK60" s="27">
        <f t="shared" si="59"/>
        <v>692.53907505846394</v>
      </c>
      <c r="CL60" s="27">
        <f t="shared" si="59"/>
        <v>763.0721318478403</v>
      </c>
      <c r="CM60" s="27">
        <f t="shared" si="59"/>
        <v>454.39571939467294</v>
      </c>
      <c r="CN60" s="27">
        <f t="shared" si="59"/>
        <v>458.33760227156296</v>
      </c>
      <c r="CO60" s="27">
        <f t="shared" si="59"/>
        <v>189.13304285628791</v>
      </c>
      <c r="CP60" s="27">
        <f t="shared" si="59"/>
        <v>384.17820656769379</v>
      </c>
      <c r="CQ60" s="27">
        <f t="shared" si="59"/>
        <v>129.74485559258795</v>
      </c>
      <c r="CR60" s="27">
        <f t="shared" si="59"/>
        <v>404.20921476746389</v>
      </c>
      <c r="CS60" s="27">
        <f t="shared" si="59"/>
        <v>320.57732765466437</v>
      </c>
      <c r="CT60" s="27">
        <f t="shared" si="59"/>
        <v>90.160643565583314</v>
      </c>
      <c r="CU60" s="27">
        <f t="shared" si="60"/>
        <v>55.298683945406523</v>
      </c>
      <c r="CV60" s="27">
        <f t="shared" si="60"/>
        <v>56.142136024690522</v>
      </c>
      <c r="CW60" s="27">
        <f t="shared" si="60"/>
        <v>41.010202741165649</v>
      </c>
      <c r="CX60" s="27">
        <f t="shared" si="60"/>
        <v>121.34699610075211</v>
      </c>
      <c r="CY60" s="27">
        <f t="shared" si="60"/>
        <v>306.73400567583622</v>
      </c>
      <c r="CZ60" s="27">
        <f t="shared" si="60"/>
        <v>205.78756987832949</v>
      </c>
      <c r="DA60" s="27">
        <f t="shared" si="60"/>
        <v>94.537562129141023</v>
      </c>
      <c r="DB60" s="27">
        <f t="shared" si="60"/>
        <v>306.72197895060305</v>
      </c>
      <c r="DC60" s="27">
        <f t="shared" si="60"/>
        <v>423.9010147364998</v>
      </c>
      <c r="DD60" s="27">
        <f t="shared" si="60"/>
        <v>176.54830875579543</v>
      </c>
      <c r="DE60" s="27">
        <f t="shared" si="60"/>
        <v>226.77446792243657</v>
      </c>
      <c r="DF60" s="27">
        <f t="shared" si="60"/>
        <v>425.70691801529438</v>
      </c>
      <c r="DG60" s="27">
        <f t="shared" si="60"/>
        <v>294.14122124103517</v>
      </c>
      <c r="DH60" s="27">
        <f t="shared" si="60"/>
        <v>115.84663547413777</v>
      </c>
      <c r="DI60" s="27">
        <f t="shared" si="60"/>
        <v>118.43990951190912</v>
      </c>
      <c r="DJ60" s="27">
        <f t="shared" si="60"/>
        <v>192.14805742668568</v>
      </c>
      <c r="DK60" s="27">
        <f t="shared" si="61"/>
        <v>270.07980240682446</v>
      </c>
      <c r="DL60" s="27">
        <f t="shared" si="61"/>
        <v>285.71825301316352</v>
      </c>
      <c r="DM60" s="27">
        <f t="shared" si="61"/>
        <v>303.03322621681752</v>
      </c>
      <c r="DN60" s="27">
        <f t="shared" si="61"/>
        <v>89.417914448741996</v>
      </c>
      <c r="DO60" s="27">
        <f t="shared" si="61"/>
        <v>216.24405276816609</v>
      </c>
      <c r="DP60" s="27">
        <f t="shared" si="61"/>
        <v>351.69205315604523</v>
      </c>
      <c r="DQ60" s="27">
        <f t="shared" si="61"/>
        <v>516.37294957009567</v>
      </c>
      <c r="DR60" s="27">
        <f t="shared" si="61"/>
        <v>581.22276663502794</v>
      </c>
      <c r="DS60" s="27">
        <f t="shared" si="61"/>
        <v>619.72258231171918</v>
      </c>
      <c r="DT60" s="27">
        <f t="shared" si="61"/>
        <v>558.51289201827296</v>
      </c>
      <c r="DU60" s="27">
        <f t="shared" si="61"/>
        <v>779.07623817473564</v>
      </c>
      <c r="DV60" s="27">
        <f t="shared" si="61"/>
        <v>140.08312030826932</v>
      </c>
      <c r="DW60" s="27">
        <f t="shared" si="61"/>
        <v>69.784750960135753</v>
      </c>
      <c r="DX60" s="27">
        <f t="shared" si="61"/>
        <v>108.47937630462114</v>
      </c>
      <c r="DY60" s="27">
        <f t="shared" si="61"/>
        <v>160.05049480399447</v>
      </c>
      <c r="DZ60" s="27">
        <f t="shared" si="61"/>
        <v>171.04540444496868</v>
      </c>
    </row>
    <row r="61" spans="1:130" x14ac:dyDescent="0.35">
      <c r="A61">
        <v>2005</v>
      </c>
      <c r="B61">
        <v>3.8027000000000002</v>
      </c>
      <c r="C61">
        <v>2.2385000000000002</v>
      </c>
      <c r="D61">
        <v>52.017800000000001</v>
      </c>
      <c r="E61">
        <v>6.5299999999999997E-2</v>
      </c>
      <c r="F61">
        <v>1.0438000000000001</v>
      </c>
      <c r="G61">
        <v>0.74299999999999999</v>
      </c>
      <c r="H61">
        <v>0.55989999999999995</v>
      </c>
      <c r="I61">
        <v>3.4581</v>
      </c>
      <c r="J61">
        <v>1.8838999999999999</v>
      </c>
      <c r="K61">
        <v>11.8667</v>
      </c>
      <c r="L61">
        <v>26.2943</v>
      </c>
      <c r="M61">
        <v>2.3921999999999999</v>
      </c>
      <c r="N61">
        <v>0.1263</v>
      </c>
      <c r="O61">
        <v>5.1481000000000003</v>
      </c>
      <c r="P61">
        <v>0.67010000000000003</v>
      </c>
      <c r="Q61">
        <v>0.83540000000000003</v>
      </c>
      <c r="R61">
        <v>2.1463000000000001</v>
      </c>
      <c r="S61">
        <v>6.8029000000000002</v>
      </c>
      <c r="T61">
        <v>0.47649999999999998</v>
      </c>
      <c r="U61">
        <v>4.3291000000000004</v>
      </c>
      <c r="V61">
        <v>6.3E-2</v>
      </c>
      <c r="W61">
        <v>0.1416</v>
      </c>
      <c r="X61">
        <v>1.5553999999999999</v>
      </c>
      <c r="Y61">
        <v>1.1052</v>
      </c>
      <c r="Z61">
        <v>2.46</v>
      </c>
      <c r="AA61">
        <v>0.61480000000000001</v>
      </c>
      <c r="AB61">
        <v>0.65280000000000005</v>
      </c>
      <c r="AC61">
        <v>0.54420000000000002</v>
      </c>
      <c r="AD61">
        <v>3.3753000000000002</v>
      </c>
      <c r="AE61">
        <v>7.3875999999999999</v>
      </c>
      <c r="AF61">
        <v>19.1752</v>
      </c>
      <c r="AG61">
        <v>0.17130000000000001</v>
      </c>
      <c r="AH61">
        <v>0.98729999999999996</v>
      </c>
      <c r="AI61">
        <v>5.2461000000000002</v>
      </c>
      <c r="AJ61">
        <v>7.1303999999999998</v>
      </c>
      <c r="AK61">
        <v>26.0489</v>
      </c>
      <c r="AL61">
        <v>2.93</v>
      </c>
      <c r="AM61">
        <v>2.1642999999999999</v>
      </c>
      <c r="AN61">
        <v>6.8665000000000003</v>
      </c>
      <c r="AO61">
        <v>9.8914000000000009</v>
      </c>
      <c r="AP61">
        <v>4.0172999999999996</v>
      </c>
      <c r="AQ61">
        <v>45.877299999999998</v>
      </c>
      <c r="AR61">
        <v>9.3989999999999991</v>
      </c>
      <c r="AS61">
        <v>0.56640000000000001</v>
      </c>
      <c r="AT61">
        <v>1.6728000000000001</v>
      </c>
      <c r="AU61">
        <v>6.0678999999999998</v>
      </c>
      <c r="AV61">
        <v>0.46960000000000002</v>
      </c>
      <c r="AW61">
        <v>1.3249</v>
      </c>
      <c r="AX61">
        <v>0.3982</v>
      </c>
      <c r="AY61">
        <v>3.0268999999999999</v>
      </c>
      <c r="AZ61">
        <v>2.3877000000000002</v>
      </c>
      <c r="BA61">
        <v>22.735199999999999</v>
      </c>
      <c r="BB61">
        <v>7.6896000000000004</v>
      </c>
      <c r="BC61">
        <v>0.87570000000000003</v>
      </c>
      <c r="BD61">
        <v>0.79879999999999995</v>
      </c>
      <c r="BE61">
        <v>0.2974</v>
      </c>
      <c r="BF61">
        <v>4.9099999999999998E-2</v>
      </c>
      <c r="BG61">
        <v>1.3599999999999999E-2</v>
      </c>
      <c r="BH61">
        <v>9.2999999999999992E-3</v>
      </c>
      <c r="BI61">
        <v>0.1221</v>
      </c>
      <c r="BJ61">
        <v>0.66710000000000003</v>
      </c>
      <c r="BK61">
        <v>0.25169999999999998</v>
      </c>
      <c r="BL61">
        <v>6.0100000000000001E-2</v>
      </c>
      <c r="BM61">
        <v>4.36E-2</v>
      </c>
      <c r="BO61" s="27">
        <f t="shared" si="58"/>
        <v>532.14534605470487</v>
      </c>
      <c r="BP61" s="27">
        <f t="shared" si="58"/>
        <v>442.00258665797867</v>
      </c>
      <c r="BQ61" s="27">
        <f t="shared" si="58"/>
        <v>56.24616143179675</v>
      </c>
      <c r="BR61" s="27">
        <f t="shared" si="58"/>
        <v>172.2650613216133</v>
      </c>
      <c r="BS61" s="27">
        <f t="shared" si="58"/>
        <v>120.88307880098994</v>
      </c>
      <c r="BT61" s="27">
        <f t="shared" si="58"/>
        <v>285.08065134981655</v>
      </c>
      <c r="BU61" s="27">
        <f t="shared" si="58"/>
        <v>325.03758918360359</v>
      </c>
      <c r="BV61" s="27">
        <f t="shared" si="58"/>
        <v>235.89159396167724</v>
      </c>
      <c r="BW61" s="27">
        <f t="shared" si="58"/>
        <v>382.71592398094441</v>
      </c>
      <c r="BX61" s="27">
        <f t="shared" si="58"/>
        <v>201.81188011047468</v>
      </c>
      <c r="BY61" s="27">
        <f t="shared" si="58"/>
        <v>427.40851393767582</v>
      </c>
      <c r="BZ61" s="27">
        <f t="shared" si="58"/>
        <v>528.68518236124828</v>
      </c>
      <c r="CA61" s="27">
        <f t="shared" si="58"/>
        <v>443.77450773706619</v>
      </c>
      <c r="CB61" s="27">
        <f t="shared" si="58"/>
        <v>245.9017176484075</v>
      </c>
      <c r="CC61" s="27">
        <f t="shared" si="58"/>
        <v>604.6196878101598</v>
      </c>
      <c r="CD61" s="27">
        <f t="shared" ref="CD61:CS76" si="62">Q61/Q$118*$P$2*$P$3</f>
        <v>296.67457420060509</v>
      </c>
      <c r="CE61" s="27">
        <f t="shared" si="59"/>
        <v>342.20126147154673</v>
      </c>
      <c r="CF61" s="27">
        <f t="shared" si="59"/>
        <v>330.72431780726015</v>
      </c>
      <c r="CG61" s="27">
        <f t="shared" si="59"/>
        <v>823.05024320141501</v>
      </c>
      <c r="CH61" s="27">
        <f t="shared" si="59"/>
        <v>554.46191284300846</v>
      </c>
      <c r="CI61" s="27">
        <f t="shared" si="59"/>
        <v>675.68292238226479</v>
      </c>
      <c r="CJ61" s="27">
        <f t="shared" si="59"/>
        <v>690.22329893590575</v>
      </c>
      <c r="CK61" s="27">
        <f t="shared" si="59"/>
        <v>685.00812549820967</v>
      </c>
      <c r="CL61" s="27">
        <f t="shared" si="59"/>
        <v>761.48742222865292</v>
      </c>
      <c r="CM61" s="27">
        <f t="shared" si="59"/>
        <v>447.71637349737466</v>
      </c>
      <c r="CN61" s="27">
        <f t="shared" si="59"/>
        <v>449.92169547590123</v>
      </c>
      <c r="CO61" s="27">
        <f t="shared" si="59"/>
        <v>186.02689524873401</v>
      </c>
      <c r="CP61" s="27">
        <f t="shared" si="59"/>
        <v>377.17802636503512</v>
      </c>
      <c r="CQ61" s="27">
        <f t="shared" si="59"/>
        <v>127.98170877364606</v>
      </c>
      <c r="CR61" s="27">
        <f t="shared" si="59"/>
        <v>400.20585606327364</v>
      </c>
      <c r="CS61" s="27">
        <f t="shared" si="59"/>
        <v>317.89493578340597</v>
      </c>
      <c r="CT61" s="27">
        <f t="shared" ref="CT61:DI76" si="63">AG61/AG$118*$P$2*$P$3</f>
        <v>84.906642346258522</v>
      </c>
      <c r="CU61" s="27">
        <f t="shared" si="60"/>
        <v>52.350551979384278</v>
      </c>
      <c r="CV61" s="27">
        <f t="shared" si="60"/>
        <v>53.595235979024089</v>
      </c>
      <c r="CW61" s="27">
        <f t="shared" si="60"/>
        <v>39.028769102771818</v>
      </c>
      <c r="CX61" s="27">
        <f t="shared" si="60"/>
        <v>120.34492635780681</v>
      </c>
      <c r="CY61" s="27">
        <f t="shared" si="60"/>
        <v>306.94352343927602</v>
      </c>
      <c r="CZ61" s="27">
        <f t="shared" si="60"/>
        <v>203.3447644102034</v>
      </c>
      <c r="DA61" s="27">
        <f t="shared" si="60"/>
        <v>93.96690460029339</v>
      </c>
      <c r="DB61" s="27">
        <f t="shared" si="60"/>
        <v>303.95329184912043</v>
      </c>
      <c r="DC61" s="27">
        <f t="shared" si="60"/>
        <v>418.61788262068359</v>
      </c>
      <c r="DD61" s="27">
        <f t="shared" si="60"/>
        <v>174.63362085373001</v>
      </c>
      <c r="DE61" s="27">
        <f t="shared" si="60"/>
        <v>224.56205739843455</v>
      </c>
      <c r="DF61" s="27">
        <f t="shared" si="60"/>
        <v>419.70478392317267</v>
      </c>
      <c r="DG61" s="27">
        <f t="shared" si="60"/>
        <v>291.47528872223421</v>
      </c>
      <c r="DH61" s="27">
        <f t="shared" si="60"/>
        <v>114.57212233815569</v>
      </c>
      <c r="DI61" s="27">
        <f t="shared" si="60"/>
        <v>111.23876301358506</v>
      </c>
      <c r="DJ61" s="27">
        <f t="shared" ref="DJ61:DY76" si="64">AW61/AW$118*$P$2*$P$3</f>
        <v>180.29529836020956</v>
      </c>
      <c r="DK61" s="27">
        <f t="shared" si="61"/>
        <v>267.26087802782678</v>
      </c>
      <c r="DL61" s="27">
        <f t="shared" si="61"/>
        <v>280.20106270712608</v>
      </c>
      <c r="DM61" s="27">
        <f t="shared" si="61"/>
        <v>287.91231317412564</v>
      </c>
      <c r="DN61" s="27">
        <f t="shared" si="61"/>
        <v>87.064680427373332</v>
      </c>
      <c r="DO61" s="27">
        <f t="shared" si="61"/>
        <v>207.87197231833909</v>
      </c>
      <c r="DP61" s="27">
        <f t="shared" si="61"/>
        <v>332.30117711345366</v>
      </c>
      <c r="DQ61" s="27">
        <f t="shared" si="61"/>
        <v>487.10287212634904</v>
      </c>
      <c r="DR61" s="27">
        <f t="shared" si="61"/>
        <v>544.94215257647329</v>
      </c>
      <c r="DS61" s="27">
        <f t="shared" si="61"/>
        <v>581.80456580316275</v>
      </c>
      <c r="DT61" s="27">
        <f t="shared" si="61"/>
        <v>523.84657458265599</v>
      </c>
      <c r="DU61" s="27">
        <f t="shared" si="61"/>
        <v>739.32745051275924</v>
      </c>
      <c r="DV61" s="27">
        <f t="shared" si="61"/>
        <v>131.97645825339265</v>
      </c>
      <c r="DW61" s="27">
        <f t="shared" si="61"/>
        <v>66.202228904303993</v>
      </c>
      <c r="DX61" s="27">
        <f t="shared" si="61"/>
        <v>102.41657545338761</v>
      </c>
      <c r="DY61" s="27">
        <f t="shared" si="61"/>
        <v>150.53262500344394</v>
      </c>
      <c r="DZ61" s="27">
        <f t="shared" ref="DZ61:DZ77" si="65">BM61/BM$118*$P$2*$P$3</f>
        <v>160.72369900432403</v>
      </c>
    </row>
    <row r="62" spans="1:130" x14ac:dyDescent="0.35">
      <c r="A62">
        <v>2006</v>
      </c>
      <c r="B62">
        <v>3.7410000000000001</v>
      </c>
      <c r="C62">
        <v>2.2088000000000001</v>
      </c>
      <c r="D62">
        <v>51.5627</v>
      </c>
      <c r="E62">
        <v>6.5699999999999995E-2</v>
      </c>
      <c r="F62">
        <v>1.0362</v>
      </c>
      <c r="G62">
        <v>0.73850000000000005</v>
      </c>
      <c r="H62">
        <v>0.55389999999999995</v>
      </c>
      <c r="I62">
        <v>3.4257</v>
      </c>
      <c r="J62">
        <v>1.8547</v>
      </c>
      <c r="K62">
        <v>11.751300000000001</v>
      </c>
      <c r="L62">
        <v>26.113800000000001</v>
      </c>
      <c r="M62">
        <v>2.3818999999999999</v>
      </c>
      <c r="N62">
        <v>0.1245</v>
      </c>
      <c r="O62">
        <v>5.0692000000000004</v>
      </c>
      <c r="P62">
        <v>0.6583</v>
      </c>
      <c r="Q62">
        <v>0.82189999999999996</v>
      </c>
      <c r="R62">
        <v>2.1187999999999998</v>
      </c>
      <c r="S62">
        <v>6.7085999999999997</v>
      </c>
      <c r="T62">
        <v>0.4738</v>
      </c>
      <c r="U62">
        <v>4.2912999999999997</v>
      </c>
      <c r="V62">
        <v>6.2899999999999998E-2</v>
      </c>
      <c r="W62">
        <v>0.14130000000000001</v>
      </c>
      <c r="X62">
        <v>1.5583</v>
      </c>
      <c r="Y62">
        <v>1.1029</v>
      </c>
      <c r="Z62">
        <v>2.4331</v>
      </c>
      <c r="AA62">
        <v>0.60740000000000005</v>
      </c>
      <c r="AB62">
        <v>0.64539999999999997</v>
      </c>
      <c r="AC62">
        <v>0.53779999999999994</v>
      </c>
      <c r="AD62">
        <v>3.3408000000000002</v>
      </c>
      <c r="AE62">
        <v>7.2956000000000003</v>
      </c>
      <c r="AF62">
        <v>19.0198</v>
      </c>
      <c r="AG62">
        <v>0.16930000000000001</v>
      </c>
      <c r="AH62">
        <v>0.97670000000000001</v>
      </c>
      <c r="AI62">
        <v>5.1853999999999996</v>
      </c>
      <c r="AJ62">
        <v>7.0514000000000001</v>
      </c>
      <c r="AK62">
        <v>25.86</v>
      </c>
      <c r="AL62">
        <v>2.9378000000000002</v>
      </c>
      <c r="AM62">
        <v>2.1467000000000001</v>
      </c>
      <c r="AN62">
        <v>6.8438999999999997</v>
      </c>
      <c r="AO62">
        <v>9.8470999999999993</v>
      </c>
      <c r="AP62">
        <v>3.9483000000000001</v>
      </c>
      <c r="AQ62">
        <v>45.415599999999998</v>
      </c>
      <c r="AR62">
        <v>9.2666000000000004</v>
      </c>
      <c r="AS62">
        <v>0.56189999999999996</v>
      </c>
      <c r="AT62">
        <v>1.6503000000000001</v>
      </c>
      <c r="AU62">
        <v>6.0248999999999997</v>
      </c>
      <c r="AV62">
        <v>0.46339999999999998</v>
      </c>
      <c r="AW62">
        <v>1.3077000000000001</v>
      </c>
      <c r="AX62">
        <v>0.39140000000000003</v>
      </c>
      <c r="AY62">
        <v>2.9788000000000001</v>
      </c>
      <c r="AZ62">
        <v>2.3609</v>
      </c>
      <c r="BA62">
        <v>22.444199999999999</v>
      </c>
      <c r="BB62">
        <v>7.5940000000000003</v>
      </c>
      <c r="BC62">
        <v>0.86619999999999997</v>
      </c>
      <c r="BD62">
        <v>0.7903</v>
      </c>
      <c r="BE62">
        <v>0.2944</v>
      </c>
      <c r="BF62">
        <v>4.8599999999999997E-2</v>
      </c>
      <c r="BG62">
        <v>1.35E-2</v>
      </c>
      <c r="BH62">
        <v>9.1999999999999998E-3</v>
      </c>
      <c r="BI62">
        <v>0.12089999999999999</v>
      </c>
      <c r="BJ62">
        <v>0.66080000000000005</v>
      </c>
      <c r="BK62">
        <v>0.2492</v>
      </c>
      <c r="BL62">
        <v>5.9499999999999997E-2</v>
      </c>
      <c r="BM62">
        <v>4.3099999999999999E-2</v>
      </c>
      <c r="BO62" s="27">
        <f t="shared" ref="BO62:CD77" si="66">B62/B$118*$P$2*$P$3</f>
        <v>523.51112093792597</v>
      </c>
      <c r="BP62" s="27">
        <f t="shared" si="66"/>
        <v>436.1381788743102</v>
      </c>
      <c r="BQ62" s="27">
        <f t="shared" si="66"/>
        <v>55.754067801008624</v>
      </c>
      <c r="BR62" s="27">
        <f t="shared" si="66"/>
        <v>173.32028374931079</v>
      </c>
      <c r="BS62" s="27">
        <f t="shared" si="66"/>
        <v>120.00291842650486</v>
      </c>
      <c r="BT62" s="27">
        <f t="shared" si="66"/>
        <v>283.35405251929956</v>
      </c>
      <c r="BU62" s="27">
        <f t="shared" si="66"/>
        <v>321.55442159099482</v>
      </c>
      <c r="BV62" s="27">
        <f t="shared" si="66"/>
        <v>233.68145323574151</v>
      </c>
      <c r="BW62" s="27">
        <f t="shared" si="66"/>
        <v>376.78391857713126</v>
      </c>
      <c r="BX62" s="27">
        <f t="shared" si="66"/>
        <v>199.84932177793499</v>
      </c>
      <c r="BY62" s="27">
        <f t="shared" si="66"/>
        <v>424.47452304361326</v>
      </c>
      <c r="BZ62" s="27">
        <f t="shared" si="66"/>
        <v>526.40884368625416</v>
      </c>
      <c r="CA62" s="27">
        <f t="shared" si="66"/>
        <v>437.44993042964961</v>
      </c>
      <c r="CB62" s="27">
        <f t="shared" si="66"/>
        <v>242.13301744397106</v>
      </c>
      <c r="CC62" s="27">
        <f t="shared" si="66"/>
        <v>593.97275106018219</v>
      </c>
      <c r="CD62" s="27">
        <f t="shared" si="62"/>
        <v>291.88033580976463</v>
      </c>
      <c r="CE62" s="27">
        <f t="shared" si="62"/>
        <v>337.81672310763315</v>
      </c>
      <c r="CF62" s="27">
        <f t="shared" si="62"/>
        <v>326.13990481144594</v>
      </c>
      <c r="CG62" s="27">
        <f t="shared" si="62"/>
        <v>818.38657970373652</v>
      </c>
      <c r="CH62" s="27">
        <f t="shared" si="62"/>
        <v>549.62056930613801</v>
      </c>
      <c r="CI62" s="27">
        <f t="shared" si="62"/>
        <v>674.61040980705479</v>
      </c>
      <c r="CJ62" s="27">
        <f t="shared" si="62"/>
        <v>688.76096143816017</v>
      </c>
      <c r="CK62" s="27">
        <f t="shared" si="62"/>
        <v>686.28530407860364</v>
      </c>
      <c r="CL62" s="27">
        <f t="shared" si="62"/>
        <v>759.90271260946554</v>
      </c>
      <c r="CM62" s="27">
        <f t="shared" si="62"/>
        <v>442.82061315303349</v>
      </c>
      <c r="CN62" s="27">
        <f t="shared" si="62"/>
        <v>444.50624240738841</v>
      </c>
      <c r="CO62" s="27">
        <f t="shared" si="62"/>
        <v>183.91813448764233</v>
      </c>
      <c r="CP62" s="27">
        <f t="shared" si="62"/>
        <v>372.7422686128553</v>
      </c>
      <c r="CQ62" s="27">
        <f t="shared" si="62"/>
        <v>126.67356758539886</v>
      </c>
      <c r="CR62" s="27">
        <f t="shared" si="62"/>
        <v>395.22197242612208</v>
      </c>
      <c r="CS62" s="27">
        <f t="shared" si="62"/>
        <v>315.31864593919352</v>
      </c>
      <c r="CT62" s="27">
        <f t="shared" si="63"/>
        <v>83.915321361480252</v>
      </c>
      <c r="CU62" s="27">
        <f t="shared" si="63"/>
        <v>51.788498043416006</v>
      </c>
      <c r="CV62" s="27">
        <f t="shared" si="63"/>
        <v>52.975112301639591</v>
      </c>
      <c r="CW62" s="27">
        <f t="shared" si="63"/>
        <v>38.596356789420668</v>
      </c>
      <c r="CX62" s="27">
        <f t="shared" si="63"/>
        <v>119.47221554894386</v>
      </c>
      <c r="CY62" s="27">
        <f t="shared" si="63"/>
        <v>307.76064271669111</v>
      </c>
      <c r="CZ62" s="27">
        <f t="shared" si="63"/>
        <v>201.69117301639497</v>
      </c>
      <c r="DA62" s="27">
        <f t="shared" si="63"/>
        <v>93.657627378423939</v>
      </c>
      <c r="DB62" s="27">
        <f t="shared" si="63"/>
        <v>302.59199508335251</v>
      </c>
      <c r="DC62" s="27">
        <f t="shared" si="63"/>
        <v>411.4278211612887</v>
      </c>
      <c r="DD62" s="27">
        <f t="shared" si="63"/>
        <v>172.87614291260951</v>
      </c>
      <c r="DE62" s="27">
        <f t="shared" si="63"/>
        <v>221.39874040731289</v>
      </c>
      <c r="DF62" s="27">
        <f t="shared" si="63"/>
        <v>416.37026498310502</v>
      </c>
      <c r="DG62" s="27">
        <f t="shared" si="63"/>
        <v>287.55479972399758</v>
      </c>
      <c r="DH62" s="27">
        <f t="shared" si="63"/>
        <v>113.7602102663449</v>
      </c>
      <c r="DI62" s="27">
        <f t="shared" si="63"/>
        <v>109.77010813563739</v>
      </c>
      <c r="DJ62" s="27">
        <f t="shared" si="64"/>
        <v>177.95468462951624</v>
      </c>
      <c r="DK62" s="27">
        <f t="shared" si="64"/>
        <v>262.69690522373537</v>
      </c>
      <c r="DL62" s="27">
        <f t="shared" si="64"/>
        <v>275.74843093329389</v>
      </c>
      <c r="DM62" s="27">
        <f t="shared" si="64"/>
        <v>284.68073048238602</v>
      </c>
      <c r="DN62" s="27">
        <f t="shared" si="64"/>
        <v>85.950292957530721</v>
      </c>
      <c r="DO62" s="27">
        <f t="shared" si="64"/>
        <v>205.28762975778548</v>
      </c>
      <c r="DP62" s="27">
        <f t="shared" si="64"/>
        <v>328.69621972784466</v>
      </c>
      <c r="DQ62" s="27">
        <f t="shared" si="64"/>
        <v>481.91962924568566</v>
      </c>
      <c r="DR62" s="27">
        <f t="shared" si="64"/>
        <v>539.44508984032871</v>
      </c>
      <c r="DS62" s="27">
        <f t="shared" si="64"/>
        <v>575.87987572370082</v>
      </c>
      <c r="DT62" s="27">
        <f t="shared" si="64"/>
        <v>519.99476153425417</v>
      </c>
      <c r="DU62" s="27">
        <f t="shared" si="64"/>
        <v>731.37769298036392</v>
      </c>
      <c r="DV62" s="27">
        <f t="shared" si="64"/>
        <v>130.67939232461237</v>
      </c>
      <c r="DW62" s="27">
        <f t="shared" si="64"/>
        <v>65.577024224200386</v>
      </c>
      <c r="DX62" s="27">
        <f t="shared" si="64"/>
        <v>101.39932698841557</v>
      </c>
      <c r="DY62" s="27">
        <f t="shared" si="64"/>
        <v>149.0298034559886</v>
      </c>
      <c r="DZ62" s="27">
        <f t="shared" si="65"/>
        <v>158.88053731849462</v>
      </c>
    </row>
    <row r="63" spans="1:130" x14ac:dyDescent="0.35">
      <c r="A63">
        <v>2007</v>
      </c>
      <c r="B63">
        <v>3.7216999999999998</v>
      </c>
      <c r="C63">
        <v>2.1922000000000001</v>
      </c>
      <c r="D63">
        <v>51.042499999999997</v>
      </c>
      <c r="E63">
        <v>6.3E-2</v>
      </c>
      <c r="F63">
        <v>1.0288999999999999</v>
      </c>
      <c r="G63">
        <v>0.73419999999999996</v>
      </c>
      <c r="H63">
        <v>0.55300000000000005</v>
      </c>
      <c r="I63">
        <v>3.3972000000000002</v>
      </c>
      <c r="J63">
        <v>1.8508</v>
      </c>
      <c r="K63">
        <v>11.695499999999999</v>
      </c>
      <c r="L63">
        <v>25.8461</v>
      </c>
      <c r="M63">
        <v>2.3740000000000001</v>
      </c>
      <c r="N63">
        <v>0.125</v>
      </c>
      <c r="O63">
        <v>5.0743</v>
      </c>
      <c r="P63">
        <v>0.65559999999999996</v>
      </c>
      <c r="Q63">
        <v>0.8226</v>
      </c>
      <c r="R63">
        <v>2.1011000000000002</v>
      </c>
      <c r="S63">
        <v>6.6656000000000004</v>
      </c>
      <c r="T63">
        <v>0.46460000000000001</v>
      </c>
      <c r="U63">
        <v>4.2854000000000001</v>
      </c>
      <c r="V63">
        <v>6.1899999999999997E-2</v>
      </c>
      <c r="W63">
        <v>0.1391</v>
      </c>
      <c r="X63">
        <v>1.5367</v>
      </c>
      <c r="Y63">
        <v>1.1001000000000001</v>
      </c>
      <c r="Z63">
        <v>2.4091</v>
      </c>
      <c r="AA63">
        <v>0.60099999999999998</v>
      </c>
      <c r="AB63">
        <v>0.63859999999999995</v>
      </c>
      <c r="AC63">
        <v>0.53169999999999995</v>
      </c>
      <c r="AD63">
        <v>3.3083999999999998</v>
      </c>
      <c r="AE63">
        <v>7.2678000000000003</v>
      </c>
      <c r="AF63">
        <v>18.910699999999999</v>
      </c>
      <c r="AG63">
        <v>0.17119999999999999</v>
      </c>
      <c r="AH63">
        <v>0.98670000000000002</v>
      </c>
      <c r="AI63">
        <v>5.2213000000000003</v>
      </c>
      <c r="AJ63">
        <v>7.1093000000000002</v>
      </c>
      <c r="AK63">
        <v>25.4544</v>
      </c>
      <c r="AL63">
        <v>2.8334000000000001</v>
      </c>
      <c r="AM63">
        <v>2.1110000000000002</v>
      </c>
      <c r="AN63">
        <v>6.6824000000000003</v>
      </c>
      <c r="AO63">
        <v>9.6059000000000001</v>
      </c>
      <c r="AP63">
        <v>3.9382999999999999</v>
      </c>
      <c r="AQ63">
        <v>45.083100000000002</v>
      </c>
      <c r="AR63">
        <v>9.2065999999999999</v>
      </c>
      <c r="AS63">
        <v>0.55100000000000005</v>
      </c>
      <c r="AT63">
        <v>1.647</v>
      </c>
      <c r="AU63">
        <v>5.9204999999999997</v>
      </c>
      <c r="AV63">
        <v>0.46860000000000002</v>
      </c>
      <c r="AW63">
        <v>1.3227</v>
      </c>
      <c r="AX63">
        <v>0.39079999999999998</v>
      </c>
      <c r="AY63">
        <v>2.9815999999999998</v>
      </c>
      <c r="AZ63">
        <v>2.3812000000000002</v>
      </c>
      <c r="BA63">
        <v>22.4726</v>
      </c>
      <c r="BB63">
        <v>7.6353999999999997</v>
      </c>
      <c r="BC63">
        <v>0.87490000000000001</v>
      </c>
      <c r="BD63">
        <v>0.79869999999999997</v>
      </c>
      <c r="BE63">
        <v>0.29799999999999999</v>
      </c>
      <c r="BF63">
        <v>4.9099999999999998E-2</v>
      </c>
      <c r="BG63">
        <v>1.3599999999999999E-2</v>
      </c>
      <c r="BH63">
        <v>9.2999999999999992E-3</v>
      </c>
      <c r="BI63">
        <v>0.12230000000000001</v>
      </c>
      <c r="BJ63">
        <v>0.66749999999999998</v>
      </c>
      <c r="BK63">
        <v>0.252</v>
      </c>
      <c r="BL63">
        <v>6.0199999999999997E-2</v>
      </c>
      <c r="BM63">
        <v>4.36E-2</v>
      </c>
      <c r="BO63" s="27">
        <f t="shared" si="66"/>
        <v>520.81030173608099</v>
      </c>
      <c r="BP63" s="27">
        <f t="shared" si="66"/>
        <v>432.8604290692968</v>
      </c>
      <c r="BQ63" s="27">
        <f t="shared" si="66"/>
        <v>55.19158239838066</v>
      </c>
      <c r="BR63" s="27">
        <f t="shared" si="66"/>
        <v>166.1975323623528</v>
      </c>
      <c r="BS63" s="27">
        <f t="shared" si="66"/>
        <v>119.15750122469683</v>
      </c>
      <c r="BT63" s="27">
        <f t="shared" si="66"/>
        <v>281.70419141458319</v>
      </c>
      <c r="BU63" s="27">
        <f t="shared" si="66"/>
        <v>321.03194645210363</v>
      </c>
      <c r="BV63" s="27">
        <f t="shared" si="66"/>
        <v>231.7373479675573</v>
      </c>
      <c r="BW63" s="27">
        <f t="shared" si="66"/>
        <v>375.99163018415624</v>
      </c>
      <c r="BX63" s="27">
        <f t="shared" si="66"/>
        <v>198.90035509720954</v>
      </c>
      <c r="BY63" s="27">
        <f t="shared" si="66"/>
        <v>420.12311383397025</v>
      </c>
      <c r="BZ63" s="27">
        <f t="shared" si="66"/>
        <v>524.66291402290915</v>
      </c>
      <c r="CA63" s="27">
        <f t="shared" si="66"/>
        <v>439.20675745948756</v>
      </c>
      <c r="CB63" s="27">
        <f t="shared" si="66"/>
        <v>242.37662163969506</v>
      </c>
      <c r="CC63" s="27">
        <f t="shared" si="66"/>
        <v>591.53658756654329</v>
      </c>
      <c r="CD63" s="27">
        <f t="shared" si="62"/>
        <v>292.1289259485489</v>
      </c>
      <c r="CE63" s="27">
        <f t="shared" si="62"/>
        <v>334.99467477885986</v>
      </c>
      <c r="CF63" s="27">
        <f t="shared" si="62"/>
        <v>324.04945137751156</v>
      </c>
      <c r="CG63" s="27">
        <f t="shared" si="62"/>
        <v>802.49557815609114</v>
      </c>
      <c r="CH63" s="27">
        <f t="shared" si="62"/>
        <v>548.86490986519811</v>
      </c>
      <c r="CI63" s="27">
        <f t="shared" si="62"/>
        <v>663.88528405495549</v>
      </c>
      <c r="CJ63" s="27">
        <f t="shared" si="62"/>
        <v>678.03715312135932</v>
      </c>
      <c r="CK63" s="27">
        <f t="shared" si="62"/>
        <v>676.7725256867036</v>
      </c>
      <c r="CL63" s="27">
        <f t="shared" si="62"/>
        <v>757.97350089915062</v>
      </c>
      <c r="CM63" s="27">
        <f t="shared" si="62"/>
        <v>438.45264853354684</v>
      </c>
      <c r="CN63" s="27">
        <f t="shared" si="62"/>
        <v>439.82260732110706</v>
      </c>
      <c r="CO63" s="27">
        <f t="shared" si="62"/>
        <v>181.98035432880135</v>
      </c>
      <c r="CP63" s="27">
        <f t="shared" si="62"/>
        <v>368.51443700530905</v>
      </c>
      <c r="CQ63" s="27">
        <f t="shared" si="62"/>
        <v>125.44505238252322</v>
      </c>
      <c r="CR63" s="27">
        <f t="shared" si="62"/>
        <v>393.71597280533058</v>
      </c>
      <c r="CS63" s="27">
        <f t="shared" si="62"/>
        <v>313.50993794689253</v>
      </c>
      <c r="CT63" s="27">
        <f t="shared" si="63"/>
        <v>84.857076297019589</v>
      </c>
      <c r="CU63" s="27">
        <f t="shared" si="63"/>
        <v>52.31873760565022</v>
      </c>
      <c r="CV63" s="27">
        <f t="shared" si="63"/>
        <v>53.341874081180016</v>
      </c>
      <c r="CW63" s="27">
        <f t="shared" si="63"/>
        <v>38.913276700091956</v>
      </c>
      <c r="CX63" s="27">
        <f t="shared" si="63"/>
        <v>117.59835898952191</v>
      </c>
      <c r="CY63" s="27">
        <f t="shared" si="63"/>
        <v>296.82381546513466</v>
      </c>
      <c r="CZ63" s="27">
        <f t="shared" si="63"/>
        <v>198.33701320054493</v>
      </c>
      <c r="DA63" s="27">
        <f t="shared" si="63"/>
        <v>91.447526877011668</v>
      </c>
      <c r="DB63" s="27">
        <f t="shared" si="63"/>
        <v>295.18014903587613</v>
      </c>
      <c r="DC63" s="27">
        <f t="shared" si="63"/>
        <v>410.38578326862279</v>
      </c>
      <c r="DD63" s="27">
        <f t="shared" si="63"/>
        <v>171.61046949822233</v>
      </c>
      <c r="DE63" s="27">
        <f t="shared" si="63"/>
        <v>219.96521306994654</v>
      </c>
      <c r="DF63" s="27">
        <f t="shared" si="63"/>
        <v>408.29331910605254</v>
      </c>
      <c r="DG63" s="27">
        <f t="shared" si="63"/>
        <v>286.97979467092284</v>
      </c>
      <c r="DH63" s="27">
        <f t="shared" si="63"/>
        <v>111.78896328269266</v>
      </c>
      <c r="DI63" s="27">
        <f t="shared" si="63"/>
        <v>111.00188319456124</v>
      </c>
      <c r="DJ63" s="27">
        <f t="shared" si="64"/>
        <v>179.99591753419065</v>
      </c>
      <c r="DK63" s="27">
        <f t="shared" si="64"/>
        <v>262.29420174102131</v>
      </c>
      <c r="DL63" s="27">
        <f t="shared" si="64"/>
        <v>276.00762779330898</v>
      </c>
      <c r="DM63" s="27">
        <f t="shared" si="64"/>
        <v>287.12853378993509</v>
      </c>
      <c r="DN63" s="27">
        <f t="shared" si="64"/>
        <v>86.059051047371042</v>
      </c>
      <c r="DO63" s="27">
        <f t="shared" si="64"/>
        <v>206.40679065743944</v>
      </c>
      <c r="DP63" s="27">
        <f t="shared" si="64"/>
        <v>331.99760175466554</v>
      </c>
      <c r="DQ63" s="27">
        <f t="shared" si="64"/>
        <v>487.04189279834128</v>
      </c>
      <c r="DR63" s="27">
        <f t="shared" si="64"/>
        <v>546.04156512370218</v>
      </c>
      <c r="DS63" s="27">
        <f t="shared" si="64"/>
        <v>581.80456580316275</v>
      </c>
      <c r="DT63" s="27">
        <f t="shared" si="64"/>
        <v>523.84657458265599</v>
      </c>
      <c r="DU63" s="27">
        <f t="shared" si="64"/>
        <v>739.32745051275924</v>
      </c>
      <c r="DV63" s="27">
        <f t="shared" si="64"/>
        <v>132.19263590818935</v>
      </c>
      <c r="DW63" s="27">
        <f t="shared" si="64"/>
        <v>66.24192443954864</v>
      </c>
      <c r="DX63" s="27">
        <f t="shared" si="64"/>
        <v>102.53864526918429</v>
      </c>
      <c r="DY63" s="27">
        <f t="shared" si="64"/>
        <v>150.78309526135317</v>
      </c>
      <c r="DZ63" s="27">
        <f t="shared" si="65"/>
        <v>160.72369900432403</v>
      </c>
    </row>
    <row r="64" spans="1:130" x14ac:dyDescent="0.35">
      <c r="A64">
        <v>2008</v>
      </c>
      <c r="B64">
        <v>3.7277999999999998</v>
      </c>
      <c r="C64">
        <v>2.16</v>
      </c>
      <c r="D64">
        <v>50.011499999999998</v>
      </c>
      <c r="E64">
        <v>6.3299999999999995E-2</v>
      </c>
      <c r="F64">
        <v>1.0075000000000001</v>
      </c>
      <c r="G64">
        <v>0.72189999999999999</v>
      </c>
      <c r="H64">
        <v>0.54530000000000001</v>
      </c>
      <c r="I64">
        <v>3.2890999999999999</v>
      </c>
      <c r="J64">
        <v>1.8274999999999999</v>
      </c>
      <c r="K64">
        <v>11.468</v>
      </c>
      <c r="L64">
        <v>24.9817</v>
      </c>
      <c r="M64">
        <v>2.3149000000000002</v>
      </c>
      <c r="N64">
        <v>0.1205</v>
      </c>
      <c r="O64">
        <v>4.9814999999999996</v>
      </c>
      <c r="P64">
        <v>0.66100000000000003</v>
      </c>
      <c r="Q64">
        <v>0.81310000000000004</v>
      </c>
      <c r="R64">
        <v>2.0415000000000001</v>
      </c>
      <c r="S64">
        <v>6.5941000000000001</v>
      </c>
      <c r="T64">
        <v>0.45029999999999998</v>
      </c>
      <c r="U64">
        <v>4.2083000000000004</v>
      </c>
      <c r="V64">
        <v>5.9499999999999997E-2</v>
      </c>
      <c r="W64">
        <v>0.1336</v>
      </c>
      <c r="X64">
        <v>1.4672000000000001</v>
      </c>
      <c r="Y64">
        <v>1.0718000000000001</v>
      </c>
      <c r="Z64">
        <v>2.323</v>
      </c>
      <c r="AA64">
        <v>0.57320000000000004</v>
      </c>
      <c r="AB64">
        <v>0.61180000000000001</v>
      </c>
      <c r="AC64">
        <v>0.50700000000000001</v>
      </c>
      <c r="AD64">
        <v>3.1905999999999999</v>
      </c>
      <c r="AE64">
        <v>7.1346999999999996</v>
      </c>
      <c r="AF64">
        <v>18.416499999999999</v>
      </c>
      <c r="AG64">
        <v>0.16300000000000001</v>
      </c>
      <c r="AH64">
        <v>0.93710000000000004</v>
      </c>
      <c r="AI64">
        <v>4.9550999999999998</v>
      </c>
      <c r="AJ64">
        <v>6.7500999999999998</v>
      </c>
      <c r="AK64">
        <v>25.163799999999998</v>
      </c>
      <c r="AL64">
        <v>2.8157999999999999</v>
      </c>
      <c r="AM64">
        <v>2.0552999999999999</v>
      </c>
      <c r="AN64">
        <v>6.5567000000000002</v>
      </c>
      <c r="AO64">
        <v>9.3567</v>
      </c>
      <c r="AP64">
        <v>3.8908999999999998</v>
      </c>
      <c r="AQ64">
        <v>43.799300000000002</v>
      </c>
      <c r="AR64">
        <v>9.1212999999999997</v>
      </c>
      <c r="AS64">
        <v>0.53090000000000004</v>
      </c>
      <c r="AT64">
        <v>1.6243000000000001</v>
      </c>
      <c r="AU64">
        <v>5.7439999999999998</v>
      </c>
      <c r="AV64">
        <v>0.45119999999999999</v>
      </c>
      <c r="AW64">
        <v>1.2621</v>
      </c>
      <c r="AX64">
        <v>0.39129999999999998</v>
      </c>
      <c r="AY64">
        <v>2.9380000000000002</v>
      </c>
      <c r="AZ64">
        <v>2.2141000000000002</v>
      </c>
      <c r="BA64">
        <v>21.7883</v>
      </c>
      <c r="BB64">
        <v>7.2484000000000002</v>
      </c>
      <c r="BC64">
        <v>0.80730000000000002</v>
      </c>
      <c r="BD64">
        <v>0.73340000000000005</v>
      </c>
      <c r="BE64">
        <v>0.27150000000000002</v>
      </c>
      <c r="BF64">
        <v>4.4699999999999997E-2</v>
      </c>
      <c r="BG64">
        <v>1.2500000000000001E-2</v>
      </c>
      <c r="BH64">
        <v>8.6E-3</v>
      </c>
      <c r="BI64">
        <v>0.1129</v>
      </c>
      <c r="BJ64">
        <v>0.62890000000000001</v>
      </c>
      <c r="BK64">
        <v>0.23400000000000001</v>
      </c>
      <c r="BL64">
        <v>5.5500000000000001E-2</v>
      </c>
      <c r="BM64">
        <v>4.02E-2</v>
      </c>
      <c r="BO64" s="27">
        <f t="shared" si="66"/>
        <v>521.66392853044647</v>
      </c>
      <c r="BP64" s="27">
        <f t="shared" si="66"/>
        <v>426.50238426680096</v>
      </c>
      <c r="BQ64" s="27">
        <f t="shared" si="66"/>
        <v>54.076775689212212</v>
      </c>
      <c r="BR64" s="27">
        <f t="shared" si="66"/>
        <v>166.9889491831259</v>
      </c>
      <c r="BS64" s="27">
        <f t="shared" si="66"/>
        <v>116.6791549070678</v>
      </c>
      <c r="BT64" s="27">
        <f t="shared" si="66"/>
        <v>276.98482127783655</v>
      </c>
      <c r="BU64" s="27">
        <f t="shared" si="66"/>
        <v>316.56188137492234</v>
      </c>
      <c r="BV64" s="27">
        <f t="shared" si="66"/>
        <v>224.36339079244453</v>
      </c>
      <c r="BW64" s="27">
        <f t="shared" si="66"/>
        <v>371.25821491330538</v>
      </c>
      <c r="BX64" s="27">
        <f t="shared" si="66"/>
        <v>195.03136011754941</v>
      </c>
      <c r="BY64" s="27">
        <f t="shared" si="66"/>
        <v>406.07246713686374</v>
      </c>
      <c r="BZ64" s="27">
        <f t="shared" si="66"/>
        <v>511.60159211104991</v>
      </c>
      <c r="CA64" s="27">
        <f t="shared" si="66"/>
        <v>423.39531419094601</v>
      </c>
      <c r="CB64" s="27">
        <f t="shared" si="66"/>
        <v>237.94398058808918</v>
      </c>
      <c r="CC64" s="27">
        <f t="shared" si="66"/>
        <v>596.40891455382121</v>
      </c>
      <c r="CD64" s="27">
        <f t="shared" si="62"/>
        <v>288.75520263647599</v>
      </c>
      <c r="CE64" s="27">
        <f t="shared" si="62"/>
        <v>325.49218436106912</v>
      </c>
      <c r="CF64" s="27">
        <f t="shared" si="62"/>
        <v>320.57346485364394</v>
      </c>
      <c r="CG64" s="27">
        <f t="shared" si="62"/>
        <v>777.79543444616411</v>
      </c>
      <c r="CH64" s="27">
        <f t="shared" si="62"/>
        <v>538.99010598443863</v>
      </c>
      <c r="CI64" s="27">
        <f t="shared" si="62"/>
        <v>638.14498224991678</v>
      </c>
      <c r="CJ64" s="27">
        <f t="shared" si="62"/>
        <v>651.22763232935733</v>
      </c>
      <c r="CK64" s="27">
        <f t="shared" si="62"/>
        <v>646.16428039795119</v>
      </c>
      <c r="CL64" s="27">
        <f t="shared" si="62"/>
        <v>738.4746825413232</v>
      </c>
      <c r="CM64" s="27">
        <f t="shared" si="62"/>
        <v>422.78257546113872</v>
      </c>
      <c r="CN64" s="27">
        <f t="shared" si="62"/>
        <v>419.47806741507253</v>
      </c>
      <c r="CO64" s="27">
        <f t="shared" si="62"/>
        <v>174.34322076160456</v>
      </c>
      <c r="CP64" s="27">
        <f t="shared" si="62"/>
        <v>351.3951844304903</v>
      </c>
      <c r="CQ64" s="27">
        <f t="shared" si="62"/>
        <v>120.97841377453713</v>
      </c>
      <c r="CR64" s="27">
        <f t="shared" si="62"/>
        <v>386.50559332592968</v>
      </c>
      <c r="CS64" s="27">
        <f t="shared" si="62"/>
        <v>305.3168720459289</v>
      </c>
      <c r="CT64" s="27">
        <f t="shared" si="63"/>
        <v>80.7926602594287</v>
      </c>
      <c r="CU64" s="27">
        <f t="shared" si="63"/>
        <v>49.688749376968516</v>
      </c>
      <c r="CV64" s="27">
        <f t="shared" si="63"/>
        <v>50.622320161579509</v>
      </c>
      <c r="CW64" s="27">
        <f t="shared" si="63"/>
        <v>36.947169067740944</v>
      </c>
      <c r="CX64" s="27">
        <f t="shared" si="63"/>
        <v>116.25579805222404</v>
      </c>
      <c r="CY64" s="27">
        <f t="shared" si="63"/>
        <v>294.98005914686462</v>
      </c>
      <c r="CZ64" s="27">
        <f t="shared" si="63"/>
        <v>193.10377225536712</v>
      </c>
      <c r="DA64" s="27">
        <f t="shared" si="63"/>
        <v>89.727343390773129</v>
      </c>
      <c r="DB64" s="27">
        <f t="shared" si="63"/>
        <v>287.52247061534916</v>
      </c>
      <c r="DC64" s="27">
        <f t="shared" si="63"/>
        <v>405.44652365738631</v>
      </c>
      <c r="DD64" s="27">
        <f t="shared" si="63"/>
        <v>166.72363783088321</v>
      </c>
      <c r="DE64" s="27">
        <f t="shared" si="63"/>
        <v>217.92721503865741</v>
      </c>
      <c r="DF64" s="27">
        <f t="shared" si="63"/>
        <v>393.399134507084</v>
      </c>
      <c r="DG64" s="27">
        <f t="shared" si="63"/>
        <v>283.02445688159082</v>
      </c>
      <c r="DH64" s="27">
        <f t="shared" si="63"/>
        <v>108.4563474530507</v>
      </c>
      <c r="DI64" s="27">
        <f t="shared" si="63"/>
        <v>106.88017434354678</v>
      </c>
      <c r="DJ64" s="27">
        <f t="shared" si="64"/>
        <v>171.74933659930599</v>
      </c>
      <c r="DK64" s="27">
        <f t="shared" si="64"/>
        <v>262.62978797661629</v>
      </c>
      <c r="DL64" s="27">
        <f t="shared" si="64"/>
        <v>271.97156240164406</v>
      </c>
      <c r="DM64" s="27">
        <f t="shared" si="64"/>
        <v>266.97937454405144</v>
      </c>
      <c r="DN64" s="27">
        <f t="shared" si="64"/>
        <v>83.438517213648353</v>
      </c>
      <c r="DO64" s="27">
        <f t="shared" si="64"/>
        <v>195.94506920415225</v>
      </c>
      <c r="DP64" s="27">
        <f t="shared" si="64"/>
        <v>306.34548393706882</v>
      </c>
      <c r="DQ64" s="27">
        <f t="shared" si="64"/>
        <v>447.22239160924443</v>
      </c>
      <c r="DR64" s="27">
        <f t="shared" si="64"/>
        <v>497.48417762109119</v>
      </c>
      <c r="DS64" s="27">
        <f t="shared" si="64"/>
        <v>529.66729310389758</v>
      </c>
      <c r="DT64" s="27">
        <f t="shared" si="64"/>
        <v>481.47663105023537</v>
      </c>
      <c r="DU64" s="27">
        <f t="shared" si="64"/>
        <v>683.67914778599243</v>
      </c>
      <c r="DV64" s="27">
        <f t="shared" si="64"/>
        <v>122.03228613274389</v>
      </c>
      <c r="DW64" s="27">
        <f t="shared" si="64"/>
        <v>62.411305288437667</v>
      </c>
      <c r="DX64" s="27">
        <f t="shared" si="64"/>
        <v>95.214456321385413</v>
      </c>
      <c r="DY64" s="27">
        <f t="shared" si="64"/>
        <v>139.01099313961961</v>
      </c>
      <c r="DZ64" s="27">
        <f t="shared" si="65"/>
        <v>148.19019954068406</v>
      </c>
    </row>
    <row r="65" spans="1:130" x14ac:dyDescent="0.35">
      <c r="A65">
        <v>2009</v>
      </c>
      <c r="B65">
        <v>3.6907000000000001</v>
      </c>
      <c r="C65">
        <v>2.1459000000000001</v>
      </c>
      <c r="D65">
        <v>49.728499999999997</v>
      </c>
      <c r="E65">
        <v>6.3299999999999995E-2</v>
      </c>
      <c r="F65">
        <v>1.0024999999999999</v>
      </c>
      <c r="G65">
        <v>0.71709999999999996</v>
      </c>
      <c r="H65">
        <v>0.53539999999999999</v>
      </c>
      <c r="I65">
        <v>3.2797999999999998</v>
      </c>
      <c r="J65">
        <v>1.7841</v>
      </c>
      <c r="K65">
        <v>11.3405</v>
      </c>
      <c r="L65">
        <v>24.853100000000001</v>
      </c>
      <c r="M65">
        <v>2.2976999999999999</v>
      </c>
      <c r="N65">
        <v>0.1193</v>
      </c>
      <c r="O65">
        <v>4.9267000000000003</v>
      </c>
      <c r="P65">
        <v>0.65359999999999996</v>
      </c>
      <c r="Q65">
        <v>0.80359999999999998</v>
      </c>
      <c r="R65">
        <v>2.0377999999999998</v>
      </c>
      <c r="S65">
        <v>6.5457000000000001</v>
      </c>
      <c r="T65">
        <v>0.44719999999999999</v>
      </c>
      <c r="U65">
        <v>4.1675000000000004</v>
      </c>
      <c r="V65">
        <v>5.8900000000000001E-2</v>
      </c>
      <c r="W65">
        <v>0.13220000000000001</v>
      </c>
      <c r="X65">
        <v>1.4479</v>
      </c>
      <c r="Y65">
        <v>1.0645</v>
      </c>
      <c r="Z65">
        <v>2.3214000000000001</v>
      </c>
      <c r="AA65">
        <v>0.57589999999999997</v>
      </c>
      <c r="AB65">
        <v>0.61329999999999996</v>
      </c>
      <c r="AC65">
        <v>0.50949999999999995</v>
      </c>
      <c r="AD65">
        <v>3.1892999999999998</v>
      </c>
      <c r="AE65">
        <v>7.0240999999999998</v>
      </c>
      <c r="AF65">
        <v>18.267600000000002</v>
      </c>
      <c r="AG65">
        <v>0.15989999999999999</v>
      </c>
      <c r="AH65">
        <v>0.92269999999999996</v>
      </c>
      <c r="AI65">
        <v>4.8921000000000001</v>
      </c>
      <c r="AJ65">
        <v>6.6574</v>
      </c>
      <c r="AK65">
        <v>25.031199999999998</v>
      </c>
      <c r="AL65">
        <v>2.8174000000000001</v>
      </c>
      <c r="AM65">
        <v>2.0556000000000001</v>
      </c>
      <c r="AN65">
        <v>6.5548999999999999</v>
      </c>
      <c r="AO65">
        <v>9.3864999999999998</v>
      </c>
      <c r="AP65">
        <v>3.7925</v>
      </c>
      <c r="AQ65">
        <v>43.552900000000001</v>
      </c>
      <c r="AR65">
        <v>9.0530000000000008</v>
      </c>
      <c r="AS65">
        <v>0.53349999999999997</v>
      </c>
      <c r="AT65">
        <v>1.5892999999999999</v>
      </c>
      <c r="AU65">
        <v>5.75</v>
      </c>
      <c r="AV65">
        <v>0.44030000000000002</v>
      </c>
      <c r="AW65">
        <v>1.2342</v>
      </c>
      <c r="AX65">
        <v>0.3866</v>
      </c>
      <c r="AY65">
        <v>2.9043999999999999</v>
      </c>
      <c r="AZ65">
        <v>2.1943999999999999</v>
      </c>
      <c r="BA65">
        <v>21.571000000000002</v>
      </c>
      <c r="BB65">
        <v>7.1792999999999996</v>
      </c>
      <c r="BC65">
        <v>0.79979999999999996</v>
      </c>
      <c r="BD65">
        <v>0.72699999999999998</v>
      </c>
      <c r="BE65">
        <v>0.26900000000000002</v>
      </c>
      <c r="BF65">
        <v>4.4299999999999999E-2</v>
      </c>
      <c r="BG65">
        <v>1.24E-2</v>
      </c>
      <c r="BH65">
        <v>8.5000000000000006E-3</v>
      </c>
      <c r="BI65">
        <v>0.11169999999999999</v>
      </c>
      <c r="BJ65">
        <v>0.62160000000000004</v>
      </c>
      <c r="BK65">
        <v>0.23150000000000001</v>
      </c>
      <c r="BL65">
        <v>5.4899999999999997E-2</v>
      </c>
      <c r="BM65">
        <v>3.9699999999999999E-2</v>
      </c>
      <c r="BO65" s="27">
        <f t="shared" si="66"/>
        <v>516.47219835487931</v>
      </c>
      <c r="BP65" s="27">
        <f t="shared" si="66"/>
        <v>423.71827148061487</v>
      </c>
      <c r="BQ65" s="27">
        <f t="shared" si="66"/>
        <v>53.770771519770243</v>
      </c>
      <c r="BR65" s="27">
        <f t="shared" si="66"/>
        <v>166.9889491831259</v>
      </c>
      <c r="BS65" s="27">
        <f t="shared" si="66"/>
        <v>116.10010202911707</v>
      </c>
      <c r="BT65" s="27">
        <f t="shared" si="66"/>
        <v>275.14311585861839</v>
      </c>
      <c r="BU65" s="27">
        <f t="shared" si="66"/>
        <v>310.81465484711794</v>
      </c>
      <c r="BV65" s="27">
        <f t="shared" si="66"/>
        <v>223.72899854703709</v>
      </c>
      <c r="BW65" s="27">
        <f t="shared" si="66"/>
        <v>362.44146715558315</v>
      </c>
      <c r="BX65" s="27">
        <f t="shared" si="66"/>
        <v>192.86302227180582</v>
      </c>
      <c r="BY65" s="27">
        <f t="shared" si="66"/>
        <v>403.9821002173266</v>
      </c>
      <c r="BZ65" s="27">
        <f t="shared" si="66"/>
        <v>507.8003275275646</v>
      </c>
      <c r="CA65" s="27">
        <f t="shared" si="66"/>
        <v>419.17892931933488</v>
      </c>
      <c r="CB65" s="27">
        <f t="shared" si="66"/>
        <v>235.32642962227024</v>
      </c>
      <c r="CC65" s="27">
        <f t="shared" si="66"/>
        <v>589.73202201569973</v>
      </c>
      <c r="CD65" s="27">
        <f t="shared" si="62"/>
        <v>285.38147932440296</v>
      </c>
      <c r="CE65" s="27">
        <f t="shared" si="62"/>
        <v>324.90226465392442</v>
      </c>
      <c r="CF65" s="27">
        <f t="shared" si="62"/>
        <v>318.22048936056427</v>
      </c>
      <c r="CG65" s="27">
        <f t="shared" si="62"/>
        <v>772.44085783771834</v>
      </c>
      <c r="CH65" s="27">
        <f t="shared" si="62"/>
        <v>533.76452883353079</v>
      </c>
      <c r="CI65" s="27">
        <f t="shared" si="62"/>
        <v>631.70990679865713</v>
      </c>
      <c r="CJ65" s="27">
        <f t="shared" si="62"/>
        <v>644.40339067321145</v>
      </c>
      <c r="CK65" s="27">
        <f t="shared" si="62"/>
        <v>637.66443674222558</v>
      </c>
      <c r="CL65" s="27">
        <f t="shared" si="62"/>
        <v>733.44495201085874</v>
      </c>
      <c r="CM65" s="27">
        <f t="shared" si="62"/>
        <v>422.49137781983967</v>
      </c>
      <c r="CN65" s="27">
        <f t="shared" si="62"/>
        <v>421.45397596709739</v>
      </c>
      <c r="CO65" s="27">
        <f t="shared" si="62"/>
        <v>174.77067226723125</v>
      </c>
      <c r="CP65" s="27">
        <f t="shared" si="62"/>
        <v>353.12790230243542</v>
      </c>
      <c r="CQ65" s="27">
        <f t="shared" si="62"/>
        <v>120.92912149787853</v>
      </c>
      <c r="CR65" s="27">
        <f t="shared" si="62"/>
        <v>380.51409843170183</v>
      </c>
      <c r="CS65" s="27">
        <f t="shared" si="62"/>
        <v>302.84834207293522</v>
      </c>
      <c r="CT65" s="27">
        <f t="shared" si="63"/>
        <v>79.256112733022377</v>
      </c>
      <c r="CU65" s="27">
        <f t="shared" si="63"/>
        <v>48.925204407351238</v>
      </c>
      <c r="CV65" s="27">
        <f t="shared" si="63"/>
        <v>49.978699211411097</v>
      </c>
      <c r="CW65" s="27">
        <f t="shared" si="63"/>
        <v>36.439768796251698</v>
      </c>
      <c r="CX65" s="27">
        <f t="shared" si="63"/>
        <v>115.64319110010531</v>
      </c>
      <c r="CY65" s="27">
        <f t="shared" si="63"/>
        <v>295.1476733576165</v>
      </c>
      <c r="CZ65" s="27">
        <f t="shared" si="63"/>
        <v>193.13195847230705</v>
      </c>
      <c r="DA65" s="27">
        <f t="shared" si="63"/>
        <v>89.702710691686178</v>
      </c>
      <c r="DB65" s="27">
        <f t="shared" si="63"/>
        <v>288.43819620496271</v>
      </c>
      <c r="DC65" s="27">
        <f t="shared" si="63"/>
        <v>395.19287079355354</v>
      </c>
      <c r="DD65" s="27">
        <f t="shared" si="63"/>
        <v>165.78570721643206</v>
      </c>
      <c r="DE65" s="27">
        <f t="shared" si="63"/>
        <v>216.29538308628878</v>
      </c>
      <c r="DF65" s="27">
        <f t="shared" si="63"/>
        <v>395.32574545023408</v>
      </c>
      <c r="DG65" s="27">
        <f t="shared" si="63"/>
        <v>276.9259184398893</v>
      </c>
      <c r="DH65" s="27">
        <f t="shared" si="63"/>
        <v>108.56963750958244</v>
      </c>
      <c r="DI65" s="27">
        <f t="shared" si="63"/>
        <v>104.29818431618719</v>
      </c>
      <c r="DJ65" s="27">
        <f t="shared" si="64"/>
        <v>167.95264339661153</v>
      </c>
      <c r="DK65" s="27">
        <f t="shared" si="64"/>
        <v>259.47527736202369</v>
      </c>
      <c r="DL65" s="27">
        <f t="shared" si="64"/>
        <v>268.86120008146185</v>
      </c>
      <c r="DM65" s="27">
        <f t="shared" si="64"/>
        <v>264.6039201027354</v>
      </c>
      <c r="DN65" s="27">
        <f t="shared" si="64"/>
        <v>82.606364645961776</v>
      </c>
      <c r="DO65" s="27">
        <f t="shared" si="64"/>
        <v>194.07709775086502</v>
      </c>
      <c r="DP65" s="27">
        <f t="shared" si="64"/>
        <v>303.4994649484301</v>
      </c>
      <c r="DQ65" s="27">
        <f t="shared" si="64"/>
        <v>443.31971461674488</v>
      </c>
      <c r="DR65" s="27">
        <f t="shared" si="64"/>
        <v>492.90329200763728</v>
      </c>
      <c r="DS65" s="27">
        <f t="shared" si="64"/>
        <v>524.92754104032804</v>
      </c>
      <c r="DT65" s="27">
        <f t="shared" si="64"/>
        <v>477.62481800183343</v>
      </c>
      <c r="DU65" s="27">
        <f t="shared" si="64"/>
        <v>675.72939025359722</v>
      </c>
      <c r="DV65" s="27">
        <f t="shared" si="64"/>
        <v>120.73522020396361</v>
      </c>
      <c r="DW65" s="27">
        <f t="shared" si="64"/>
        <v>61.686861770222393</v>
      </c>
      <c r="DX65" s="27">
        <f t="shared" si="64"/>
        <v>94.197207856413343</v>
      </c>
      <c r="DY65" s="27">
        <f t="shared" si="64"/>
        <v>137.50817159216427</v>
      </c>
      <c r="DZ65" s="27">
        <f t="shared" si="65"/>
        <v>146.34703785485468</v>
      </c>
    </row>
    <row r="66" spans="1:130" x14ac:dyDescent="0.35">
      <c r="A66">
        <v>2010</v>
      </c>
      <c r="B66">
        <v>3.6412</v>
      </c>
      <c r="C66">
        <v>2.1274999999999999</v>
      </c>
      <c r="D66">
        <v>49.336599999999997</v>
      </c>
      <c r="E66">
        <v>6.2399999999999997E-2</v>
      </c>
      <c r="F66">
        <v>0.99850000000000005</v>
      </c>
      <c r="G66">
        <v>0.71379999999999999</v>
      </c>
      <c r="H66">
        <v>0.53400000000000003</v>
      </c>
      <c r="I66">
        <v>3.2730999999999999</v>
      </c>
      <c r="J66">
        <v>1.7858000000000001</v>
      </c>
      <c r="K66">
        <v>11.308400000000001</v>
      </c>
      <c r="L66">
        <v>24.748899999999999</v>
      </c>
      <c r="M66">
        <v>2.2911999999999999</v>
      </c>
      <c r="N66">
        <v>0.1181</v>
      </c>
      <c r="O66">
        <v>4.8672000000000004</v>
      </c>
      <c r="P66">
        <v>0.64349999999999996</v>
      </c>
      <c r="Q66">
        <v>0.79290000000000005</v>
      </c>
      <c r="R66">
        <v>2.0283000000000002</v>
      </c>
      <c r="S66">
        <v>6.48</v>
      </c>
      <c r="T66">
        <v>0.44529999999999997</v>
      </c>
      <c r="U66">
        <v>4.1665999999999999</v>
      </c>
      <c r="V66">
        <v>5.8500000000000003E-2</v>
      </c>
      <c r="W66">
        <v>0.13120000000000001</v>
      </c>
      <c r="X66">
        <v>1.4358</v>
      </c>
      <c r="Y66">
        <v>1.0615000000000001</v>
      </c>
      <c r="Z66">
        <v>2.3155000000000001</v>
      </c>
      <c r="AA66">
        <v>0.5766</v>
      </c>
      <c r="AB66">
        <v>0.61360000000000003</v>
      </c>
      <c r="AC66">
        <v>0.51039999999999996</v>
      </c>
      <c r="AD66">
        <v>3.1858</v>
      </c>
      <c r="AE66">
        <v>7.0247999999999999</v>
      </c>
      <c r="AF66">
        <v>18.2196</v>
      </c>
      <c r="AG66">
        <v>0.15859999999999999</v>
      </c>
      <c r="AH66">
        <v>0.91779999999999995</v>
      </c>
      <c r="AI66">
        <v>4.8571999999999997</v>
      </c>
      <c r="AJ66">
        <v>6.6162999999999998</v>
      </c>
      <c r="AK66">
        <v>24.77</v>
      </c>
      <c r="AL66">
        <v>2.7869000000000002</v>
      </c>
      <c r="AM66">
        <v>2.0445000000000002</v>
      </c>
      <c r="AN66">
        <v>6.5115999999999996</v>
      </c>
      <c r="AO66">
        <v>9.3404000000000007</v>
      </c>
      <c r="AP66">
        <v>3.7997999999999998</v>
      </c>
      <c r="AQ66">
        <v>43.468499999999999</v>
      </c>
      <c r="AR66">
        <v>8.9545999999999992</v>
      </c>
      <c r="AS66">
        <v>0.53259999999999996</v>
      </c>
      <c r="AT66">
        <v>1.5879000000000001</v>
      </c>
      <c r="AU66">
        <v>5.7313999999999998</v>
      </c>
      <c r="AV66">
        <v>0.43519999999999998</v>
      </c>
      <c r="AW66">
        <v>1.2213000000000001</v>
      </c>
      <c r="AX66">
        <v>0.38080000000000003</v>
      </c>
      <c r="AY66">
        <v>2.867</v>
      </c>
      <c r="AZ66">
        <v>2.1838000000000002</v>
      </c>
      <c r="BA66">
        <v>21.3704</v>
      </c>
      <c r="BB66">
        <v>7.1271000000000004</v>
      </c>
      <c r="BC66">
        <v>0.79659999999999997</v>
      </c>
      <c r="BD66">
        <v>0.72450000000000003</v>
      </c>
      <c r="BE66">
        <v>0.26829999999999998</v>
      </c>
      <c r="BF66">
        <v>4.4200000000000003E-2</v>
      </c>
      <c r="BG66">
        <v>1.24E-2</v>
      </c>
      <c r="BH66">
        <v>8.5000000000000006E-3</v>
      </c>
      <c r="BI66">
        <v>0.1115</v>
      </c>
      <c r="BJ66">
        <v>0.62019999999999997</v>
      </c>
      <c r="BK66">
        <v>0.23100000000000001</v>
      </c>
      <c r="BL66">
        <v>5.4800000000000001E-2</v>
      </c>
      <c r="BM66">
        <v>3.9600000000000003E-2</v>
      </c>
      <c r="BO66" s="27">
        <f t="shared" si="66"/>
        <v>509.54522682683131</v>
      </c>
      <c r="BP66" s="27">
        <f t="shared" si="66"/>
        <v>420.08510302204576</v>
      </c>
      <c r="BQ66" s="27">
        <f t="shared" si="66"/>
        <v>53.347015215868097</v>
      </c>
      <c r="BR66" s="27">
        <f t="shared" si="66"/>
        <v>164.61469872080659</v>
      </c>
      <c r="BS66" s="27">
        <f t="shared" si="66"/>
        <v>115.63685972675651</v>
      </c>
      <c r="BT66" s="27">
        <f t="shared" si="66"/>
        <v>273.87694338290584</v>
      </c>
      <c r="BU66" s="27">
        <f t="shared" si="66"/>
        <v>310.00191574217592</v>
      </c>
      <c r="BV66" s="27">
        <f t="shared" si="66"/>
        <v>223.27196327346397</v>
      </c>
      <c r="BW66" s="27">
        <f t="shared" si="66"/>
        <v>362.78682363457227</v>
      </c>
      <c r="BX66" s="27">
        <f t="shared" si="66"/>
        <v>192.31711133181861</v>
      </c>
      <c r="BY66" s="27">
        <f t="shared" si="66"/>
        <v>402.28835034939681</v>
      </c>
      <c r="BZ66" s="27">
        <f t="shared" si="66"/>
        <v>506.36380312101488</v>
      </c>
      <c r="CA66" s="27">
        <f t="shared" si="66"/>
        <v>414.96254444772387</v>
      </c>
      <c r="CB66" s="27">
        <f t="shared" si="66"/>
        <v>232.48438067215656</v>
      </c>
      <c r="CC66" s="27">
        <f t="shared" si="66"/>
        <v>580.61896598393935</v>
      </c>
      <c r="CD66" s="27">
        <f t="shared" si="62"/>
        <v>281.58160148869979</v>
      </c>
      <c r="CE66" s="27">
        <f t="shared" si="62"/>
        <v>323.38760594639069</v>
      </c>
      <c r="CF66" s="27">
        <f t="shared" si="62"/>
        <v>315.02647097429713</v>
      </c>
      <c r="CG66" s="27">
        <f t="shared" si="62"/>
        <v>769.15902056157415</v>
      </c>
      <c r="CH66" s="27">
        <f t="shared" si="62"/>
        <v>533.64925874931953</v>
      </c>
      <c r="CI66" s="27">
        <f t="shared" si="62"/>
        <v>627.41985649781748</v>
      </c>
      <c r="CJ66" s="27">
        <f t="shared" si="62"/>
        <v>639.52893234739292</v>
      </c>
      <c r="CK66" s="27">
        <f t="shared" si="62"/>
        <v>632.33551921713354</v>
      </c>
      <c r="CL66" s="27">
        <f t="shared" si="62"/>
        <v>731.37793946409261</v>
      </c>
      <c r="CM66" s="27">
        <f t="shared" si="62"/>
        <v>421.41758651754918</v>
      </c>
      <c r="CN66" s="27">
        <f t="shared" si="62"/>
        <v>421.96624855465944</v>
      </c>
      <c r="CO66" s="27">
        <f t="shared" si="62"/>
        <v>174.85616256835664</v>
      </c>
      <c r="CP66" s="27">
        <f t="shared" si="62"/>
        <v>353.75168073633574</v>
      </c>
      <c r="CQ66" s="27">
        <f t="shared" si="62"/>
        <v>120.79641152225926</v>
      </c>
      <c r="CR66" s="27">
        <f t="shared" si="62"/>
        <v>380.55201928546273</v>
      </c>
      <c r="CS66" s="27">
        <f t="shared" si="62"/>
        <v>302.05257687008964</v>
      </c>
      <c r="CT66" s="27">
        <f t="shared" si="63"/>
        <v>78.611754092916513</v>
      </c>
      <c r="CU66" s="27">
        <f t="shared" si="63"/>
        <v>48.665387021856461</v>
      </c>
      <c r="CV66" s="27">
        <f t="shared" si="63"/>
        <v>49.622153637428902</v>
      </c>
      <c r="CW66" s="27">
        <f t="shared" si="63"/>
        <v>36.214804921837363</v>
      </c>
      <c r="CX66" s="27">
        <f t="shared" si="63"/>
        <v>114.43645704359395</v>
      </c>
      <c r="CY66" s="27">
        <f t="shared" si="63"/>
        <v>291.95252746515985</v>
      </c>
      <c r="CZ66" s="27">
        <f t="shared" si="63"/>
        <v>192.08906844553016</v>
      </c>
      <c r="DA66" s="27">
        <f t="shared" si="63"/>
        <v>89.110157430316818</v>
      </c>
      <c r="DB66" s="27">
        <f t="shared" si="63"/>
        <v>287.02158715525854</v>
      </c>
      <c r="DC66" s="27">
        <f t="shared" si="63"/>
        <v>395.95355845519964</v>
      </c>
      <c r="DD66" s="27">
        <f t="shared" si="63"/>
        <v>165.46443552868985</v>
      </c>
      <c r="DE66" s="27">
        <f t="shared" si="63"/>
        <v>213.94439825300796</v>
      </c>
      <c r="DF66" s="27">
        <f t="shared" si="63"/>
        <v>394.6588416622206</v>
      </c>
      <c r="DG66" s="27">
        <f t="shared" si="63"/>
        <v>276.68197690222127</v>
      </c>
      <c r="DH66" s="27">
        <f t="shared" si="63"/>
        <v>108.21843833433404</v>
      </c>
      <c r="DI66" s="27">
        <f t="shared" si="63"/>
        <v>103.09009723916569</v>
      </c>
      <c r="DJ66" s="27">
        <f t="shared" si="64"/>
        <v>166.19718309859155</v>
      </c>
      <c r="DK66" s="27">
        <f t="shared" si="64"/>
        <v>255.58247702912217</v>
      </c>
      <c r="DL66" s="27">
        <f t="shared" si="64"/>
        <v>265.39907059411621</v>
      </c>
      <c r="DM66" s="27">
        <f t="shared" si="64"/>
        <v>263.32575679928618</v>
      </c>
      <c r="DN66" s="27">
        <f t="shared" si="64"/>
        <v>81.838164898709451</v>
      </c>
      <c r="DO66" s="27">
        <f t="shared" si="64"/>
        <v>192.66598183391005</v>
      </c>
      <c r="DP66" s="27">
        <f t="shared" si="64"/>
        <v>302.28516351327755</v>
      </c>
      <c r="DQ66" s="27">
        <f t="shared" si="64"/>
        <v>441.79523141654977</v>
      </c>
      <c r="DR66" s="27">
        <f t="shared" si="64"/>
        <v>491.6206440358701</v>
      </c>
      <c r="DS66" s="27">
        <f t="shared" si="64"/>
        <v>523.74260302443577</v>
      </c>
      <c r="DT66" s="27">
        <f t="shared" si="64"/>
        <v>477.62481800183343</v>
      </c>
      <c r="DU66" s="27">
        <f t="shared" si="64"/>
        <v>675.72939025359722</v>
      </c>
      <c r="DV66" s="27">
        <f t="shared" si="64"/>
        <v>120.51904254916691</v>
      </c>
      <c r="DW66" s="27">
        <f t="shared" si="64"/>
        <v>61.547927396866029</v>
      </c>
      <c r="DX66" s="27">
        <f t="shared" si="64"/>
        <v>93.993758163418931</v>
      </c>
      <c r="DY66" s="27">
        <f t="shared" si="64"/>
        <v>137.25770133425505</v>
      </c>
      <c r="DZ66" s="27">
        <f t="shared" si="65"/>
        <v>145.9784055176888</v>
      </c>
    </row>
    <row r="67" spans="1:130" x14ac:dyDescent="0.35">
      <c r="A67">
        <v>2011</v>
      </c>
      <c r="B67">
        <v>3.6503000000000001</v>
      </c>
      <c r="C67">
        <v>2.1272000000000002</v>
      </c>
      <c r="D67">
        <v>48.9998</v>
      </c>
      <c r="E67">
        <v>6.08E-2</v>
      </c>
      <c r="F67">
        <v>0.9909</v>
      </c>
      <c r="G67">
        <v>0.70689999999999997</v>
      </c>
      <c r="H67">
        <v>0.52910000000000001</v>
      </c>
      <c r="I67">
        <v>3.2595999999999998</v>
      </c>
      <c r="J67">
        <v>1.7613000000000001</v>
      </c>
      <c r="K67">
        <v>11.2163</v>
      </c>
      <c r="L67">
        <v>24.652699999999999</v>
      </c>
      <c r="M67">
        <v>2.2831000000000001</v>
      </c>
      <c r="N67">
        <v>0.11749999999999999</v>
      </c>
      <c r="O67">
        <v>4.8579999999999997</v>
      </c>
      <c r="P67">
        <v>0.64600000000000002</v>
      </c>
      <c r="Q67">
        <v>0.79259999999999997</v>
      </c>
      <c r="R67">
        <v>2.0251999999999999</v>
      </c>
      <c r="S67">
        <v>6.4805999999999999</v>
      </c>
      <c r="T67">
        <v>0.44209999999999999</v>
      </c>
      <c r="U67">
        <v>4.1413000000000002</v>
      </c>
      <c r="V67">
        <v>5.8099999999999999E-2</v>
      </c>
      <c r="W67">
        <v>0.13039999999999999</v>
      </c>
      <c r="X67">
        <v>1.4258999999999999</v>
      </c>
      <c r="Y67">
        <v>1.0586</v>
      </c>
      <c r="Z67">
        <v>2.31</v>
      </c>
      <c r="AA67">
        <v>0.57499999999999996</v>
      </c>
      <c r="AB67">
        <v>0.61109999999999998</v>
      </c>
      <c r="AC67">
        <v>0.50849999999999995</v>
      </c>
      <c r="AD67">
        <v>3.1705000000000001</v>
      </c>
      <c r="AE67">
        <v>6.9489000000000001</v>
      </c>
      <c r="AF67">
        <v>18.1221</v>
      </c>
      <c r="AG67">
        <v>0.15740000000000001</v>
      </c>
      <c r="AH67">
        <v>0.91139999999999999</v>
      </c>
      <c r="AI67">
        <v>4.8136000000000001</v>
      </c>
      <c r="AJ67">
        <v>6.5636000000000001</v>
      </c>
      <c r="AK67">
        <v>24.5504</v>
      </c>
      <c r="AL67">
        <v>2.7284000000000002</v>
      </c>
      <c r="AM67">
        <v>2.0282</v>
      </c>
      <c r="AN67">
        <v>6.4237000000000002</v>
      </c>
      <c r="AO67">
        <v>9.2213999999999992</v>
      </c>
      <c r="AP67">
        <v>3.7389999999999999</v>
      </c>
      <c r="AQ67">
        <v>43.215299999999999</v>
      </c>
      <c r="AR67">
        <v>8.9511000000000003</v>
      </c>
      <c r="AS67">
        <v>0.52790000000000004</v>
      </c>
      <c r="AT67">
        <v>1.5693999999999999</v>
      </c>
      <c r="AU67">
        <v>5.6795999999999998</v>
      </c>
      <c r="AV67">
        <v>0.43230000000000002</v>
      </c>
      <c r="AW67">
        <v>1.2107000000000001</v>
      </c>
      <c r="AX67">
        <v>0.38159999999999999</v>
      </c>
      <c r="AY67">
        <v>2.8639999999999999</v>
      </c>
      <c r="AZ67">
        <v>2.1549</v>
      </c>
      <c r="BA67">
        <v>21.2636</v>
      </c>
      <c r="BB67">
        <v>7.0632999999999999</v>
      </c>
      <c r="BC67">
        <v>0.78469999999999995</v>
      </c>
      <c r="BD67">
        <v>0.71299999999999997</v>
      </c>
      <c r="BE67">
        <v>0.2636</v>
      </c>
      <c r="BF67">
        <v>4.3400000000000001E-2</v>
      </c>
      <c r="BG67">
        <v>1.2200000000000001E-2</v>
      </c>
      <c r="BH67">
        <v>8.3999999999999995E-3</v>
      </c>
      <c r="BI67">
        <v>0.11</v>
      </c>
      <c r="BJ67">
        <v>0.61560000000000004</v>
      </c>
      <c r="BK67">
        <v>0.2283</v>
      </c>
      <c r="BL67">
        <v>5.3999999999999999E-2</v>
      </c>
      <c r="BM67">
        <v>3.9E-2</v>
      </c>
      <c r="BO67" s="27">
        <f t="shared" si="66"/>
        <v>510.81867007744222</v>
      </c>
      <c r="BP67" s="27">
        <f t="shared" si="66"/>
        <v>420.02586657978657</v>
      </c>
      <c r="BQ67" s="27">
        <f t="shared" si="66"/>
        <v>52.982837815627619</v>
      </c>
      <c r="BR67" s="27">
        <f t="shared" si="66"/>
        <v>160.39380901001667</v>
      </c>
      <c r="BS67" s="27">
        <f t="shared" si="66"/>
        <v>114.75669935227143</v>
      </c>
      <c r="BT67" s="27">
        <f t="shared" si="66"/>
        <v>271.22949184277968</v>
      </c>
      <c r="BU67" s="27">
        <f t="shared" si="66"/>
        <v>307.15732887487883</v>
      </c>
      <c r="BV67" s="27">
        <f t="shared" si="66"/>
        <v>222.35107130432405</v>
      </c>
      <c r="BW67" s="27">
        <f t="shared" si="66"/>
        <v>357.80962731972903</v>
      </c>
      <c r="BX67" s="27">
        <f t="shared" si="66"/>
        <v>190.75080611148144</v>
      </c>
      <c r="BY67" s="27">
        <f t="shared" si="66"/>
        <v>400.72463885904324</v>
      </c>
      <c r="BZ67" s="27">
        <f t="shared" si="66"/>
        <v>504.57367270669931</v>
      </c>
      <c r="CA67" s="27">
        <f t="shared" si="66"/>
        <v>412.85435201191831</v>
      </c>
      <c r="CB67" s="27">
        <f t="shared" si="66"/>
        <v>232.04493780928178</v>
      </c>
      <c r="CC67" s="27">
        <f t="shared" si="66"/>
        <v>582.87467292249391</v>
      </c>
      <c r="CD67" s="27">
        <f t="shared" si="62"/>
        <v>281.47506285779218</v>
      </c>
      <c r="CE67" s="27">
        <f t="shared" si="62"/>
        <v>322.89334889445854</v>
      </c>
      <c r="CF67" s="27">
        <f t="shared" si="62"/>
        <v>315.05564009197991</v>
      </c>
      <c r="CG67" s="27">
        <f t="shared" si="62"/>
        <v>763.63171567543668</v>
      </c>
      <c r="CH67" s="27">
        <f t="shared" si="62"/>
        <v>530.4088886042714</v>
      </c>
      <c r="CI67" s="27">
        <f t="shared" si="62"/>
        <v>623.1298061969776</v>
      </c>
      <c r="CJ67" s="27">
        <f t="shared" si="62"/>
        <v>635.62936568673797</v>
      </c>
      <c r="CK67" s="27">
        <f t="shared" si="62"/>
        <v>627.97549578751261</v>
      </c>
      <c r="CL67" s="27">
        <f t="shared" si="62"/>
        <v>729.37982733555191</v>
      </c>
      <c r="CM67" s="27">
        <f t="shared" si="62"/>
        <v>420.41659462558351</v>
      </c>
      <c r="CN67" s="27">
        <f t="shared" si="62"/>
        <v>420.7953397830891</v>
      </c>
      <c r="CO67" s="27">
        <f t="shared" si="62"/>
        <v>174.1437433923121</v>
      </c>
      <c r="CP67" s="27">
        <f t="shared" si="62"/>
        <v>352.43481515365738</v>
      </c>
      <c r="CQ67" s="27">
        <f t="shared" si="62"/>
        <v>120.21627934312353</v>
      </c>
      <c r="CR67" s="27">
        <f t="shared" si="62"/>
        <v>376.4403152848127</v>
      </c>
      <c r="CS67" s="27">
        <f t="shared" si="62"/>
        <v>300.43617880180966</v>
      </c>
      <c r="CT67" s="27">
        <f t="shared" si="63"/>
        <v>78.016961502049568</v>
      </c>
      <c r="CU67" s="27">
        <f t="shared" si="63"/>
        <v>48.326033702026571</v>
      </c>
      <c r="CV67" s="27">
        <f t="shared" si="63"/>
        <v>49.176727075090128</v>
      </c>
      <c r="CW67" s="27">
        <f t="shared" si="63"/>
        <v>35.926347593817056</v>
      </c>
      <c r="CX67" s="27">
        <f t="shared" si="63"/>
        <v>113.42191340343355</v>
      </c>
      <c r="CY67" s="27">
        <f t="shared" si="63"/>
        <v>285.82413288454626</v>
      </c>
      <c r="CZ67" s="27">
        <f t="shared" si="63"/>
        <v>190.55761732512798</v>
      </c>
      <c r="DA67" s="27">
        <f t="shared" si="63"/>
        <v>87.907260624904197</v>
      </c>
      <c r="DB67" s="27">
        <f t="shared" si="63"/>
        <v>283.3648306061304</v>
      </c>
      <c r="DC67" s="27">
        <f t="shared" si="63"/>
        <v>389.6179680677908</v>
      </c>
      <c r="DD67" s="27">
        <f t="shared" si="63"/>
        <v>164.50062046546327</v>
      </c>
      <c r="DE67" s="27">
        <f t="shared" si="63"/>
        <v>213.86077582499496</v>
      </c>
      <c r="DF67" s="27">
        <f t="shared" si="63"/>
        <v>391.17612188037225</v>
      </c>
      <c r="DG67" s="27">
        <f t="shared" si="63"/>
        <v>273.4584637258933</v>
      </c>
      <c r="DH67" s="27">
        <f t="shared" si="63"/>
        <v>107.24036751294338</v>
      </c>
      <c r="DI67" s="27">
        <f t="shared" si="63"/>
        <v>102.40314576399663</v>
      </c>
      <c r="DJ67" s="27">
        <f t="shared" si="64"/>
        <v>164.75471184595494</v>
      </c>
      <c r="DK67" s="27">
        <f t="shared" si="64"/>
        <v>256.11941500607412</v>
      </c>
      <c r="DL67" s="27">
        <f t="shared" si="64"/>
        <v>265.12135967267136</v>
      </c>
      <c r="DM67" s="27">
        <f t="shared" si="64"/>
        <v>259.84095307573119</v>
      </c>
      <c r="DN67" s="27">
        <f t="shared" si="64"/>
        <v>81.42917320874659</v>
      </c>
      <c r="DO67" s="27">
        <f t="shared" si="64"/>
        <v>190.94128460207611</v>
      </c>
      <c r="DP67" s="27">
        <f t="shared" si="64"/>
        <v>297.76948005130413</v>
      </c>
      <c r="DQ67" s="27">
        <f t="shared" si="64"/>
        <v>434.78260869565213</v>
      </c>
      <c r="DR67" s="27">
        <f t="shared" si="64"/>
        <v>483.00857908257689</v>
      </c>
      <c r="DS67" s="27">
        <f t="shared" si="64"/>
        <v>514.26309889729669</v>
      </c>
      <c r="DT67" s="27">
        <f t="shared" si="64"/>
        <v>469.92119190502967</v>
      </c>
      <c r="DU67" s="27">
        <f t="shared" si="64"/>
        <v>667.77963272120189</v>
      </c>
      <c r="DV67" s="27">
        <f t="shared" si="64"/>
        <v>118.89771013819157</v>
      </c>
      <c r="DW67" s="27">
        <f t="shared" si="64"/>
        <v>61.091428741552299</v>
      </c>
      <c r="DX67" s="27">
        <f t="shared" si="64"/>
        <v>92.8951298212491</v>
      </c>
      <c r="DY67" s="27">
        <f t="shared" si="64"/>
        <v>135.25393927098125</v>
      </c>
      <c r="DZ67" s="27">
        <f t="shared" si="65"/>
        <v>143.76661149469354</v>
      </c>
    </row>
    <row r="68" spans="1:130" x14ac:dyDescent="0.35">
      <c r="A68">
        <v>2012</v>
      </c>
      <c r="B68">
        <v>3.6267</v>
      </c>
      <c r="C68">
        <v>2.1141000000000001</v>
      </c>
      <c r="D68">
        <v>49.136099999999999</v>
      </c>
      <c r="E68">
        <v>6.3100000000000003E-2</v>
      </c>
      <c r="F68">
        <v>0.99050000000000005</v>
      </c>
      <c r="G68">
        <v>0.70620000000000005</v>
      </c>
      <c r="H68">
        <v>0.52539999999999998</v>
      </c>
      <c r="I68">
        <v>3.2477999999999998</v>
      </c>
      <c r="J68">
        <v>1.7448999999999999</v>
      </c>
      <c r="K68">
        <v>11.170500000000001</v>
      </c>
      <c r="L68">
        <v>24.456399999999999</v>
      </c>
      <c r="M68">
        <v>2.2673999999999999</v>
      </c>
      <c r="N68">
        <v>0.1166</v>
      </c>
      <c r="O68">
        <v>4.8262999999999998</v>
      </c>
      <c r="P68">
        <v>0.64159999999999995</v>
      </c>
      <c r="Q68">
        <v>0.78720000000000001</v>
      </c>
      <c r="R68">
        <v>2.0169999999999999</v>
      </c>
      <c r="S68">
        <v>6.4477000000000002</v>
      </c>
      <c r="T68">
        <v>0.43809999999999999</v>
      </c>
      <c r="U68">
        <v>4.1199000000000003</v>
      </c>
      <c r="V68">
        <v>5.7299999999999997E-2</v>
      </c>
      <c r="W68">
        <v>0.1285</v>
      </c>
      <c r="X68">
        <v>1.4003000000000001</v>
      </c>
      <c r="Y68">
        <v>1.0507</v>
      </c>
      <c r="Z68">
        <v>2.2976000000000001</v>
      </c>
      <c r="AA68">
        <v>0.57320000000000004</v>
      </c>
      <c r="AB68">
        <v>0.61009999999999998</v>
      </c>
      <c r="AC68">
        <v>0.50760000000000005</v>
      </c>
      <c r="AD68">
        <v>3.1665999999999999</v>
      </c>
      <c r="AE68">
        <v>6.8975999999999997</v>
      </c>
      <c r="AF68">
        <v>18.0108</v>
      </c>
      <c r="AG68">
        <v>0.15579999999999999</v>
      </c>
      <c r="AH68">
        <v>0.90459999999999996</v>
      </c>
      <c r="AI68">
        <v>4.7769000000000004</v>
      </c>
      <c r="AJ68">
        <v>6.516</v>
      </c>
      <c r="AK68">
        <v>24.7606</v>
      </c>
      <c r="AL68">
        <v>2.8117000000000001</v>
      </c>
      <c r="AM68">
        <v>2.0419</v>
      </c>
      <c r="AN68">
        <v>6.5239000000000003</v>
      </c>
      <c r="AO68">
        <v>9.3643999999999998</v>
      </c>
      <c r="AP68">
        <v>3.7021999999999999</v>
      </c>
      <c r="AQ68">
        <v>43.071800000000003</v>
      </c>
      <c r="AR68">
        <v>8.9190000000000005</v>
      </c>
      <c r="AS68">
        <v>0.5323</v>
      </c>
      <c r="AT68">
        <v>1.5561</v>
      </c>
      <c r="AU68">
        <v>5.7214999999999998</v>
      </c>
      <c r="AV68">
        <v>0.4259</v>
      </c>
      <c r="AW68">
        <v>1.1935</v>
      </c>
      <c r="AX68">
        <v>0.37890000000000001</v>
      </c>
      <c r="AY68">
        <v>2.8445</v>
      </c>
      <c r="AZ68">
        <v>2.1402000000000001</v>
      </c>
      <c r="BA68">
        <v>21.152100000000001</v>
      </c>
      <c r="BB68">
        <v>7.0182000000000002</v>
      </c>
      <c r="BC68">
        <v>0.77890000000000004</v>
      </c>
      <c r="BD68">
        <v>0.70789999999999997</v>
      </c>
      <c r="BE68">
        <v>0.26150000000000001</v>
      </c>
      <c r="BF68">
        <v>4.3099999999999999E-2</v>
      </c>
      <c r="BG68">
        <v>1.21E-2</v>
      </c>
      <c r="BH68">
        <v>8.3000000000000001E-3</v>
      </c>
      <c r="BI68">
        <v>0.10929999999999999</v>
      </c>
      <c r="BJ68">
        <v>0.6129</v>
      </c>
      <c r="BK68">
        <v>0.2271</v>
      </c>
      <c r="BL68">
        <v>5.3600000000000002E-2</v>
      </c>
      <c r="BM68">
        <v>3.8800000000000001E-2</v>
      </c>
      <c r="BO68" s="27">
        <f t="shared" si="66"/>
        <v>507.51611395497883</v>
      </c>
      <c r="BP68" s="27">
        <f t="shared" si="66"/>
        <v>417.43920860113144</v>
      </c>
      <c r="BQ68" s="27">
        <f t="shared" si="66"/>
        <v>53.130217208895964</v>
      </c>
      <c r="BR68" s="27">
        <f t="shared" si="66"/>
        <v>166.4613379692772</v>
      </c>
      <c r="BS68" s="27">
        <f t="shared" si="66"/>
        <v>114.71037512203539</v>
      </c>
      <c r="BT68" s="27">
        <f t="shared" si="66"/>
        <v>270.96090980247709</v>
      </c>
      <c r="BU68" s="27">
        <f t="shared" si="66"/>
        <v>305.00937552610344</v>
      </c>
      <c r="BV68" s="27">
        <f t="shared" si="66"/>
        <v>221.54614350907588</v>
      </c>
      <c r="BW68" s="27">
        <f t="shared" si="66"/>
        <v>354.47795305183394</v>
      </c>
      <c r="BX68" s="27">
        <f t="shared" si="66"/>
        <v>189.97190514414768</v>
      </c>
      <c r="BY68" s="27">
        <f t="shared" si="66"/>
        <v>397.53382216926764</v>
      </c>
      <c r="BZ68" s="27">
        <f t="shared" si="66"/>
        <v>501.10391375549455</v>
      </c>
      <c r="CA68" s="27">
        <f t="shared" si="66"/>
        <v>409.69206335821002</v>
      </c>
      <c r="CB68" s="27">
        <f t="shared" si="66"/>
        <v>230.53077055350695</v>
      </c>
      <c r="CC68" s="27">
        <f t="shared" si="66"/>
        <v>578.90462871063789</v>
      </c>
      <c r="CD68" s="27">
        <f t="shared" si="62"/>
        <v>279.55736750145599</v>
      </c>
      <c r="CE68" s="27">
        <f t="shared" si="62"/>
        <v>321.58595927321892</v>
      </c>
      <c r="CF68" s="27">
        <f t="shared" si="62"/>
        <v>313.45620013903942</v>
      </c>
      <c r="CG68" s="27">
        <f t="shared" si="62"/>
        <v>756.72258456776467</v>
      </c>
      <c r="CH68" s="27">
        <f t="shared" si="62"/>
        <v>527.6680221574718</v>
      </c>
      <c r="CI68" s="27">
        <f t="shared" si="62"/>
        <v>614.54970559529806</v>
      </c>
      <c r="CJ68" s="27">
        <f t="shared" si="62"/>
        <v>626.36789486768282</v>
      </c>
      <c r="CK68" s="27">
        <f t="shared" si="62"/>
        <v>616.70109176748292</v>
      </c>
      <c r="CL68" s="27">
        <f t="shared" si="62"/>
        <v>723.93669429573436</v>
      </c>
      <c r="CM68" s="27">
        <f t="shared" si="62"/>
        <v>418.15981290551542</v>
      </c>
      <c r="CN68" s="27">
        <f t="shared" si="62"/>
        <v>419.47806741507253</v>
      </c>
      <c r="CO68" s="27">
        <f t="shared" si="62"/>
        <v>173.85877572189435</v>
      </c>
      <c r="CP68" s="27">
        <f t="shared" si="62"/>
        <v>351.81103671975711</v>
      </c>
      <c r="CQ68" s="27">
        <f t="shared" si="62"/>
        <v>120.06840251314775</v>
      </c>
      <c r="CR68" s="27">
        <f t="shared" si="62"/>
        <v>373.66125843061837</v>
      </c>
      <c r="CS68" s="27">
        <f t="shared" si="62"/>
        <v>298.59099823771157</v>
      </c>
      <c r="CT68" s="27">
        <f t="shared" si="63"/>
        <v>77.223904714226947</v>
      </c>
      <c r="CU68" s="27">
        <f t="shared" si="63"/>
        <v>47.965470799707298</v>
      </c>
      <c r="CV68" s="27">
        <f t="shared" si="63"/>
        <v>48.801792331103137</v>
      </c>
      <c r="CW68" s="27">
        <f t="shared" si="63"/>
        <v>35.665805491089024</v>
      </c>
      <c r="CX68" s="27">
        <f t="shared" si="63"/>
        <v>114.39302940143773</v>
      </c>
      <c r="CY68" s="27">
        <f t="shared" si="63"/>
        <v>294.55054773181314</v>
      </c>
      <c r="CZ68" s="27">
        <f t="shared" si="63"/>
        <v>191.84478789871753</v>
      </c>
      <c r="DA68" s="27">
        <f t="shared" si="63"/>
        <v>89.27848087407763</v>
      </c>
      <c r="DB68" s="27">
        <f t="shared" si="63"/>
        <v>287.75908427441033</v>
      </c>
      <c r="DC68" s="27">
        <f t="shared" si="63"/>
        <v>385.78326862278021</v>
      </c>
      <c r="DD68" s="27">
        <f t="shared" si="63"/>
        <v>163.95438246556986</v>
      </c>
      <c r="DE68" s="27">
        <f t="shared" si="63"/>
        <v>213.09383869950398</v>
      </c>
      <c r="DF68" s="27">
        <f t="shared" si="63"/>
        <v>394.43654039954941</v>
      </c>
      <c r="DG68" s="27">
        <f t="shared" si="63"/>
        <v>271.14101911804681</v>
      </c>
      <c r="DH68" s="27">
        <f t="shared" si="63"/>
        <v>108.03150974105669</v>
      </c>
      <c r="DI68" s="27">
        <f t="shared" si="63"/>
        <v>100.88711492224418</v>
      </c>
      <c r="DJ68" s="27">
        <f t="shared" si="64"/>
        <v>162.4140981152616</v>
      </c>
      <c r="DK68" s="27">
        <f t="shared" si="64"/>
        <v>254.30724933386134</v>
      </c>
      <c r="DL68" s="27">
        <f t="shared" si="64"/>
        <v>263.31623868327989</v>
      </c>
      <c r="DM68" s="27">
        <f t="shared" si="64"/>
        <v>258.06840585302325</v>
      </c>
      <c r="DN68" s="27">
        <f t="shared" si="64"/>
        <v>81.002182820817211</v>
      </c>
      <c r="DO68" s="27">
        <f t="shared" si="64"/>
        <v>189.72210207612457</v>
      </c>
      <c r="DP68" s="27">
        <f t="shared" si="64"/>
        <v>295.56855870009031</v>
      </c>
      <c r="DQ68" s="27">
        <f t="shared" si="64"/>
        <v>431.67266296725404</v>
      </c>
      <c r="DR68" s="27">
        <f t="shared" si="64"/>
        <v>479.16063516727564</v>
      </c>
      <c r="DS68" s="27">
        <f t="shared" si="64"/>
        <v>510.70828484961947</v>
      </c>
      <c r="DT68" s="27">
        <f t="shared" si="64"/>
        <v>466.06937885662779</v>
      </c>
      <c r="DU68" s="27">
        <f t="shared" si="64"/>
        <v>659.8298751888068</v>
      </c>
      <c r="DV68" s="27">
        <f t="shared" si="64"/>
        <v>118.14108834640307</v>
      </c>
      <c r="DW68" s="27">
        <f t="shared" si="64"/>
        <v>60.823483878650741</v>
      </c>
      <c r="DX68" s="27">
        <f t="shared" si="64"/>
        <v>92.406850558062487</v>
      </c>
      <c r="DY68" s="27">
        <f t="shared" si="64"/>
        <v>134.25205823934439</v>
      </c>
      <c r="DZ68" s="27">
        <f t="shared" si="65"/>
        <v>143.02934682036175</v>
      </c>
    </row>
    <row r="69" spans="1:130" x14ac:dyDescent="0.35">
      <c r="A69">
        <v>2013</v>
      </c>
      <c r="B69">
        <v>3.5703999999999998</v>
      </c>
      <c r="C69">
        <v>2.0844999999999998</v>
      </c>
      <c r="D69">
        <v>48.770800000000001</v>
      </c>
      <c r="E69">
        <v>6.3299999999999995E-2</v>
      </c>
      <c r="F69">
        <v>0.98550000000000004</v>
      </c>
      <c r="G69">
        <v>0.70409999999999995</v>
      </c>
      <c r="H69">
        <v>0.52390000000000003</v>
      </c>
      <c r="I69">
        <v>3.2159</v>
      </c>
      <c r="J69">
        <v>1.7337</v>
      </c>
      <c r="K69">
        <v>11.1098</v>
      </c>
      <c r="L69">
        <v>24.179500000000001</v>
      </c>
      <c r="M69">
        <v>2.2578999999999998</v>
      </c>
      <c r="N69">
        <v>0.1159</v>
      </c>
      <c r="O69">
        <v>4.7765000000000004</v>
      </c>
      <c r="P69">
        <v>0.63100000000000001</v>
      </c>
      <c r="Q69">
        <v>0.77800000000000002</v>
      </c>
      <c r="R69">
        <v>1.9897</v>
      </c>
      <c r="S69">
        <v>6.3602999999999996</v>
      </c>
      <c r="T69">
        <v>0.4325</v>
      </c>
      <c r="U69">
        <v>4.1021000000000001</v>
      </c>
      <c r="V69">
        <v>5.6500000000000002E-2</v>
      </c>
      <c r="W69">
        <v>0.1268</v>
      </c>
      <c r="X69">
        <v>1.3828</v>
      </c>
      <c r="Y69">
        <v>1.0477000000000001</v>
      </c>
      <c r="Z69">
        <v>2.2665000000000002</v>
      </c>
      <c r="AA69">
        <v>0.56520000000000004</v>
      </c>
      <c r="AB69">
        <v>0.60270000000000001</v>
      </c>
      <c r="AC69">
        <v>0.50060000000000004</v>
      </c>
      <c r="AD69">
        <v>3.1341999999999999</v>
      </c>
      <c r="AE69">
        <v>6.8410000000000002</v>
      </c>
      <c r="AF69">
        <v>17.872900000000001</v>
      </c>
      <c r="AG69">
        <v>0.1545</v>
      </c>
      <c r="AH69">
        <v>0.90049999999999997</v>
      </c>
      <c r="AI69">
        <v>4.7537000000000003</v>
      </c>
      <c r="AJ69">
        <v>6.4852999999999996</v>
      </c>
      <c r="AK69">
        <v>24.587</v>
      </c>
      <c r="AL69">
        <v>2.8096000000000001</v>
      </c>
      <c r="AM69">
        <v>2.0224000000000002</v>
      </c>
      <c r="AN69">
        <v>6.49</v>
      </c>
      <c r="AO69">
        <v>9.2972999999999999</v>
      </c>
      <c r="AP69">
        <v>3.6713</v>
      </c>
      <c r="AQ69">
        <v>42.700400000000002</v>
      </c>
      <c r="AR69">
        <v>8.8010999999999999</v>
      </c>
      <c r="AS69">
        <v>0.52669999999999995</v>
      </c>
      <c r="AT69">
        <v>1.5484</v>
      </c>
      <c r="AU69">
        <v>5.6727999999999996</v>
      </c>
      <c r="AV69">
        <v>0.41949999999999998</v>
      </c>
      <c r="AW69">
        <v>1.1789000000000001</v>
      </c>
      <c r="AX69">
        <v>0.3735</v>
      </c>
      <c r="AY69">
        <v>2.8130000000000002</v>
      </c>
      <c r="AZ69">
        <v>2.1419999999999999</v>
      </c>
      <c r="BA69">
        <v>21.0014</v>
      </c>
      <c r="BB69">
        <v>6.9950999999999999</v>
      </c>
      <c r="BC69">
        <v>0.78049999999999997</v>
      </c>
      <c r="BD69">
        <v>0.71020000000000005</v>
      </c>
      <c r="BE69">
        <v>0.26269999999999999</v>
      </c>
      <c r="BF69">
        <v>4.3299999999999998E-2</v>
      </c>
      <c r="BG69">
        <v>1.21E-2</v>
      </c>
      <c r="BH69">
        <v>8.3000000000000001E-3</v>
      </c>
      <c r="BI69">
        <v>0.1096</v>
      </c>
      <c r="BJ69">
        <v>0.61309999999999998</v>
      </c>
      <c r="BK69">
        <v>0.2276</v>
      </c>
      <c r="BL69">
        <v>5.3800000000000001E-2</v>
      </c>
      <c r="BM69">
        <v>3.8899999999999997E-2</v>
      </c>
      <c r="BO69" s="27">
        <f t="shared" si="66"/>
        <v>499.63755845944144</v>
      </c>
      <c r="BP69" s="27">
        <f t="shared" si="66"/>
        <v>411.59454629821596</v>
      </c>
      <c r="BQ69" s="27">
        <f t="shared" si="66"/>
        <v>52.73522313434772</v>
      </c>
      <c r="BR69" s="27">
        <f t="shared" si="66"/>
        <v>166.9889491831259</v>
      </c>
      <c r="BS69" s="27">
        <f t="shared" si="66"/>
        <v>114.13132224408469</v>
      </c>
      <c r="BT69" s="27">
        <f t="shared" si="66"/>
        <v>270.15516368156909</v>
      </c>
      <c r="BU69" s="27">
        <f t="shared" si="66"/>
        <v>304.13858362795128</v>
      </c>
      <c r="BV69" s="27">
        <f t="shared" si="66"/>
        <v>219.37010989310829</v>
      </c>
      <c r="BW69" s="27">
        <f t="shared" si="66"/>
        <v>352.20266330790565</v>
      </c>
      <c r="BX69" s="27">
        <f t="shared" si="66"/>
        <v>188.93960626386033</v>
      </c>
      <c r="BY69" s="27">
        <f t="shared" si="66"/>
        <v>393.03286882541209</v>
      </c>
      <c r="BZ69" s="27">
        <f t="shared" si="66"/>
        <v>499.00437808438346</v>
      </c>
      <c r="CA69" s="27">
        <f t="shared" si="66"/>
        <v>407.2325055164369</v>
      </c>
      <c r="CB69" s="27">
        <f t="shared" si="66"/>
        <v>228.1520472305547</v>
      </c>
      <c r="CC69" s="27">
        <f t="shared" si="66"/>
        <v>569.34043129116674</v>
      </c>
      <c r="CD69" s="27">
        <f t="shared" si="62"/>
        <v>276.29018282029062</v>
      </c>
      <c r="CE69" s="27">
        <f t="shared" si="62"/>
        <v>317.23330846104301</v>
      </c>
      <c r="CF69" s="27">
        <f t="shared" si="62"/>
        <v>309.20723199657749</v>
      </c>
      <c r="CG69" s="27">
        <f t="shared" si="62"/>
        <v>747.04980101702415</v>
      </c>
      <c r="CH69" s="27">
        <f t="shared" si="62"/>
        <v>525.3882360475169</v>
      </c>
      <c r="CI69" s="27">
        <f t="shared" si="62"/>
        <v>605.96960499361842</v>
      </c>
      <c r="CJ69" s="27">
        <f t="shared" si="62"/>
        <v>618.08131571379124</v>
      </c>
      <c r="CK69" s="27">
        <f t="shared" si="62"/>
        <v>608.99397964441584</v>
      </c>
      <c r="CL69" s="27">
        <f t="shared" si="62"/>
        <v>721.86968174896833</v>
      </c>
      <c r="CM69" s="27">
        <f t="shared" si="62"/>
        <v>412.49965875276411</v>
      </c>
      <c r="CN69" s="27">
        <f t="shared" si="62"/>
        <v>413.62352355722084</v>
      </c>
      <c r="CO69" s="27">
        <f t="shared" si="62"/>
        <v>171.7500149608027</v>
      </c>
      <c r="CP69" s="27">
        <f t="shared" si="62"/>
        <v>346.95942667831054</v>
      </c>
      <c r="CQ69" s="27">
        <f t="shared" si="62"/>
        <v>118.83988731027212</v>
      </c>
      <c r="CR69" s="27">
        <f t="shared" si="62"/>
        <v>370.59508654080548</v>
      </c>
      <c r="CS69" s="27">
        <f t="shared" si="62"/>
        <v>296.30483112370337</v>
      </c>
      <c r="CT69" s="27">
        <f t="shared" si="63"/>
        <v>76.579546074121069</v>
      </c>
      <c r="CU69" s="27">
        <f t="shared" si="63"/>
        <v>47.748072579191266</v>
      </c>
      <c r="CV69" s="27">
        <f t="shared" si="63"/>
        <v>48.56477636215223</v>
      </c>
      <c r="CW69" s="27">
        <f t="shared" si="63"/>
        <v>35.497766781976608</v>
      </c>
      <c r="CX69" s="27">
        <f t="shared" si="63"/>
        <v>113.59100401012694</v>
      </c>
      <c r="CY69" s="27">
        <f t="shared" si="63"/>
        <v>294.3305540802013</v>
      </c>
      <c r="CZ69" s="27">
        <f t="shared" si="63"/>
        <v>190.01268379762297</v>
      </c>
      <c r="DA69" s="27">
        <f t="shared" si="63"/>
        <v>88.81456504127344</v>
      </c>
      <c r="DB69" s="27">
        <f t="shared" si="63"/>
        <v>285.69716524544822</v>
      </c>
      <c r="DC69" s="27">
        <f t="shared" si="63"/>
        <v>382.56337153444247</v>
      </c>
      <c r="DD69" s="27">
        <f t="shared" si="63"/>
        <v>162.54063477804084</v>
      </c>
      <c r="DE69" s="27">
        <f t="shared" si="63"/>
        <v>210.27695748157913</v>
      </c>
      <c r="DF69" s="27">
        <f t="shared" si="63"/>
        <v>390.28691682968758</v>
      </c>
      <c r="DG69" s="27">
        <f t="shared" si="63"/>
        <v>269.79934066087247</v>
      </c>
      <c r="DH69" s="27">
        <f t="shared" si="63"/>
        <v>107.11197211554074</v>
      </c>
      <c r="DI69" s="27">
        <f t="shared" si="63"/>
        <v>99.371084080491741</v>
      </c>
      <c r="DJ69" s="27">
        <f t="shared" si="64"/>
        <v>160.42729808804518</v>
      </c>
      <c r="DK69" s="27">
        <f t="shared" si="64"/>
        <v>250.68291798943571</v>
      </c>
      <c r="DL69" s="27">
        <f t="shared" si="64"/>
        <v>260.40027400810914</v>
      </c>
      <c r="DM69" s="27">
        <f t="shared" si="64"/>
        <v>258.28545245172216</v>
      </c>
      <c r="DN69" s="27">
        <f t="shared" si="64"/>
        <v>80.425075632826548</v>
      </c>
      <c r="DO69" s="27">
        <f t="shared" si="64"/>
        <v>189.09764273356402</v>
      </c>
      <c r="DP69" s="27">
        <f t="shared" si="64"/>
        <v>296.1757094176665</v>
      </c>
      <c r="DQ69" s="27">
        <f t="shared" si="64"/>
        <v>433.07518751143357</v>
      </c>
      <c r="DR69" s="27">
        <f t="shared" si="64"/>
        <v>481.35946026173343</v>
      </c>
      <c r="DS69" s="27">
        <f t="shared" si="64"/>
        <v>513.0781608814043</v>
      </c>
      <c r="DT69" s="27">
        <f t="shared" si="64"/>
        <v>466.06937885662779</v>
      </c>
      <c r="DU69" s="27">
        <f t="shared" si="64"/>
        <v>659.8298751888068</v>
      </c>
      <c r="DV69" s="27">
        <f t="shared" si="64"/>
        <v>118.46535482859815</v>
      </c>
      <c r="DW69" s="27">
        <f t="shared" si="64"/>
        <v>60.843331646273072</v>
      </c>
      <c r="DX69" s="27">
        <f t="shared" si="64"/>
        <v>92.610300251056898</v>
      </c>
      <c r="DY69" s="27">
        <f t="shared" si="64"/>
        <v>134.75299875516279</v>
      </c>
      <c r="DZ69" s="27">
        <f t="shared" si="65"/>
        <v>143.39797915752763</v>
      </c>
    </row>
    <row r="70" spans="1:130" x14ac:dyDescent="0.35">
      <c r="A70">
        <v>2014</v>
      </c>
      <c r="B70">
        <v>3.6217999999999999</v>
      </c>
      <c r="C70">
        <v>2.1213000000000002</v>
      </c>
      <c r="D70">
        <v>49.461300000000001</v>
      </c>
      <c r="E70">
        <v>6.2199999999999998E-2</v>
      </c>
      <c r="F70">
        <v>0.99919999999999998</v>
      </c>
      <c r="G70">
        <v>0.71130000000000004</v>
      </c>
      <c r="H70">
        <v>0.52800000000000002</v>
      </c>
      <c r="I70">
        <v>3.2867999999999999</v>
      </c>
      <c r="J70">
        <v>1.746</v>
      </c>
      <c r="K70">
        <v>11.247999999999999</v>
      </c>
      <c r="L70">
        <v>24.668500000000002</v>
      </c>
      <c r="M70">
        <v>2.2934999999999999</v>
      </c>
      <c r="N70">
        <v>0.1187</v>
      </c>
      <c r="O70">
        <v>4.8715000000000002</v>
      </c>
      <c r="P70">
        <v>0.63970000000000005</v>
      </c>
      <c r="Q70">
        <v>0.7923</v>
      </c>
      <c r="R70">
        <v>2.0387</v>
      </c>
      <c r="S70">
        <v>6.4684999999999997</v>
      </c>
      <c r="T70">
        <v>0.43469999999999998</v>
      </c>
      <c r="U70">
        <v>4.1563999999999997</v>
      </c>
      <c r="V70">
        <v>5.7299999999999997E-2</v>
      </c>
      <c r="W70">
        <v>0.1288</v>
      </c>
      <c r="X70">
        <v>1.4096</v>
      </c>
      <c r="Y70">
        <v>1.0645</v>
      </c>
      <c r="Z70">
        <v>2.3260000000000001</v>
      </c>
      <c r="AA70">
        <v>0.58399999999999996</v>
      </c>
      <c r="AB70">
        <v>0.62029999999999996</v>
      </c>
      <c r="AC70">
        <v>0.51719999999999999</v>
      </c>
      <c r="AD70">
        <v>3.2107000000000001</v>
      </c>
      <c r="AE70">
        <v>6.9226000000000001</v>
      </c>
      <c r="AF70">
        <v>18.174900000000001</v>
      </c>
      <c r="AG70">
        <v>0.15989999999999999</v>
      </c>
      <c r="AH70">
        <v>0.93030000000000002</v>
      </c>
      <c r="AI70">
        <v>4.8997000000000002</v>
      </c>
      <c r="AJ70">
        <v>6.6885000000000003</v>
      </c>
      <c r="AK70">
        <v>24.782599999999999</v>
      </c>
      <c r="AL70">
        <v>2.7907000000000002</v>
      </c>
      <c r="AM70">
        <v>2.0571999999999999</v>
      </c>
      <c r="AN70">
        <v>6.5353000000000003</v>
      </c>
      <c r="AO70">
        <v>9.4123000000000001</v>
      </c>
      <c r="AP70">
        <v>3.6962000000000002</v>
      </c>
      <c r="AQ70">
        <v>43.520899999999997</v>
      </c>
      <c r="AR70">
        <v>8.9481000000000002</v>
      </c>
      <c r="AS70">
        <v>0.53859999999999997</v>
      </c>
      <c r="AT70">
        <v>1.5598000000000001</v>
      </c>
      <c r="AU70">
        <v>5.7720000000000002</v>
      </c>
      <c r="AV70">
        <v>0.435</v>
      </c>
      <c r="AW70">
        <v>1.224</v>
      </c>
      <c r="AX70">
        <v>0.37919999999999998</v>
      </c>
      <c r="AY70">
        <v>2.8668</v>
      </c>
      <c r="AZ70">
        <v>2.2155999999999998</v>
      </c>
      <c r="BA70">
        <v>21.460599999999999</v>
      </c>
      <c r="BB70">
        <v>7.1943000000000001</v>
      </c>
      <c r="BC70">
        <v>0.8095</v>
      </c>
      <c r="BD70">
        <v>0.73719999999999997</v>
      </c>
      <c r="BE70">
        <v>0.27339999999999998</v>
      </c>
      <c r="BF70">
        <v>4.5100000000000001E-2</v>
      </c>
      <c r="BG70">
        <v>1.26E-2</v>
      </c>
      <c r="BH70">
        <v>8.6E-3</v>
      </c>
      <c r="BI70">
        <v>0.1137</v>
      </c>
      <c r="BJ70">
        <v>0.63280000000000003</v>
      </c>
      <c r="BK70">
        <v>0.23569999999999999</v>
      </c>
      <c r="BL70">
        <v>5.5800000000000002E-2</v>
      </c>
      <c r="BM70">
        <v>4.0399999999999998E-2</v>
      </c>
      <c r="BO70" s="27">
        <f t="shared" si="66"/>
        <v>506.83041374311148</v>
      </c>
      <c r="BP70" s="27">
        <f t="shared" si="66"/>
        <v>418.86088321535414</v>
      </c>
      <c r="BQ70" s="27">
        <f t="shared" si="66"/>
        <v>53.481851682049772</v>
      </c>
      <c r="BR70" s="27">
        <f t="shared" si="66"/>
        <v>164.08708750695786</v>
      </c>
      <c r="BS70" s="27">
        <f t="shared" si="66"/>
        <v>115.71792712966962</v>
      </c>
      <c r="BT70" s="27">
        <f t="shared" si="66"/>
        <v>272.91772181039642</v>
      </c>
      <c r="BU70" s="27">
        <f t="shared" si="66"/>
        <v>306.51874814956722</v>
      </c>
      <c r="BV70" s="27">
        <f t="shared" si="66"/>
        <v>224.20649808659113</v>
      </c>
      <c r="BW70" s="27">
        <f t="shared" si="66"/>
        <v>354.70141900882692</v>
      </c>
      <c r="BX70" s="27">
        <f t="shared" si="66"/>
        <v>191.28991442293298</v>
      </c>
      <c r="BY70" s="27">
        <f t="shared" si="66"/>
        <v>400.98146465475622</v>
      </c>
      <c r="BZ70" s="27">
        <f t="shared" si="66"/>
        <v>506.87211175717869</v>
      </c>
      <c r="CA70" s="27">
        <f t="shared" si="66"/>
        <v>417.07073688352938</v>
      </c>
      <c r="CB70" s="27">
        <f t="shared" si="66"/>
        <v>232.68977244502187</v>
      </c>
      <c r="CC70" s="27">
        <f t="shared" si="66"/>
        <v>577.19029143733644</v>
      </c>
      <c r="CD70" s="27">
        <f t="shared" si="62"/>
        <v>281.36852422688463</v>
      </c>
      <c r="CE70" s="27">
        <f t="shared" si="62"/>
        <v>325.04575863674336</v>
      </c>
      <c r="CF70" s="27">
        <f t="shared" si="62"/>
        <v>314.46739621871001</v>
      </c>
      <c r="CG70" s="27">
        <f t="shared" si="62"/>
        <v>750.84982312624356</v>
      </c>
      <c r="CH70" s="27">
        <f t="shared" si="62"/>
        <v>532.34286446159251</v>
      </c>
      <c r="CI70" s="27">
        <f t="shared" si="62"/>
        <v>614.54970559529806</v>
      </c>
      <c r="CJ70" s="27">
        <f t="shared" si="62"/>
        <v>627.83023236542829</v>
      </c>
      <c r="CK70" s="27">
        <f t="shared" si="62"/>
        <v>620.79687135288441</v>
      </c>
      <c r="CL70" s="27">
        <f t="shared" si="62"/>
        <v>733.44495201085874</v>
      </c>
      <c r="CM70" s="27">
        <f t="shared" si="62"/>
        <v>423.32857103857458</v>
      </c>
      <c r="CN70" s="27">
        <f t="shared" si="62"/>
        <v>427.38170162317221</v>
      </c>
      <c r="CO70" s="27">
        <f t="shared" si="62"/>
        <v>176.76544596015577</v>
      </c>
      <c r="CP70" s="27">
        <f t="shared" si="62"/>
        <v>358.46467334802674</v>
      </c>
      <c r="CQ70" s="27">
        <f t="shared" si="62"/>
        <v>121.74054820595072</v>
      </c>
      <c r="CR70" s="27">
        <f t="shared" si="62"/>
        <v>375.01557463636607</v>
      </c>
      <c r="CS70" s="27">
        <f t="shared" si="62"/>
        <v>301.31152052493974</v>
      </c>
      <c r="CT70" s="27">
        <f t="shared" si="63"/>
        <v>79.256112733022377</v>
      </c>
      <c r="CU70" s="27">
        <f t="shared" si="63"/>
        <v>49.328186474649243</v>
      </c>
      <c r="CV70" s="27">
        <f t="shared" si="63"/>
        <v>50.056342373653635</v>
      </c>
      <c r="CW70" s="27">
        <f t="shared" si="63"/>
        <v>36.609996934798794</v>
      </c>
      <c r="CX70" s="27">
        <f t="shared" si="63"/>
        <v>114.49466856393103</v>
      </c>
      <c r="CY70" s="27">
        <f t="shared" si="63"/>
        <v>292.35061121569544</v>
      </c>
      <c r="CZ70" s="27">
        <f t="shared" si="63"/>
        <v>193.28228496265325</v>
      </c>
      <c r="DA70" s="27">
        <f t="shared" si="63"/>
        <v>89.434487968294974</v>
      </c>
      <c r="DB70" s="27">
        <f t="shared" si="63"/>
        <v>289.23100560805096</v>
      </c>
      <c r="DC70" s="27">
        <f t="shared" si="63"/>
        <v>385.15804588718061</v>
      </c>
      <c r="DD70" s="27">
        <f t="shared" si="63"/>
        <v>165.6638980457241</v>
      </c>
      <c r="DE70" s="27">
        <f t="shared" si="63"/>
        <v>213.78909945812666</v>
      </c>
      <c r="DF70" s="27">
        <f t="shared" si="63"/>
        <v>399.10486691564404</v>
      </c>
      <c r="DG70" s="27">
        <f t="shared" si="63"/>
        <v>271.78572175331237</v>
      </c>
      <c r="DH70" s="27">
        <f t="shared" si="63"/>
        <v>108.98503438353215</v>
      </c>
      <c r="DI70" s="27">
        <f t="shared" si="63"/>
        <v>103.04272127536093</v>
      </c>
      <c r="DJ70" s="27">
        <f t="shared" si="64"/>
        <v>166.56460502143293</v>
      </c>
      <c r="DK70" s="27">
        <f t="shared" si="64"/>
        <v>254.50860107521825</v>
      </c>
      <c r="DL70" s="27">
        <f t="shared" si="64"/>
        <v>265.38055653268657</v>
      </c>
      <c r="DM70" s="27">
        <f t="shared" si="64"/>
        <v>267.16024670963384</v>
      </c>
      <c r="DN70" s="27">
        <f t="shared" si="64"/>
        <v>82.183586719258599</v>
      </c>
      <c r="DO70" s="27">
        <f t="shared" si="64"/>
        <v>194.48259083044982</v>
      </c>
      <c r="DP70" s="27">
        <f t="shared" si="64"/>
        <v>307.18031617373612</v>
      </c>
      <c r="DQ70" s="27">
        <f t="shared" si="64"/>
        <v>449.53960607354094</v>
      </c>
      <c r="DR70" s="27">
        <f t="shared" si="64"/>
        <v>500.96565068731599</v>
      </c>
      <c r="DS70" s="27">
        <f t="shared" si="64"/>
        <v>534.40704516746723</v>
      </c>
      <c r="DT70" s="27">
        <f t="shared" si="64"/>
        <v>485.32844409863719</v>
      </c>
      <c r="DU70" s="27">
        <f t="shared" si="64"/>
        <v>683.67914778599243</v>
      </c>
      <c r="DV70" s="27">
        <f t="shared" si="64"/>
        <v>122.89699675193074</v>
      </c>
      <c r="DW70" s="27">
        <f t="shared" si="64"/>
        <v>62.798336757073237</v>
      </c>
      <c r="DX70" s="27">
        <f t="shared" si="64"/>
        <v>95.906185277566408</v>
      </c>
      <c r="DY70" s="27">
        <f t="shared" si="64"/>
        <v>139.7624039133473</v>
      </c>
      <c r="DZ70" s="27">
        <f t="shared" si="65"/>
        <v>148.92746421501585</v>
      </c>
    </row>
    <row r="71" spans="1:130" x14ac:dyDescent="0.35">
      <c r="A71">
        <v>2015</v>
      </c>
      <c r="B71">
        <v>3.6434000000000002</v>
      </c>
      <c r="C71">
        <v>2.1349</v>
      </c>
      <c r="D71">
        <v>50.048200000000001</v>
      </c>
      <c r="E71">
        <v>6.4399999999999999E-2</v>
      </c>
      <c r="F71">
        <v>1.0064</v>
      </c>
      <c r="G71">
        <v>0.71540000000000004</v>
      </c>
      <c r="H71">
        <v>0.53149999999999997</v>
      </c>
      <c r="I71">
        <v>3.3117999999999999</v>
      </c>
      <c r="J71">
        <v>1.7609999999999999</v>
      </c>
      <c r="K71">
        <v>11.3306</v>
      </c>
      <c r="L71">
        <v>24.835799999999999</v>
      </c>
      <c r="M71">
        <v>2.3022999999999998</v>
      </c>
      <c r="N71">
        <v>0.1196</v>
      </c>
      <c r="O71">
        <v>4.9028</v>
      </c>
      <c r="P71">
        <v>0.64329999999999998</v>
      </c>
      <c r="Q71">
        <v>0.79700000000000004</v>
      </c>
      <c r="R71">
        <v>2.0541</v>
      </c>
      <c r="S71">
        <v>6.5128000000000004</v>
      </c>
      <c r="T71">
        <v>0.438</v>
      </c>
      <c r="U71">
        <v>4.1742999999999997</v>
      </c>
      <c r="V71">
        <v>5.7799999999999997E-2</v>
      </c>
      <c r="W71">
        <v>0.1298</v>
      </c>
      <c r="X71">
        <v>1.4200999999999999</v>
      </c>
      <c r="Y71">
        <v>1.0672999999999999</v>
      </c>
      <c r="Z71">
        <v>2.3431000000000002</v>
      </c>
      <c r="AA71">
        <v>0.58879999999999999</v>
      </c>
      <c r="AB71">
        <v>0.626</v>
      </c>
      <c r="AC71">
        <v>0.52180000000000004</v>
      </c>
      <c r="AD71">
        <v>3.24</v>
      </c>
      <c r="AE71">
        <v>6.9736000000000002</v>
      </c>
      <c r="AF71">
        <v>18.292000000000002</v>
      </c>
      <c r="AG71">
        <v>0.1618</v>
      </c>
      <c r="AH71">
        <v>0.93969999999999998</v>
      </c>
      <c r="AI71">
        <v>4.9455</v>
      </c>
      <c r="AJ71">
        <v>6.7523</v>
      </c>
      <c r="AK71">
        <v>25.168500000000002</v>
      </c>
      <c r="AL71">
        <v>2.8738000000000001</v>
      </c>
      <c r="AM71">
        <v>2.0870000000000002</v>
      </c>
      <c r="AN71">
        <v>6.6665000000000001</v>
      </c>
      <c r="AO71">
        <v>9.6014999999999997</v>
      </c>
      <c r="AP71">
        <v>3.7309999999999999</v>
      </c>
      <c r="AQ71">
        <v>43.8782</v>
      </c>
      <c r="AR71">
        <v>9.0178999999999991</v>
      </c>
      <c r="AS71">
        <v>0.54690000000000005</v>
      </c>
      <c r="AT71">
        <v>1.5723</v>
      </c>
      <c r="AU71">
        <v>5.8571</v>
      </c>
      <c r="AV71">
        <v>0.44090000000000001</v>
      </c>
      <c r="AW71">
        <v>1.2401</v>
      </c>
      <c r="AX71">
        <v>0.38129999999999997</v>
      </c>
      <c r="AY71">
        <v>2.8845999999999998</v>
      </c>
      <c r="AZ71">
        <v>2.234</v>
      </c>
      <c r="BA71">
        <v>21.624500000000001</v>
      </c>
      <c r="BB71">
        <v>7.2492999999999999</v>
      </c>
      <c r="BC71">
        <v>0.81659999999999999</v>
      </c>
      <c r="BD71">
        <v>0.74360000000000004</v>
      </c>
      <c r="BE71">
        <v>0.27589999999999998</v>
      </c>
      <c r="BF71">
        <v>4.5499999999999999E-2</v>
      </c>
      <c r="BG71">
        <v>1.2699999999999999E-2</v>
      </c>
      <c r="BH71">
        <v>8.6999999999999994E-3</v>
      </c>
      <c r="BI71">
        <v>0.1147</v>
      </c>
      <c r="BJ71">
        <v>0.63829999999999998</v>
      </c>
      <c r="BK71">
        <v>0.23769999999999999</v>
      </c>
      <c r="BL71">
        <v>5.6300000000000003E-2</v>
      </c>
      <c r="BM71">
        <v>4.07E-2</v>
      </c>
      <c r="BO71" s="27">
        <f t="shared" si="66"/>
        <v>509.85309222807791</v>
      </c>
      <c r="BP71" s="27">
        <f t="shared" si="66"/>
        <v>421.54626859777466</v>
      </c>
      <c r="BQ71" s="27">
        <f t="shared" si="66"/>
        <v>54.116458915426072</v>
      </c>
      <c r="BR71" s="27">
        <f t="shared" si="66"/>
        <v>169.89081085929399</v>
      </c>
      <c r="BS71" s="27">
        <f t="shared" si="66"/>
        <v>116.55176327391862</v>
      </c>
      <c r="BT71" s="27">
        <f t="shared" si="66"/>
        <v>274.49084518931193</v>
      </c>
      <c r="BU71" s="27">
        <f t="shared" si="66"/>
        <v>308.55059591192224</v>
      </c>
      <c r="BV71" s="27">
        <f t="shared" si="66"/>
        <v>225.91185358499831</v>
      </c>
      <c r="BW71" s="27">
        <f t="shared" si="66"/>
        <v>357.74868205873088</v>
      </c>
      <c r="BX71" s="27">
        <f t="shared" si="66"/>
        <v>192.69465721554806</v>
      </c>
      <c r="BY71" s="27">
        <f t="shared" si="66"/>
        <v>403.70089222581817</v>
      </c>
      <c r="BZ71" s="27">
        <f t="shared" si="66"/>
        <v>508.81694479989198</v>
      </c>
      <c r="CA71" s="27">
        <f t="shared" si="66"/>
        <v>420.23302553723772</v>
      </c>
      <c r="CB71" s="27">
        <f t="shared" si="66"/>
        <v>234.18483348936741</v>
      </c>
      <c r="CC71" s="27">
        <f t="shared" si="66"/>
        <v>580.4385094288549</v>
      </c>
      <c r="CD71" s="27">
        <f t="shared" si="62"/>
        <v>283.03762944443656</v>
      </c>
      <c r="CE71" s="27">
        <f t="shared" si="62"/>
        <v>327.50110012053494</v>
      </c>
      <c r="CF71" s="27">
        <f t="shared" si="62"/>
        <v>316.62104940762379</v>
      </c>
      <c r="CG71" s="27">
        <f t="shared" si="62"/>
        <v>756.54985629007297</v>
      </c>
      <c r="CH71" s="27">
        <f t="shared" si="62"/>
        <v>534.63545835868206</v>
      </c>
      <c r="CI71" s="27">
        <f t="shared" si="62"/>
        <v>619.91226847134772</v>
      </c>
      <c r="CJ71" s="27">
        <f t="shared" si="62"/>
        <v>632.70469069124681</v>
      </c>
      <c r="CK71" s="27">
        <f t="shared" si="62"/>
        <v>625.42113862672466</v>
      </c>
      <c r="CL71" s="27">
        <f t="shared" si="62"/>
        <v>735.37416372117377</v>
      </c>
      <c r="CM71" s="27">
        <f t="shared" si="62"/>
        <v>426.44074582995876</v>
      </c>
      <c r="CN71" s="27">
        <f t="shared" si="62"/>
        <v>430.89442793788328</v>
      </c>
      <c r="CO71" s="27">
        <f t="shared" si="62"/>
        <v>178.38976168153721</v>
      </c>
      <c r="CP71" s="27">
        <f t="shared" si="62"/>
        <v>361.65287423240602</v>
      </c>
      <c r="CQ71" s="27">
        <f t="shared" si="62"/>
        <v>122.85152028756356</v>
      </c>
      <c r="CR71" s="27">
        <f t="shared" si="62"/>
        <v>377.77837969609146</v>
      </c>
      <c r="CS71" s="27">
        <f t="shared" si="62"/>
        <v>303.2528560510483</v>
      </c>
      <c r="CT71" s="27">
        <f t="shared" si="63"/>
        <v>80.197867668561742</v>
      </c>
      <c r="CU71" s="27">
        <f t="shared" si="63"/>
        <v>49.8266116631494</v>
      </c>
      <c r="CV71" s="27">
        <f t="shared" si="63"/>
        <v>50.524244588220512</v>
      </c>
      <c r="CW71" s="27">
        <f t="shared" si="63"/>
        <v>36.95921092963173</v>
      </c>
      <c r="CX71" s="27">
        <f t="shared" si="63"/>
        <v>116.27751187330216</v>
      </c>
      <c r="CY71" s="27">
        <f t="shared" si="63"/>
        <v>301.05607428661824</v>
      </c>
      <c r="CZ71" s="27">
        <f t="shared" si="63"/>
        <v>196.08211584535164</v>
      </c>
      <c r="DA71" s="27">
        <f t="shared" si="63"/>
        <v>91.229938035076955</v>
      </c>
      <c r="DB71" s="27">
        <f t="shared" si="63"/>
        <v>295.04494123069827</v>
      </c>
      <c r="DC71" s="27">
        <f t="shared" si="63"/>
        <v>388.78433775365812</v>
      </c>
      <c r="DD71" s="27">
        <f t="shared" si="63"/>
        <v>167.02397356740997</v>
      </c>
      <c r="DE71" s="27">
        <f t="shared" si="63"/>
        <v>215.45676959392947</v>
      </c>
      <c r="DF71" s="27">
        <f t="shared" si="63"/>
        <v>405.25520184954655</v>
      </c>
      <c r="DG71" s="27">
        <f t="shared" si="63"/>
        <v>273.96377119677715</v>
      </c>
      <c r="DH71" s="27">
        <f t="shared" si="63"/>
        <v>110.59186501867397</v>
      </c>
      <c r="DI71" s="27">
        <f t="shared" si="63"/>
        <v>104.44031220760147</v>
      </c>
      <c r="DJ71" s="27">
        <f t="shared" si="64"/>
        <v>168.75552833911681</v>
      </c>
      <c r="DK71" s="27">
        <f t="shared" si="64"/>
        <v>255.91806326471706</v>
      </c>
      <c r="DL71" s="27">
        <f t="shared" si="64"/>
        <v>267.02830799992591</v>
      </c>
      <c r="DM71" s="27">
        <f t="shared" si="64"/>
        <v>269.37894527411174</v>
      </c>
      <c r="DN71" s="27">
        <f t="shared" si="64"/>
        <v>82.811243441963768</v>
      </c>
      <c r="DO71" s="27">
        <f t="shared" si="64"/>
        <v>195.96939878892732</v>
      </c>
      <c r="DP71" s="27">
        <f t="shared" si="64"/>
        <v>309.8745474829808</v>
      </c>
      <c r="DQ71" s="27">
        <f t="shared" si="64"/>
        <v>453.4422830660406</v>
      </c>
      <c r="DR71" s="27">
        <f t="shared" si="64"/>
        <v>505.5465363007699</v>
      </c>
      <c r="DS71" s="27">
        <f t="shared" si="64"/>
        <v>539.14679723103677</v>
      </c>
      <c r="DT71" s="27">
        <f t="shared" si="64"/>
        <v>489.18025714703907</v>
      </c>
      <c r="DU71" s="27">
        <f t="shared" si="64"/>
        <v>691.62890531838775</v>
      </c>
      <c r="DV71" s="27">
        <f t="shared" si="64"/>
        <v>123.97788502591428</v>
      </c>
      <c r="DW71" s="27">
        <f t="shared" si="64"/>
        <v>63.344150366687487</v>
      </c>
      <c r="DX71" s="27">
        <f t="shared" si="64"/>
        <v>96.719984049544067</v>
      </c>
      <c r="DY71" s="27">
        <f t="shared" si="64"/>
        <v>141.01475520289344</v>
      </c>
      <c r="DZ71" s="27">
        <f t="shared" si="65"/>
        <v>150.03336122651351</v>
      </c>
    </row>
    <row r="72" spans="1:130" x14ac:dyDescent="0.35">
      <c r="A72">
        <v>2016</v>
      </c>
      <c r="B72">
        <v>3.6516000000000002</v>
      </c>
      <c r="C72">
        <v>2.1413000000000002</v>
      </c>
      <c r="D72">
        <v>50.4619</v>
      </c>
      <c r="E72">
        <v>6.6500000000000004E-2</v>
      </c>
      <c r="F72">
        <v>1.0104</v>
      </c>
      <c r="G72">
        <v>0.71719999999999995</v>
      </c>
      <c r="H72">
        <v>0.53069999999999995</v>
      </c>
      <c r="I72">
        <v>3.3254000000000001</v>
      </c>
      <c r="J72">
        <v>1.7573000000000001</v>
      </c>
      <c r="K72">
        <v>11.348699999999999</v>
      </c>
      <c r="L72">
        <v>24.923200000000001</v>
      </c>
      <c r="M72">
        <v>2.3003999999999998</v>
      </c>
      <c r="N72">
        <v>0.1197</v>
      </c>
      <c r="O72">
        <v>4.9111000000000002</v>
      </c>
      <c r="P72">
        <v>0.64449999999999996</v>
      </c>
      <c r="Q72">
        <v>0.79810000000000003</v>
      </c>
      <c r="R72">
        <v>2.0638999999999998</v>
      </c>
      <c r="S72">
        <v>6.5347999999999997</v>
      </c>
      <c r="T72">
        <v>0.43959999999999999</v>
      </c>
      <c r="U72">
        <v>4.1666999999999996</v>
      </c>
      <c r="V72">
        <v>5.8000000000000003E-2</v>
      </c>
      <c r="W72">
        <v>0.1303</v>
      </c>
      <c r="X72">
        <v>1.4260999999999999</v>
      </c>
      <c r="Y72">
        <v>1.0653999999999999</v>
      </c>
      <c r="Z72">
        <v>2.3540000000000001</v>
      </c>
      <c r="AA72">
        <v>0.59250000000000003</v>
      </c>
      <c r="AB72">
        <v>0.63009999999999999</v>
      </c>
      <c r="AC72">
        <v>0.52529999999999999</v>
      </c>
      <c r="AD72">
        <v>3.2593999999999999</v>
      </c>
      <c r="AE72">
        <v>6.9721000000000002</v>
      </c>
      <c r="AF72">
        <v>18.320699999999999</v>
      </c>
      <c r="AG72">
        <v>0.16250000000000001</v>
      </c>
      <c r="AH72">
        <v>0.94340000000000002</v>
      </c>
      <c r="AI72">
        <v>4.9608999999999996</v>
      </c>
      <c r="AJ72">
        <v>6.7758000000000003</v>
      </c>
      <c r="AK72">
        <v>25.4833</v>
      </c>
      <c r="AL72">
        <v>2.9537</v>
      </c>
      <c r="AM72">
        <v>2.1124999999999998</v>
      </c>
      <c r="AN72">
        <v>6.7842000000000002</v>
      </c>
      <c r="AO72">
        <v>9.7776999999999994</v>
      </c>
      <c r="AP72">
        <v>3.7246999999999999</v>
      </c>
      <c r="AQ72">
        <v>44.041699999999999</v>
      </c>
      <c r="AR72">
        <v>9.0571999999999999</v>
      </c>
      <c r="AS72">
        <v>0.55459999999999998</v>
      </c>
      <c r="AT72">
        <v>1.5696000000000001</v>
      </c>
      <c r="AU72">
        <v>5.9292999999999996</v>
      </c>
      <c r="AV72">
        <v>0.44359999999999999</v>
      </c>
      <c r="AW72">
        <v>1.2465999999999999</v>
      </c>
      <c r="AX72">
        <v>0.38190000000000002</v>
      </c>
      <c r="AY72">
        <v>2.8889999999999998</v>
      </c>
      <c r="AZ72">
        <v>2.2374999999999998</v>
      </c>
      <c r="BA72">
        <v>21.680900000000001</v>
      </c>
      <c r="BB72">
        <v>7.2618999999999998</v>
      </c>
      <c r="BC72">
        <v>0.81789999999999996</v>
      </c>
      <c r="BD72">
        <v>0.74470000000000003</v>
      </c>
      <c r="BE72">
        <v>0.27639999999999998</v>
      </c>
      <c r="BF72">
        <v>4.5600000000000002E-2</v>
      </c>
      <c r="BG72">
        <v>1.2699999999999999E-2</v>
      </c>
      <c r="BH72">
        <v>8.6999999999999994E-3</v>
      </c>
      <c r="BI72">
        <v>0.1149</v>
      </c>
      <c r="BJ72">
        <v>0.64019999999999999</v>
      </c>
      <c r="BK72">
        <v>0.23830000000000001</v>
      </c>
      <c r="BL72">
        <v>5.6500000000000002E-2</v>
      </c>
      <c r="BM72">
        <v>4.0800000000000003E-2</v>
      </c>
      <c r="BO72" s="27">
        <f t="shared" si="66"/>
        <v>511.00059054181514</v>
      </c>
      <c r="BP72" s="27">
        <f t="shared" si="66"/>
        <v>422.80997936597259</v>
      </c>
      <c r="BQ72" s="27">
        <f t="shared" si="66"/>
        <v>54.563787271956606</v>
      </c>
      <c r="BR72" s="27">
        <f t="shared" si="66"/>
        <v>175.43072860470576</v>
      </c>
      <c r="BS72" s="27">
        <f t="shared" si="66"/>
        <v>117.01500557627921</v>
      </c>
      <c r="BT72" s="27">
        <f t="shared" si="66"/>
        <v>275.18148472151876</v>
      </c>
      <c r="BU72" s="27">
        <f t="shared" si="66"/>
        <v>308.08617356624114</v>
      </c>
      <c r="BV72" s="27">
        <f t="shared" si="66"/>
        <v>226.83956697613183</v>
      </c>
      <c r="BW72" s="27">
        <f t="shared" si="66"/>
        <v>356.9970238397546</v>
      </c>
      <c r="BX72" s="27">
        <f t="shared" si="66"/>
        <v>193.00247615678697</v>
      </c>
      <c r="BY72" s="27">
        <f t="shared" si="66"/>
        <v>405.12156150083791</v>
      </c>
      <c r="BZ72" s="27">
        <f t="shared" si="66"/>
        <v>508.39703766566976</v>
      </c>
      <c r="CA72" s="27">
        <f t="shared" si="66"/>
        <v>420.58439094320528</v>
      </c>
      <c r="CB72" s="27">
        <f t="shared" si="66"/>
        <v>234.58128737652615</v>
      </c>
      <c r="CC72" s="27">
        <f t="shared" si="66"/>
        <v>581.52124875936113</v>
      </c>
      <c r="CD72" s="27">
        <f t="shared" si="62"/>
        <v>283.4282710910976</v>
      </c>
      <c r="CE72" s="27">
        <f t="shared" si="62"/>
        <v>329.06359015567506</v>
      </c>
      <c r="CF72" s="27">
        <f t="shared" si="62"/>
        <v>317.69058372265999</v>
      </c>
      <c r="CG72" s="27">
        <f t="shared" si="62"/>
        <v>759.3135087331417</v>
      </c>
      <c r="CH72" s="27">
        <f t="shared" si="62"/>
        <v>533.66206653645406</v>
      </c>
      <c r="CI72" s="27">
        <f t="shared" si="62"/>
        <v>622.05729362176771</v>
      </c>
      <c r="CJ72" s="27">
        <f t="shared" si="62"/>
        <v>635.14191985415607</v>
      </c>
      <c r="CK72" s="27">
        <f t="shared" si="62"/>
        <v>628.06357706891902</v>
      </c>
      <c r="CL72" s="27">
        <f t="shared" si="62"/>
        <v>734.06505577488849</v>
      </c>
      <c r="CM72" s="27">
        <f t="shared" si="62"/>
        <v>428.42452976130886</v>
      </c>
      <c r="CN72" s="27">
        <f t="shared" si="62"/>
        <v>433.60215447213972</v>
      </c>
      <c r="CO72" s="27">
        <f t="shared" si="62"/>
        <v>179.55812913025014</v>
      </c>
      <c r="CP72" s="27">
        <f t="shared" si="62"/>
        <v>364.07867925312928</v>
      </c>
      <c r="CQ72" s="27">
        <f t="shared" si="62"/>
        <v>123.58711272385328</v>
      </c>
      <c r="CR72" s="27">
        <f t="shared" si="62"/>
        <v>377.69712072374654</v>
      </c>
      <c r="CS72" s="27">
        <f t="shared" si="62"/>
        <v>303.72865732858298</v>
      </c>
      <c r="CT72" s="27">
        <f t="shared" si="63"/>
        <v>80.544830013234133</v>
      </c>
      <c r="CU72" s="27">
        <f t="shared" si="63"/>
        <v>50.022800301176069</v>
      </c>
      <c r="CV72" s="27">
        <f t="shared" si="63"/>
        <v>50.681574153817238</v>
      </c>
      <c r="CW72" s="27">
        <f t="shared" si="63"/>
        <v>37.087839908919733</v>
      </c>
      <c r="CX72" s="27">
        <f t="shared" si="63"/>
        <v>117.73187588934266</v>
      </c>
      <c r="CY72" s="27">
        <f t="shared" si="63"/>
        <v>309.42630893603734</v>
      </c>
      <c r="CZ72" s="27">
        <f t="shared" si="63"/>
        <v>198.47794428524449</v>
      </c>
      <c r="DA72" s="27">
        <f t="shared" si="63"/>
        <v>92.840642858706829</v>
      </c>
      <c r="DB72" s="27">
        <f t="shared" si="63"/>
        <v>300.45939924713832</v>
      </c>
      <c r="DC72" s="27">
        <f t="shared" si="63"/>
        <v>388.12785388127855</v>
      </c>
      <c r="DD72" s="27">
        <f t="shared" si="63"/>
        <v>167.64634229899585</v>
      </c>
      <c r="DE72" s="27">
        <f t="shared" si="63"/>
        <v>216.3957299999044</v>
      </c>
      <c r="DF72" s="27">
        <f t="shared" si="63"/>
        <v>410.96093425810659</v>
      </c>
      <c r="DG72" s="27">
        <f t="shared" si="63"/>
        <v>273.49331251698879</v>
      </c>
      <c r="DH72" s="27">
        <f t="shared" si="63"/>
        <v>111.95512203227254</v>
      </c>
      <c r="DI72" s="27">
        <f t="shared" si="63"/>
        <v>105.07988771896576</v>
      </c>
      <c r="DJ72" s="27">
        <f t="shared" si="64"/>
        <v>169.64006259780908</v>
      </c>
      <c r="DK72" s="27">
        <f t="shared" si="64"/>
        <v>256.32076674743109</v>
      </c>
      <c r="DL72" s="27">
        <f t="shared" si="64"/>
        <v>267.43561735137831</v>
      </c>
      <c r="DM72" s="27">
        <f t="shared" si="64"/>
        <v>269.80098032713744</v>
      </c>
      <c r="DN72" s="27">
        <f t="shared" si="64"/>
        <v>83.027227817562149</v>
      </c>
      <c r="DO72" s="27">
        <f t="shared" si="64"/>
        <v>196.31001297577853</v>
      </c>
      <c r="DP72" s="27">
        <f t="shared" si="64"/>
        <v>310.36785744101144</v>
      </c>
      <c r="DQ72" s="27">
        <f t="shared" si="64"/>
        <v>454.11305567412643</v>
      </c>
      <c r="DR72" s="27">
        <f t="shared" si="64"/>
        <v>506.46271342346063</v>
      </c>
      <c r="DS72" s="27">
        <f t="shared" si="64"/>
        <v>540.33173524692916</v>
      </c>
      <c r="DT72" s="27">
        <f t="shared" si="64"/>
        <v>489.18025714703907</v>
      </c>
      <c r="DU72" s="27">
        <f t="shared" si="64"/>
        <v>691.62890531838775</v>
      </c>
      <c r="DV72" s="27">
        <f t="shared" si="64"/>
        <v>124.19406268071101</v>
      </c>
      <c r="DW72" s="27">
        <f t="shared" si="64"/>
        <v>63.532704159099694</v>
      </c>
      <c r="DX72" s="27">
        <f t="shared" si="64"/>
        <v>96.964123681137366</v>
      </c>
      <c r="DY72" s="27">
        <f t="shared" si="64"/>
        <v>141.51569571871187</v>
      </c>
      <c r="DZ72" s="27">
        <f t="shared" si="65"/>
        <v>150.40199356367938</v>
      </c>
    </row>
    <row r="73" spans="1:130" x14ac:dyDescent="0.35">
      <c r="A73">
        <v>2017</v>
      </c>
      <c r="B73">
        <v>3.6516000000000002</v>
      </c>
      <c r="C73">
        <v>2.1427</v>
      </c>
      <c r="D73">
        <v>50.933199999999999</v>
      </c>
      <c r="E73">
        <v>6.83E-2</v>
      </c>
      <c r="F73">
        <v>1.0129999999999999</v>
      </c>
      <c r="G73">
        <v>0.71779999999999999</v>
      </c>
      <c r="H73">
        <v>0.53220000000000001</v>
      </c>
      <c r="I73">
        <v>3.3363</v>
      </c>
      <c r="J73">
        <v>1.7665</v>
      </c>
      <c r="K73">
        <v>11.3828</v>
      </c>
      <c r="L73">
        <v>24.9405</v>
      </c>
      <c r="M73">
        <v>2.2854000000000001</v>
      </c>
      <c r="N73">
        <v>0.1215</v>
      </c>
      <c r="O73">
        <v>4.9516999999999998</v>
      </c>
      <c r="P73">
        <v>0.64439999999999997</v>
      </c>
      <c r="Q73">
        <v>0.80320000000000003</v>
      </c>
      <c r="R73">
        <v>2.0741000000000001</v>
      </c>
      <c r="S73">
        <v>6.5475000000000003</v>
      </c>
      <c r="T73">
        <v>0.43680000000000002</v>
      </c>
      <c r="U73">
        <v>4.1414</v>
      </c>
      <c r="V73">
        <v>5.8000000000000003E-2</v>
      </c>
      <c r="W73">
        <v>0.13039999999999999</v>
      </c>
      <c r="X73">
        <v>1.4292</v>
      </c>
      <c r="Y73">
        <v>1.0556000000000001</v>
      </c>
      <c r="Z73">
        <v>2.3635999999999999</v>
      </c>
      <c r="AA73">
        <v>0.59709999999999996</v>
      </c>
      <c r="AB73">
        <v>0.63529999999999998</v>
      </c>
      <c r="AC73">
        <v>0.52990000000000004</v>
      </c>
      <c r="AD73">
        <v>3.2820999999999998</v>
      </c>
      <c r="AE73">
        <v>6.9786999999999999</v>
      </c>
      <c r="AF73">
        <v>18.316299999999998</v>
      </c>
      <c r="AG73">
        <v>0.1658</v>
      </c>
      <c r="AH73">
        <v>0.96209999999999996</v>
      </c>
      <c r="AI73">
        <v>5.0553999999999997</v>
      </c>
      <c r="AJ73">
        <v>6.9050000000000002</v>
      </c>
      <c r="AK73">
        <v>25.780899999999999</v>
      </c>
      <c r="AL73">
        <v>3.0223</v>
      </c>
      <c r="AM73">
        <v>2.1379999999999999</v>
      </c>
      <c r="AN73">
        <v>6.8887999999999998</v>
      </c>
      <c r="AO73">
        <v>9.9438999999999993</v>
      </c>
      <c r="AP73">
        <v>3.7479</v>
      </c>
      <c r="AQ73">
        <v>44.234400000000001</v>
      </c>
      <c r="AR73">
        <v>9.0931999999999995</v>
      </c>
      <c r="AS73">
        <v>0.5625</v>
      </c>
      <c r="AT73">
        <v>1.5772999999999999</v>
      </c>
      <c r="AU73">
        <v>5.9996999999999998</v>
      </c>
      <c r="AV73">
        <v>0.45150000000000001</v>
      </c>
      <c r="AW73">
        <v>1.2723</v>
      </c>
      <c r="AX73">
        <v>0.38290000000000002</v>
      </c>
      <c r="AY73">
        <v>2.9104999999999999</v>
      </c>
      <c r="AZ73">
        <v>2.294</v>
      </c>
      <c r="BA73">
        <v>21.923300000000001</v>
      </c>
      <c r="BB73">
        <v>7.3952</v>
      </c>
      <c r="BC73">
        <v>0.84089999999999998</v>
      </c>
      <c r="BD73">
        <v>0.76670000000000005</v>
      </c>
      <c r="BE73">
        <v>0.2853</v>
      </c>
      <c r="BF73">
        <v>4.7100000000000003E-2</v>
      </c>
      <c r="BG73">
        <v>1.3100000000000001E-2</v>
      </c>
      <c r="BH73">
        <v>8.8999999999999999E-3</v>
      </c>
      <c r="BI73">
        <v>0.1182</v>
      </c>
      <c r="BJ73">
        <v>0.65390000000000004</v>
      </c>
      <c r="BK73">
        <v>0.2445</v>
      </c>
      <c r="BL73">
        <v>5.8099999999999999E-2</v>
      </c>
      <c r="BM73">
        <v>4.2000000000000003E-2</v>
      </c>
      <c r="BO73" s="27">
        <f t="shared" si="66"/>
        <v>511.00059054181514</v>
      </c>
      <c r="BP73" s="27">
        <f t="shared" si="66"/>
        <v>423.08641609651596</v>
      </c>
      <c r="BQ73" s="27">
        <f t="shared" si="66"/>
        <v>55.073397749193354</v>
      </c>
      <c r="BR73" s="27">
        <f t="shared" si="66"/>
        <v>180.17922952934441</v>
      </c>
      <c r="BS73" s="27">
        <f t="shared" si="66"/>
        <v>117.31611307281356</v>
      </c>
      <c r="BT73" s="27">
        <f t="shared" si="66"/>
        <v>275.41169789892098</v>
      </c>
      <c r="BU73" s="27">
        <f t="shared" si="66"/>
        <v>308.95696546439331</v>
      </c>
      <c r="BV73" s="27">
        <f t="shared" si="66"/>
        <v>227.58310197343735</v>
      </c>
      <c r="BW73" s="27">
        <f t="shared" si="66"/>
        <v>358.86601184369573</v>
      </c>
      <c r="BX73" s="27">
        <f t="shared" si="66"/>
        <v>193.58240023945251</v>
      </c>
      <c r="BY73" s="27">
        <f t="shared" si="66"/>
        <v>405.40276949234641</v>
      </c>
      <c r="BZ73" s="27">
        <f t="shared" si="66"/>
        <v>505.08198134286295</v>
      </c>
      <c r="CA73" s="27">
        <f t="shared" si="66"/>
        <v>426.90896825062191</v>
      </c>
      <c r="CB73" s="27">
        <f t="shared" si="66"/>
        <v>236.52056783660365</v>
      </c>
      <c r="CC73" s="27">
        <f t="shared" si="66"/>
        <v>581.43102048181902</v>
      </c>
      <c r="CD73" s="27">
        <f t="shared" si="62"/>
        <v>285.23942781652624</v>
      </c>
      <c r="CE73" s="27">
        <f t="shared" si="62"/>
        <v>330.68985529429017</v>
      </c>
      <c r="CF73" s="27">
        <f t="shared" si="62"/>
        <v>318.30799671361274</v>
      </c>
      <c r="CG73" s="27">
        <f t="shared" si="62"/>
        <v>754.4771169577715</v>
      </c>
      <c r="CH73" s="27">
        <f t="shared" si="62"/>
        <v>530.42169639140593</v>
      </c>
      <c r="CI73" s="27">
        <f t="shared" si="62"/>
        <v>622.05729362176771</v>
      </c>
      <c r="CJ73" s="27">
        <f t="shared" si="62"/>
        <v>635.62936568673797</v>
      </c>
      <c r="CK73" s="27">
        <f t="shared" si="62"/>
        <v>629.42883693071963</v>
      </c>
      <c r="CL73" s="27">
        <f t="shared" si="62"/>
        <v>727.31281478878577</v>
      </c>
      <c r="CM73" s="27">
        <f t="shared" si="62"/>
        <v>430.1717156091035</v>
      </c>
      <c r="CN73" s="27">
        <f t="shared" si="62"/>
        <v>436.96851719040433</v>
      </c>
      <c r="CO73" s="27">
        <f t="shared" si="62"/>
        <v>181.03996101642269</v>
      </c>
      <c r="CP73" s="27">
        <f t="shared" si="62"/>
        <v>367.26688013750856</v>
      </c>
      <c r="CQ73" s="27">
        <f t="shared" si="62"/>
        <v>124.44783170858405</v>
      </c>
      <c r="CR73" s="27">
        <f t="shared" si="62"/>
        <v>378.05466020206399</v>
      </c>
      <c r="CS73" s="27">
        <f t="shared" si="62"/>
        <v>303.65571218498883</v>
      </c>
      <c r="CT73" s="27">
        <f t="shared" si="63"/>
        <v>82.180509638118281</v>
      </c>
      <c r="CU73" s="27">
        <f t="shared" si="63"/>
        <v>51.014348282554053</v>
      </c>
      <c r="CV73" s="27">
        <f t="shared" si="63"/>
        <v>51.647005579069848</v>
      </c>
      <c r="CW73" s="27">
        <f t="shared" si="63"/>
        <v>37.795025616324388</v>
      </c>
      <c r="CX73" s="27">
        <f t="shared" si="63"/>
        <v>119.10677656016114</v>
      </c>
      <c r="CY73" s="27">
        <f t="shared" si="63"/>
        <v>316.61276822202177</v>
      </c>
      <c r="CZ73" s="27">
        <f t="shared" si="63"/>
        <v>200.87377272513737</v>
      </c>
      <c r="DA73" s="27">
        <f t="shared" si="63"/>
        <v>94.272076372315027</v>
      </c>
      <c r="DB73" s="27">
        <f t="shared" si="63"/>
        <v>305.56656679726512</v>
      </c>
      <c r="DC73" s="27">
        <f t="shared" si="63"/>
        <v>390.54538179226347</v>
      </c>
      <c r="DD73" s="27">
        <f t="shared" si="63"/>
        <v>168.37986189885271</v>
      </c>
      <c r="DE73" s="27">
        <f t="shared" si="63"/>
        <v>217.25584640232418</v>
      </c>
      <c r="DF73" s="27">
        <f t="shared" si="63"/>
        <v>416.81486750844743</v>
      </c>
      <c r="DG73" s="27">
        <f t="shared" si="63"/>
        <v>274.83499097416302</v>
      </c>
      <c r="DH73" s="27">
        <f t="shared" si="63"/>
        <v>113.28439202891161</v>
      </c>
      <c r="DI73" s="27">
        <f t="shared" si="63"/>
        <v>106.95123828925394</v>
      </c>
      <c r="DJ73" s="27">
        <f t="shared" si="64"/>
        <v>173.13737497448457</v>
      </c>
      <c r="DK73" s="27">
        <f t="shared" si="64"/>
        <v>256.99193921862098</v>
      </c>
      <c r="DL73" s="27">
        <f t="shared" si="64"/>
        <v>269.42587895506631</v>
      </c>
      <c r="DM73" s="27">
        <f t="shared" si="64"/>
        <v>276.61383189740928</v>
      </c>
      <c r="DN73" s="27">
        <f t="shared" si="64"/>
        <v>83.955501091410412</v>
      </c>
      <c r="DO73" s="27">
        <f t="shared" si="64"/>
        <v>199.91349480968856</v>
      </c>
      <c r="DP73" s="27">
        <f t="shared" si="64"/>
        <v>319.09564900617016</v>
      </c>
      <c r="DQ73" s="27">
        <f t="shared" si="64"/>
        <v>467.52850783584364</v>
      </c>
      <c r="DR73" s="27">
        <f t="shared" si="64"/>
        <v>522.7706662073565</v>
      </c>
      <c r="DS73" s="27">
        <f t="shared" si="64"/>
        <v>558.10580548531505</v>
      </c>
      <c r="DT73" s="27">
        <f t="shared" si="64"/>
        <v>504.58750934064659</v>
      </c>
      <c r="DU73" s="27">
        <f t="shared" si="64"/>
        <v>707.52842038317817</v>
      </c>
      <c r="DV73" s="27">
        <f t="shared" si="64"/>
        <v>127.76099398485675</v>
      </c>
      <c r="DW73" s="27">
        <f t="shared" si="64"/>
        <v>64.892276241229766</v>
      </c>
      <c r="DX73" s="27">
        <f t="shared" si="64"/>
        <v>99.486899874268076</v>
      </c>
      <c r="DY73" s="27">
        <f t="shared" si="64"/>
        <v>145.52321984525946</v>
      </c>
      <c r="DZ73" s="27">
        <f t="shared" si="65"/>
        <v>154.82558160966994</v>
      </c>
    </row>
    <row r="74" spans="1:130" x14ac:dyDescent="0.35">
      <c r="A74">
        <v>2018</v>
      </c>
      <c r="B74">
        <v>3.6274000000000002</v>
      </c>
      <c r="C74">
        <v>2.1213000000000002</v>
      </c>
      <c r="D74">
        <v>50.851300000000002</v>
      </c>
      <c r="E74">
        <v>7.0699999999999999E-2</v>
      </c>
      <c r="F74">
        <v>1.0092000000000001</v>
      </c>
      <c r="G74">
        <v>0.71860000000000002</v>
      </c>
      <c r="H74">
        <v>0.52610000000000001</v>
      </c>
      <c r="I74">
        <v>3.2890000000000001</v>
      </c>
      <c r="J74">
        <v>1.7399</v>
      </c>
      <c r="K74">
        <v>11.2721</v>
      </c>
      <c r="L74">
        <v>24.5549</v>
      </c>
      <c r="M74">
        <v>2.2286000000000001</v>
      </c>
      <c r="N74">
        <v>0.1207</v>
      </c>
      <c r="O74">
        <v>4.9211999999999998</v>
      </c>
      <c r="P74">
        <v>0.64100000000000001</v>
      </c>
      <c r="Q74">
        <v>0.79830000000000001</v>
      </c>
      <c r="R74">
        <v>2.0520999999999998</v>
      </c>
      <c r="S74">
        <v>6.4945000000000004</v>
      </c>
      <c r="T74">
        <v>0.43190000000000001</v>
      </c>
      <c r="U74">
        <v>4.0369999999999999</v>
      </c>
      <c r="V74">
        <v>5.7200000000000001E-2</v>
      </c>
      <c r="W74">
        <v>0.12859999999999999</v>
      </c>
      <c r="X74">
        <v>1.4049</v>
      </c>
      <c r="Y74">
        <v>1.0257000000000001</v>
      </c>
      <c r="Z74">
        <v>2.3319999999999999</v>
      </c>
      <c r="AA74">
        <v>0.58899999999999997</v>
      </c>
      <c r="AB74">
        <v>0.62790000000000001</v>
      </c>
      <c r="AC74">
        <v>0.52329999999999999</v>
      </c>
      <c r="AD74">
        <v>3.2469000000000001</v>
      </c>
      <c r="AE74">
        <v>6.8448000000000002</v>
      </c>
      <c r="AF74">
        <v>17.986799999999999</v>
      </c>
      <c r="AG74">
        <v>0.1653</v>
      </c>
      <c r="AH74">
        <v>0.95840000000000003</v>
      </c>
      <c r="AI74">
        <v>5.0262000000000002</v>
      </c>
      <c r="AJ74">
        <v>6.8692000000000002</v>
      </c>
      <c r="AK74">
        <v>25.927199999999999</v>
      </c>
      <c r="AL74">
        <v>3.1017000000000001</v>
      </c>
      <c r="AM74">
        <v>2.1396999999999999</v>
      </c>
      <c r="AN74">
        <v>6.9553000000000003</v>
      </c>
      <c r="AO74">
        <v>10.0319</v>
      </c>
      <c r="AP74">
        <v>3.6896</v>
      </c>
      <c r="AQ74">
        <v>43.673999999999999</v>
      </c>
      <c r="AR74">
        <v>9.0412999999999997</v>
      </c>
      <c r="AS74">
        <v>0.56269999999999998</v>
      </c>
      <c r="AT74">
        <v>1.5569</v>
      </c>
      <c r="AU74">
        <v>5.9970999999999997</v>
      </c>
      <c r="AV74">
        <v>0.45100000000000001</v>
      </c>
      <c r="AW74">
        <v>1.2698</v>
      </c>
      <c r="AX74">
        <v>0.38090000000000002</v>
      </c>
      <c r="AY74">
        <v>2.8933</v>
      </c>
      <c r="AZ74">
        <v>2.2772999999999999</v>
      </c>
      <c r="BA74">
        <v>21.778700000000001</v>
      </c>
      <c r="BB74">
        <v>7.3426999999999998</v>
      </c>
      <c r="BC74">
        <v>0.83499999999999996</v>
      </c>
      <c r="BD74">
        <v>0.7611</v>
      </c>
      <c r="BE74">
        <v>0.28339999999999999</v>
      </c>
      <c r="BF74">
        <v>4.6699999999999998E-2</v>
      </c>
      <c r="BG74">
        <v>1.2999999999999999E-2</v>
      </c>
      <c r="BH74">
        <v>8.8999999999999999E-3</v>
      </c>
      <c r="BI74">
        <v>0.1174</v>
      </c>
      <c r="BJ74">
        <v>0.65059999999999996</v>
      </c>
      <c r="BK74">
        <v>0.24310000000000001</v>
      </c>
      <c r="BL74">
        <v>5.7700000000000001E-2</v>
      </c>
      <c r="BM74">
        <v>4.1799999999999997E-2</v>
      </c>
      <c r="BO74" s="27">
        <f t="shared" si="66"/>
        <v>507.61407112810281</v>
      </c>
      <c r="BP74" s="27">
        <f t="shared" si="66"/>
        <v>418.86088321535414</v>
      </c>
      <c r="BQ74" s="27">
        <f t="shared" si="66"/>
        <v>54.984840358814218</v>
      </c>
      <c r="BR74" s="27">
        <f t="shared" si="66"/>
        <v>186.51056409552925</v>
      </c>
      <c r="BS74" s="27">
        <f t="shared" si="66"/>
        <v>116.87603288557102</v>
      </c>
      <c r="BT74" s="27">
        <f t="shared" si="66"/>
        <v>275.71864880212405</v>
      </c>
      <c r="BU74" s="27">
        <f t="shared" si="66"/>
        <v>305.41574507857445</v>
      </c>
      <c r="BV74" s="27">
        <f t="shared" si="66"/>
        <v>224.35656937045093</v>
      </c>
      <c r="BW74" s="27">
        <f t="shared" si="66"/>
        <v>353.46219870186593</v>
      </c>
      <c r="BX74" s="27">
        <f t="shared" si="66"/>
        <v>191.69977279220689</v>
      </c>
      <c r="BY74" s="27">
        <f t="shared" si="66"/>
        <v>399.13491969317442</v>
      </c>
      <c r="BZ74" s="27">
        <f t="shared" si="66"/>
        <v>492.52896806716745</v>
      </c>
      <c r="CA74" s="27">
        <f t="shared" si="66"/>
        <v>424.09804500288124</v>
      </c>
      <c r="CB74" s="27">
        <f t="shared" si="66"/>
        <v>235.06371921511681</v>
      </c>
      <c r="CC74" s="27">
        <f t="shared" si="66"/>
        <v>578.36325904538489</v>
      </c>
      <c r="CD74" s="27">
        <f t="shared" si="62"/>
        <v>283.49929684503604</v>
      </c>
      <c r="CE74" s="27">
        <f t="shared" si="62"/>
        <v>327.18222460315934</v>
      </c>
      <c r="CF74" s="27">
        <f t="shared" si="62"/>
        <v>315.73139131829828</v>
      </c>
      <c r="CG74" s="27">
        <f t="shared" si="62"/>
        <v>746.01343135087336</v>
      </c>
      <c r="CH74" s="27">
        <f t="shared" si="62"/>
        <v>517.05036662290672</v>
      </c>
      <c r="CI74" s="27">
        <f t="shared" si="62"/>
        <v>613.47719302008818</v>
      </c>
      <c r="CJ74" s="27">
        <f t="shared" si="62"/>
        <v>626.85534070026449</v>
      </c>
      <c r="CK74" s="27">
        <f t="shared" si="62"/>
        <v>618.72696123983201</v>
      </c>
      <c r="CL74" s="27">
        <f t="shared" si="62"/>
        <v>706.71158973934985</v>
      </c>
      <c r="CM74" s="27">
        <f t="shared" si="62"/>
        <v>424.42056219344619</v>
      </c>
      <c r="CN74" s="27">
        <f t="shared" si="62"/>
        <v>431.04079153432951</v>
      </c>
      <c r="CO74" s="27">
        <f t="shared" si="62"/>
        <v>178.93120025533099</v>
      </c>
      <c r="CP74" s="27">
        <f t="shared" si="62"/>
        <v>362.6925049555731</v>
      </c>
      <c r="CQ74" s="27">
        <f t="shared" si="62"/>
        <v>123.11314852521301</v>
      </c>
      <c r="CR74" s="27">
        <f t="shared" si="62"/>
        <v>370.80094260407924</v>
      </c>
      <c r="CS74" s="27">
        <f t="shared" si="62"/>
        <v>298.19311563628878</v>
      </c>
      <c r="CT74" s="27">
        <f t="shared" si="63"/>
        <v>81.932679391923713</v>
      </c>
      <c r="CU74" s="27">
        <f t="shared" si="63"/>
        <v>50.818159644527398</v>
      </c>
      <c r="CV74" s="27">
        <f t="shared" si="63"/>
        <v>51.34869237676957</v>
      </c>
      <c r="CW74" s="27">
        <f t="shared" si="63"/>
        <v>37.599071681919689</v>
      </c>
      <c r="CX74" s="27">
        <f t="shared" si="63"/>
        <v>119.78267699074159</v>
      </c>
      <c r="CY74" s="27">
        <f t="shared" si="63"/>
        <v>324.93062343058102</v>
      </c>
      <c r="CZ74" s="27">
        <f t="shared" si="63"/>
        <v>201.03349462113025</v>
      </c>
      <c r="DA74" s="27">
        <f t="shared" si="63"/>
        <v>95.182117755249479</v>
      </c>
      <c r="DB74" s="27">
        <f t="shared" si="63"/>
        <v>308.27072290082202</v>
      </c>
      <c r="DC74" s="27">
        <f t="shared" si="63"/>
        <v>384.47030087802113</v>
      </c>
      <c r="DD74" s="27">
        <f t="shared" si="63"/>
        <v>166.24667879682991</v>
      </c>
      <c r="DE74" s="27">
        <f t="shared" si="63"/>
        <v>216.01584525550231</v>
      </c>
      <c r="DF74" s="27">
        <f t="shared" si="63"/>
        <v>416.96306835022818</v>
      </c>
      <c r="DG74" s="27">
        <f t="shared" si="63"/>
        <v>271.28041428242852</v>
      </c>
      <c r="DH74" s="27">
        <f t="shared" si="63"/>
        <v>113.23529967108119</v>
      </c>
      <c r="DI74" s="27">
        <f t="shared" si="63"/>
        <v>106.83279837974203</v>
      </c>
      <c r="DJ74" s="27">
        <f t="shared" si="64"/>
        <v>172.79716949037217</v>
      </c>
      <c r="DK74" s="27">
        <f t="shared" si="64"/>
        <v>255.64959427624115</v>
      </c>
      <c r="DL74" s="27">
        <f t="shared" si="64"/>
        <v>267.83366967211595</v>
      </c>
      <c r="DM74" s="27">
        <f t="shared" si="64"/>
        <v>274.60012178725822</v>
      </c>
      <c r="DN74" s="27">
        <f t="shared" si="64"/>
        <v>83.401753915674192</v>
      </c>
      <c r="DO74" s="27">
        <f t="shared" si="64"/>
        <v>198.49426903114184</v>
      </c>
      <c r="DP74" s="27">
        <f t="shared" si="64"/>
        <v>316.85678073510769</v>
      </c>
      <c r="DQ74" s="27">
        <f t="shared" si="64"/>
        <v>464.11366546740658</v>
      </c>
      <c r="DR74" s="27">
        <f t="shared" si="64"/>
        <v>519.28919314113159</v>
      </c>
      <c r="DS74" s="27">
        <f t="shared" si="64"/>
        <v>553.36605342174539</v>
      </c>
      <c r="DT74" s="27">
        <f t="shared" si="64"/>
        <v>500.73569629224477</v>
      </c>
      <c r="DU74" s="27">
        <f t="shared" si="64"/>
        <v>707.52842038317817</v>
      </c>
      <c r="DV74" s="27">
        <f t="shared" si="64"/>
        <v>126.89628336566992</v>
      </c>
      <c r="DW74" s="27">
        <f t="shared" si="64"/>
        <v>64.564788075461195</v>
      </c>
      <c r="DX74" s="27">
        <f t="shared" si="64"/>
        <v>98.917240733883716</v>
      </c>
      <c r="DY74" s="27">
        <f t="shared" si="64"/>
        <v>144.52133881362255</v>
      </c>
      <c r="DZ74" s="27">
        <f t="shared" si="65"/>
        <v>154.08831693533816</v>
      </c>
    </row>
    <row r="75" spans="1:130" x14ac:dyDescent="0.35">
      <c r="A75">
        <v>2019</v>
      </c>
      <c r="B75">
        <v>3.5236000000000001</v>
      </c>
      <c r="C75">
        <v>2.0689000000000002</v>
      </c>
      <c r="D75">
        <v>49.305500000000002</v>
      </c>
      <c r="E75">
        <v>6.6299999999999998E-2</v>
      </c>
      <c r="F75">
        <v>0.97589999999999999</v>
      </c>
      <c r="G75">
        <v>0.69089999999999996</v>
      </c>
      <c r="H75">
        <v>0.50829999999999997</v>
      </c>
      <c r="I75">
        <v>3.2132000000000001</v>
      </c>
      <c r="J75">
        <v>1.6763999999999999</v>
      </c>
      <c r="K75">
        <v>10.91</v>
      </c>
      <c r="L75">
        <v>23.951000000000001</v>
      </c>
      <c r="M75">
        <v>2.1562000000000001</v>
      </c>
      <c r="N75">
        <v>0.11799999999999999</v>
      </c>
      <c r="O75">
        <v>4.7968999999999999</v>
      </c>
      <c r="P75">
        <v>0.62190000000000001</v>
      </c>
      <c r="Q75">
        <v>0.77729999999999999</v>
      </c>
      <c r="R75">
        <v>2.012</v>
      </c>
      <c r="S75">
        <v>6.3236999999999997</v>
      </c>
      <c r="T75">
        <v>0.42099999999999999</v>
      </c>
      <c r="U75">
        <v>3.8973</v>
      </c>
      <c r="V75">
        <v>5.5599999999999997E-2</v>
      </c>
      <c r="W75">
        <v>0.125</v>
      </c>
      <c r="X75">
        <v>1.3608</v>
      </c>
      <c r="Y75">
        <v>0.99099999999999999</v>
      </c>
      <c r="Z75">
        <v>2.2894999999999999</v>
      </c>
      <c r="AA75">
        <v>0.58160000000000001</v>
      </c>
      <c r="AB75">
        <v>0.61780000000000002</v>
      </c>
      <c r="AC75">
        <v>0.51649999999999996</v>
      </c>
      <c r="AD75">
        <v>3.1804999999999999</v>
      </c>
      <c r="AE75">
        <v>6.6017999999999999</v>
      </c>
      <c r="AF75">
        <v>17.4636</v>
      </c>
      <c r="AG75">
        <v>0.16639999999999999</v>
      </c>
      <c r="AH75">
        <v>0.96189999999999998</v>
      </c>
      <c r="AI75">
        <v>4.9744999999999999</v>
      </c>
      <c r="AJ75">
        <v>6.8398000000000003</v>
      </c>
      <c r="AK75">
        <v>24.966999999999999</v>
      </c>
      <c r="AL75">
        <v>2.9382000000000001</v>
      </c>
      <c r="AM75">
        <v>2.0787</v>
      </c>
      <c r="AN75">
        <v>6.6849999999999996</v>
      </c>
      <c r="AO75">
        <v>9.6879000000000008</v>
      </c>
      <c r="AP75">
        <v>3.5472000000000001</v>
      </c>
      <c r="AQ75">
        <v>42.563400000000001</v>
      </c>
      <c r="AR75">
        <v>8.7948000000000004</v>
      </c>
      <c r="AS75">
        <v>0.54900000000000004</v>
      </c>
      <c r="AT75">
        <v>1.5029999999999999</v>
      </c>
      <c r="AU75">
        <v>5.8274999999999997</v>
      </c>
      <c r="AV75">
        <v>0.45629999999999998</v>
      </c>
      <c r="AW75">
        <v>1.2802</v>
      </c>
      <c r="AX75">
        <v>0.36990000000000001</v>
      </c>
      <c r="AY75">
        <v>2.8184999999999998</v>
      </c>
      <c r="AZ75">
        <v>2.2408999999999999</v>
      </c>
      <c r="BA75">
        <v>21.287199999999999</v>
      </c>
      <c r="BB75">
        <v>7.2</v>
      </c>
      <c r="BC75">
        <v>0.82369999999999999</v>
      </c>
      <c r="BD75">
        <v>0.75049999999999994</v>
      </c>
      <c r="BE75">
        <v>0.2802</v>
      </c>
      <c r="BF75">
        <v>4.6100000000000002E-2</v>
      </c>
      <c r="BG75">
        <v>1.2800000000000001E-2</v>
      </c>
      <c r="BH75">
        <v>8.6999999999999994E-3</v>
      </c>
      <c r="BI75">
        <v>0.1168</v>
      </c>
      <c r="BJ75">
        <v>0.65110000000000001</v>
      </c>
      <c r="BK75">
        <v>0.24210000000000001</v>
      </c>
      <c r="BL75">
        <v>5.74E-2</v>
      </c>
      <c r="BM75">
        <v>4.1500000000000002E-2</v>
      </c>
      <c r="BO75" s="27">
        <f t="shared" si="66"/>
        <v>493.08842174201436</v>
      </c>
      <c r="BP75" s="27">
        <f t="shared" si="66"/>
        <v>408.51425130073363</v>
      </c>
      <c r="BQ75" s="27">
        <f t="shared" si="66"/>
        <v>53.313387195834018</v>
      </c>
      <c r="BR75" s="27">
        <f t="shared" si="66"/>
        <v>174.90311739085701</v>
      </c>
      <c r="BS75" s="27">
        <f t="shared" si="66"/>
        <v>113.01954071841931</v>
      </c>
      <c r="BT75" s="27">
        <f t="shared" si="66"/>
        <v>265.09047377871906</v>
      </c>
      <c r="BU75" s="27">
        <f t="shared" si="66"/>
        <v>295.08234788716857</v>
      </c>
      <c r="BV75" s="27">
        <f t="shared" si="66"/>
        <v>219.18593149928031</v>
      </c>
      <c r="BW75" s="27">
        <f t="shared" si="66"/>
        <v>340.56211845727228</v>
      </c>
      <c r="BX75" s="27">
        <f t="shared" si="66"/>
        <v>185.54169331029507</v>
      </c>
      <c r="BY75" s="27">
        <f t="shared" si="66"/>
        <v>389.31864766589234</v>
      </c>
      <c r="BZ75" s="27">
        <f t="shared" si="66"/>
        <v>476.52829621575268</v>
      </c>
      <c r="CA75" s="27">
        <f t="shared" si="66"/>
        <v>414.61117904175626</v>
      </c>
      <c r="CB75" s="27">
        <f t="shared" si="66"/>
        <v>229.12646401345077</v>
      </c>
      <c r="CC75" s="27">
        <f t="shared" si="66"/>
        <v>561.12965803482814</v>
      </c>
      <c r="CD75" s="27">
        <f t="shared" si="62"/>
        <v>276.04159268150624</v>
      </c>
      <c r="CE75" s="27">
        <f t="shared" si="62"/>
        <v>320.78877047978006</v>
      </c>
      <c r="CF75" s="27">
        <f t="shared" si="62"/>
        <v>307.4279158179263</v>
      </c>
      <c r="CG75" s="27">
        <f t="shared" si="62"/>
        <v>727.18604908246732</v>
      </c>
      <c r="CH75" s="27">
        <f t="shared" si="62"/>
        <v>499.15788799590143</v>
      </c>
      <c r="CI75" s="27">
        <f t="shared" si="62"/>
        <v>596.31699181672889</v>
      </c>
      <c r="CJ75" s="27">
        <f t="shared" si="62"/>
        <v>609.30729072731788</v>
      </c>
      <c r="CK75" s="27">
        <f t="shared" si="62"/>
        <v>599.30503868970288</v>
      </c>
      <c r="CL75" s="27">
        <f t="shared" si="62"/>
        <v>682.80314461508783</v>
      </c>
      <c r="CM75" s="27">
        <f t="shared" si="62"/>
        <v>416.68562484643871</v>
      </c>
      <c r="CN75" s="27">
        <f t="shared" si="62"/>
        <v>425.62533846581675</v>
      </c>
      <c r="CO75" s="27">
        <f t="shared" si="62"/>
        <v>176.05302678411135</v>
      </c>
      <c r="CP75" s="27">
        <f t="shared" si="62"/>
        <v>357.97951234388211</v>
      </c>
      <c r="CQ75" s="27">
        <f t="shared" si="62"/>
        <v>120.59545070203576</v>
      </c>
      <c r="CR75" s="27">
        <f t="shared" si="62"/>
        <v>357.63698908421139</v>
      </c>
      <c r="CS75" s="27">
        <f t="shared" si="62"/>
        <v>289.51927492527261</v>
      </c>
      <c r="CT75" s="27">
        <f t="shared" si="63"/>
        <v>82.477905933551753</v>
      </c>
      <c r="CU75" s="27">
        <f t="shared" si="63"/>
        <v>51.003743491309365</v>
      </c>
      <c r="CV75" s="27">
        <f t="shared" si="63"/>
        <v>50.820514549409147</v>
      </c>
      <c r="CW75" s="27">
        <f t="shared" si="63"/>
        <v>37.438148618470024</v>
      </c>
      <c r="CX75" s="27">
        <f t="shared" si="63"/>
        <v>115.34658954410214</v>
      </c>
      <c r="CY75" s="27">
        <f t="shared" si="63"/>
        <v>307.80254626937909</v>
      </c>
      <c r="CZ75" s="27">
        <f t="shared" si="63"/>
        <v>195.30229717668058</v>
      </c>
      <c r="DA75" s="27">
        <f t="shared" si="63"/>
        <v>91.483107442359469</v>
      </c>
      <c r="DB75" s="27">
        <f t="shared" si="63"/>
        <v>297.69993085964512</v>
      </c>
      <c r="DC75" s="27">
        <f t="shared" si="63"/>
        <v>369.63168128645827</v>
      </c>
      <c r="DD75" s="27">
        <f t="shared" si="63"/>
        <v>162.01913926594747</v>
      </c>
      <c r="DE75" s="27">
        <f t="shared" si="63"/>
        <v>210.1264371111557</v>
      </c>
      <c r="DF75" s="27">
        <f t="shared" si="63"/>
        <v>406.81131068824476</v>
      </c>
      <c r="DG75" s="27">
        <f t="shared" si="63"/>
        <v>261.88866508220826</v>
      </c>
      <c r="DH75" s="27">
        <f t="shared" si="63"/>
        <v>110.03296740645072</v>
      </c>
      <c r="DI75" s="27">
        <f t="shared" si="63"/>
        <v>108.08826142056827</v>
      </c>
      <c r="DJ75" s="27">
        <f t="shared" si="64"/>
        <v>174.21242430427978</v>
      </c>
      <c r="DK75" s="27">
        <f t="shared" si="64"/>
        <v>248.26669709315198</v>
      </c>
      <c r="DL75" s="27">
        <f t="shared" si="64"/>
        <v>260.90941069742468</v>
      </c>
      <c r="DM75" s="27">
        <f t="shared" si="64"/>
        <v>270.21095723579094</v>
      </c>
      <c r="DN75" s="27">
        <f t="shared" si="64"/>
        <v>81.519549649599796</v>
      </c>
      <c r="DO75" s="27">
        <f t="shared" si="64"/>
        <v>194.63667820069202</v>
      </c>
      <c r="DP75" s="27">
        <f t="shared" si="64"/>
        <v>312.56877879222543</v>
      </c>
      <c r="DQ75" s="27">
        <f t="shared" si="64"/>
        <v>457.64985669857913</v>
      </c>
      <c r="DR75" s="27">
        <f t="shared" si="64"/>
        <v>513.42565955591067</v>
      </c>
      <c r="DS75" s="27">
        <f t="shared" si="64"/>
        <v>546.25642532639108</v>
      </c>
      <c r="DT75" s="27">
        <f t="shared" si="64"/>
        <v>493.03207019544107</v>
      </c>
      <c r="DU75" s="27">
        <f t="shared" si="64"/>
        <v>691.62890531838775</v>
      </c>
      <c r="DV75" s="27">
        <f t="shared" si="64"/>
        <v>126.24775040127977</v>
      </c>
      <c r="DW75" s="27">
        <f t="shared" si="64"/>
        <v>64.614407494517053</v>
      </c>
      <c r="DX75" s="27">
        <f t="shared" si="64"/>
        <v>98.510341347894908</v>
      </c>
      <c r="DY75" s="27">
        <f t="shared" si="64"/>
        <v>143.76992803989489</v>
      </c>
      <c r="DZ75" s="27">
        <f t="shared" si="65"/>
        <v>152.98241992384055</v>
      </c>
    </row>
    <row r="76" spans="1:130" x14ac:dyDescent="0.35">
      <c r="A76">
        <v>2020</v>
      </c>
      <c r="B76">
        <v>3.4123999999999999</v>
      </c>
      <c r="C76">
        <v>2.0057</v>
      </c>
      <c r="D76">
        <v>48.173000000000002</v>
      </c>
      <c r="E76">
        <v>6.4899999999999999E-2</v>
      </c>
      <c r="F76">
        <v>0.95369999999999999</v>
      </c>
      <c r="G76">
        <v>0.67879999999999996</v>
      </c>
      <c r="H76">
        <v>0.50109999999999999</v>
      </c>
      <c r="I76">
        <v>3.1137000000000001</v>
      </c>
      <c r="J76">
        <v>1.6615</v>
      </c>
      <c r="K76">
        <v>10.69</v>
      </c>
      <c r="L76">
        <v>23.220199999999998</v>
      </c>
      <c r="M76">
        <v>2.0737999999999999</v>
      </c>
      <c r="N76">
        <v>0.1172</v>
      </c>
      <c r="O76">
        <v>4.7168999999999999</v>
      </c>
      <c r="P76">
        <v>0.6018</v>
      </c>
      <c r="Q76">
        <v>0.7621</v>
      </c>
      <c r="R76">
        <v>1.9505999999999999</v>
      </c>
      <c r="S76">
        <v>6.1337000000000002</v>
      </c>
      <c r="T76">
        <v>0.41260000000000002</v>
      </c>
      <c r="U76">
        <v>3.7635999999999998</v>
      </c>
      <c r="V76">
        <v>5.4399999999999997E-2</v>
      </c>
      <c r="W76">
        <v>0.122</v>
      </c>
      <c r="X76">
        <v>1.3259000000000001</v>
      </c>
      <c r="Y76">
        <v>0.94879999999999998</v>
      </c>
      <c r="Z76">
        <v>2.2174999999999998</v>
      </c>
      <c r="AA76">
        <v>0.56269999999999998</v>
      </c>
      <c r="AB76">
        <v>0.59909999999999997</v>
      </c>
      <c r="AC76">
        <v>0.49990000000000001</v>
      </c>
      <c r="AD76">
        <v>3.0878999999999999</v>
      </c>
      <c r="AE76">
        <v>6.4641000000000002</v>
      </c>
      <c r="AF76">
        <v>16.941500000000001</v>
      </c>
      <c r="AG76">
        <v>0.1681</v>
      </c>
      <c r="AH76">
        <v>0.96740000000000004</v>
      </c>
      <c r="AI76">
        <v>4.9946000000000002</v>
      </c>
      <c r="AJ76">
        <v>6.8692000000000002</v>
      </c>
      <c r="AK76">
        <v>24.367100000000001</v>
      </c>
      <c r="AL76">
        <v>2.8702999999999999</v>
      </c>
      <c r="AM76">
        <v>2.0215999999999998</v>
      </c>
      <c r="AN76">
        <v>6.5133000000000001</v>
      </c>
      <c r="AO76">
        <v>9.4229000000000003</v>
      </c>
      <c r="AP76">
        <v>3.5259999999999998</v>
      </c>
      <c r="AQ76">
        <v>41.422600000000003</v>
      </c>
      <c r="AR76">
        <v>8.5406999999999993</v>
      </c>
      <c r="AS76">
        <v>0.53290000000000004</v>
      </c>
      <c r="AT76">
        <v>1.4871000000000001</v>
      </c>
      <c r="AU76">
        <v>5.6645000000000003</v>
      </c>
      <c r="AV76">
        <v>0.46179999999999999</v>
      </c>
      <c r="AW76">
        <v>1.2988999999999999</v>
      </c>
      <c r="AX76">
        <v>0.36009999999999998</v>
      </c>
      <c r="AY76">
        <v>2.7677999999999998</v>
      </c>
      <c r="AZ76">
        <v>2.2665000000000002</v>
      </c>
      <c r="BA76">
        <v>21.0367</v>
      </c>
      <c r="BB76">
        <v>7.202</v>
      </c>
      <c r="BC76">
        <v>0.83720000000000006</v>
      </c>
      <c r="BD76">
        <v>0.76429999999999998</v>
      </c>
      <c r="BE76">
        <v>0.2868</v>
      </c>
      <c r="BF76">
        <v>4.7199999999999999E-2</v>
      </c>
      <c r="BG76">
        <v>1.2999999999999999E-2</v>
      </c>
      <c r="BH76">
        <v>8.8000000000000005E-3</v>
      </c>
      <c r="BI76">
        <v>0.1186</v>
      </c>
      <c r="BJ76">
        <v>0.65369999999999995</v>
      </c>
      <c r="BK76">
        <v>0.245</v>
      </c>
      <c r="BL76">
        <v>5.8299999999999998E-2</v>
      </c>
      <c r="BM76">
        <v>4.2299999999999997E-2</v>
      </c>
      <c r="BO76" s="27">
        <f t="shared" si="66"/>
        <v>477.52722509718751</v>
      </c>
      <c r="BP76" s="27">
        <f t="shared" si="66"/>
        <v>396.035107464779</v>
      </c>
      <c r="BQ76" s="27">
        <f t="shared" si="66"/>
        <v>52.088829874657236</v>
      </c>
      <c r="BR76" s="27">
        <f t="shared" si="66"/>
        <v>171.20983889391582</v>
      </c>
      <c r="BS76" s="27">
        <f t="shared" si="66"/>
        <v>110.44854594031817</v>
      </c>
      <c r="BT76" s="27">
        <f t="shared" si="66"/>
        <v>260.44784136777315</v>
      </c>
      <c r="BU76" s="27">
        <f t="shared" si="66"/>
        <v>290.90254677603809</v>
      </c>
      <c r="BV76" s="27">
        <f t="shared" si="66"/>
        <v>212.39861661561969</v>
      </c>
      <c r="BW76" s="27">
        <f t="shared" si="66"/>
        <v>337.53517049436766</v>
      </c>
      <c r="BX76" s="27">
        <f t="shared" si="66"/>
        <v>181.80024761567867</v>
      </c>
      <c r="BY76" s="27">
        <f t="shared" si="66"/>
        <v>377.43964187430811</v>
      </c>
      <c r="BZ76" s="27">
        <f t="shared" si="66"/>
        <v>458.31758681579987</v>
      </c>
      <c r="CA76" s="27">
        <f t="shared" si="66"/>
        <v>411.80025579401558</v>
      </c>
      <c r="CB76" s="27">
        <f t="shared" si="66"/>
        <v>225.30522172758364</v>
      </c>
      <c r="CC76" s="27">
        <f t="shared" si="66"/>
        <v>542.9937742488496</v>
      </c>
      <c r="CD76" s="27">
        <f t="shared" si="62"/>
        <v>270.64363538218959</v>
      </c>
      <c r="CE76" s="27">
        <f t="shared" si="62"/>
        <v>310.99929209635138</v>
      </c>
      <c r="CF76" s="27">
        <f t="shared" si="62"/>
        <v>298.19102855170468</v>
      </c>
      <c r="CG76" s="27">
        <f t="shared" si="62"/>
        <v>712.67687375635649</v>
      </c>
      <c r="CH76" s="27">
        <f t="shared" si="62"/>
        <v>482.03387659697091</v>
      </c>
      <c r="CI76" s="27">
        <f t="shared" si="62"/>
        <v>583.44684091420959</v>
      </c>
      <c r="CJ76" s="27">
        <f t="shared" si="62"/>
        <v>594.68391574986231</v>
      </c>
      <c r="CK76" s="27">
        <f t="shared" si="62"/>
        <v>583.93485508427182</v>
      </c>
      <c r="CL76" s="27">
        <f t="shared" si="62"/>
        <v>653.72716812391047</v>
      </c>
      <c r="CM76" s="27">
        <f t="shared" si="62"/>
        <v>403.58173098797891</v>
      </c>
      <c r="CN76" s="27">
        <f t="shared" si="62"/>
        <v>411.79397860164215</v>
      </c>
      <c r="CO76" s="27">
        <f t="shared" si="62"/>
        <v>170.72413134729862</v>
      </c>
      <c r="CP76" s="27">
        <f t="shared" si="62"/>
        <v>346.47426567416585</v>
      </c>
      <c r="CQ76" s="27">
        <f t="shared" si="62"/>
        <v>117.08432391850847</v>
      </c>
      <c r="CR76" s="27">
        <f t="shared" si="62"/>
        <v>350.17741542295295</v>
      </c>
      <c r="CS76" s="27">
        <f t="shared" si="62"/>
        <v>280.86367050015502</v>
      </c>
      <c r="CT76" s="27">
        <f t="shared" si="63"/>
        <v>83.320528770613279</v>
      </c>
      <c r="CU76" s="27">
        <f t="shared" si="63"/>
        <v>51.295375250538193</v>
      </c>
      <c r="CV76" s="27">
        <f t="shared" si="63"/>
        <v>51.025860281129546</v>
      </c>
      <c r="CW76" s="27">
        <f t="shared" si="63"/>
        <v>37.599071681919689</v>
      </c>
      <c r="CX76" s="27">
        <f t="shared" si="63"/>
        <v>112.5750743813871</v>
      </c>
      <c r="CY76" s="27">
        <f t="shared" si="63"/>
        <v>300.6894182005986</v>
      </c>
      <c r="CZ76" s="27">
        <f t="shared" si="63"/>
        <v>189.93752055244983</v>
      </c>
      <c r="DA76" s="27">
        <f t="shared" si="63"/>
        <v>89.13342164612115</v>
      </c>
      <c r="DB76" s="27">
        <f t="shared" si="63"/>
        <v>289.55673350234309</v>
      </c>
      <c r="DC76" s="27">
        <f t="shared" si="63"/>
        <v>367.42256095400649</v>
      </c>
      <c r="DD76" s="27">
        <f t="shared" si="63"/>
        <v>157.67664233020943</v>
      </c>
      <c r="DE76" s="27">
        <f t="shared" si="63"/>
        <v>204.05544883740927</v>
      </c>
      <c r="DF76" s="27">
        <f t="shared" si="63"/>
        <v>394.88114292489183</v>
      </c>
      <c r="DG76" s="27">
        <f t="shared" si="63"/>
        <v>259.11818619012104</v>
      </c>
      <c r="DH76" s="27">
        <f t="shared" si="63"/>
        <v>106.95525420400517</v>
      </c>
      <c r="DI76" s="27">
        <f t="shared" si="63"/>
        <v>109.39110042519927</v>
      </c>
      <c r="DJ76" s="27">
        <f t="shared" si="64"/>
        <v>176.75716132544053</v>
      </c>
      <c r="DK76" s="27">
        <f t="shared" si="64"/>
        <v>241.68920687549075</v>
      </c>
      <c r="DL76" s="27">
        <f t="shared" si="64"/>
        <v>256.21609612500691</v>
      </c>
      <c r="DM76" s="27">
        <f t="shared" si="64"/>
        <v>273.29784219506467</v>
      </c>
      <c r="DN76" s="27">
        <f t="shared" si="64"/>
        <v>80.560257343085823</v>
      </c>
      <c r="DO76" s="27">
        <f t="shared" si="64"/>
        <v>194.69074394463667</v>
      </c>
      <c r="DP76" s="27">
        <f t="shared" si="64"/>
        <v>317.69161297177504</v>
      </c>
      <c r="DQ76" s="27">
        <f t="shared" si="64"/>
        <v>466.06500396365624</v>
      </c>
      <c r="DR76" s="27">
        <f t="shared" si="64"/>
        <v>525.51919757542885</v>
      </c>
      <c r="DS76" s="27">
        <f t="shared" si="64"/>
        <v>559.29074350120743</v>
      </c>
      <c r="DT76" s="27">
        <f t="shared" si="64"/>
        <v>500.73569629224477</v>
      </c>
      <c r="DU76" s="27">
        <f t="shared" si="64"/>
        <v>699.57866285078296</v>
      </c>
      <c r="DV76" s="27">
        <f t="shared" si="64"/>
        <v>128.19334929445017</v>
      </c>
      <c r="DW76" s="27">
        <f t="shared" si="64"/>
        <v>64.872428473607414</v>
      </c>
      <c r="DX76" s="27">
        <f t="shared" si="64"/>
        <v>99.690349567262501</v>
      </c>
      <c r="DY76" s="27">
        <f t="shared" si="64"/>
        <v>146.02416036107789</v>
      </c>
      <c r="DZ76" s="27">
        <f t="shared" si="65"/>
        <v>155.93147862116757</v>
      </c>
    </row>
    <row r="77" spans="1:130" x14ac:dyDescent="0.35">
      <c r="A77">
        <v>2021</v>
      </c>
      <c r="B77">
        <v>3.3576000000000001</v>
      </c>
      <c r="C77">
        <v>1.9852000000000001</v>
      </c>
      <c r="D77">
        <v>47.756599999999999</v>
      </c>
      <c r="E77">
        <v>6.5100000000000005E-2</v>
      </c>
      <c r="F77">
        <v>0.94710000000000005</v>
      </c>
      <c r="G77">
        <v>0.67390000000000005</v>
      </c>
      <c r="H77">
        <v>0.4849</v>
      </c>
      <c r="I77">
        <v>3.0949</v>
      </c>
      <c r="J77">
        <v>1.585</v>
      </c>
      <c r="K77">
        <v>10.475899999999999</v>
      </c>
      <c r="L77">
        <v>23.056799999999999</v>
      </c>
      <c r="M77">
        <v>2.0339</v>
      </c>
      <c r="N77">
        <v>0.1148</v>
      </c>
      <c r="O77">
        <v>4.6230000000000002</v>
      </c>
      <c r="P77">
        <v>0.59089999999999998</v>
      </c>
      <c r="Q77">
        <v>0.74639999999999995</v>
      </c>
      <c r="R77">
        <v>1.9460999999999999</v>
      </c>
      <c r="S77">
        <v>6.0613999999999999</v>
      </c>
      <c r="T77">
        <v>0.40860000000000002</v>
      </c>
      <c r="U77">
        <v>3.6549</v>
      </c>
      <c r="V77">
        <v>5.3800000000000001E-2</v>
      </c>
      <c r="W77">
        <v>0.1208</v>
      </c>
      <c r="X77">
        <v>1.3109</v>
      </c>
      <c r="Y77">
        <v>0.93069999999999997</v>
      </c>
      <c r="Z77">
        <v>2.2174999999999998</v>
      </c>
      <c r="AA77">
        <v>0.56710000000000005</v>
      </c>
      <c r="AB77">
        <v>0.60170000000000001</v>
      </c>
      <c r="AC77">
        <v>0.50409999999999999</v>
      </c>
      <c r="AD77">
        <v>3.0855000000000001</v>
      </c>
      <c r="AE77">
        <v>6.2306999999999997</v>
      </c>
      <c r="AF77">
        <v>16.645600000000002</v>
      </c>
      <c r="AG77">
        <v>0.16739999999999999</v>
      </c>
      <c r="AH77">
        <v>0.96460000000000001</v>
      </c>
      <c r="AI77">
        <v>4.9240000000000004</v>
      </c>
      <c r="AJ77">
        <v>6.8079999999999998</v>
      </c>
      <c r="AK77">
        <v>24.188400000000001</v>
      </c>
      <c r="AL77">
        <v>2.8834</v>
      </c>
      <c r="AM77">
        <v>2.0253999999999999</v>
      </c>
      <c r="AN77">
        <v>6.5248999999999997</v>
      </c>
      <c r="AO77">
        <v>9.4936000000000007</v>
      </c>
      <c r="AP77">
        <v>3.3435000000000001</v>
      </c>
      <c r="AQ77">
        <v>40.956099999999999</v>
      </c>
      <c r="AR77">
        <v>8.4404000000000003</v>
      </c>
      <c r="AS77">
        <v>0.53810000000000002</v>
      </c>
      <c r="AT77">
        <v>1.4285000000000001</v>
      </c>
      <c r="AU77">
        <v>5.6817000000000002</v>
      </c>
      <c r="AV77">
        <v>0.45989999999999998</v>
      </c>
      <c r="AW77">
        <v>1.2892999999999999</v>
      </c>
      <c r="AX77">
        <v>0.35289999999999999</v>
      </c>
      <c r="AY77">
        <v>2.7113</v>
      </c>
      <c r="AZ77">
        <v>2.2183999999999999</v>
      </c>
      <c r="BA77">
        <v>20.670100000000001</v>
      </c>
      <c r="BB77">
        <v>7.0564999999999998</v>
      </c>
      <c r="BC77">
        <v>0.81950000000000001</v>
      </c>
      <c r="BD77">
        <v>0.74750000000000005</v>
      </c>
      <c r="BE77">
        <v>0.28060000000000002</v>
      </c>
      <c r="BF77">
        <v>4.6100000000000002E-2</v>
      </c>
      <c r="BG77">
        <v>1.2699999999999999E-2</v>
      </c>
      <c r="BH77">
        <v>8.6E-3</v>
      </c>
      <c r="BI77">
        <v>0.11700000000000001</v>
      </c>
      <c r="BJ77">
        <v>0.65210000000000001</v>
      </c>
      <c r="BK77">
        <v>0.24249999999999999</v>
      </c>
      <c r="BL77">
        <v>5.7500000000000002E-2</v>
      </c>
      <c r="BM77">
        <v>4.1599999999999998E-2</v>
      </c>
      <c r="BO77" s="27">
        <f t="shared" si="66"/>
        <v>469.85857782977286</v>
      </c>
      <c r="BP77" s="27">
        <f t="shared" si="66"/>
        <v>391.98728391039504</v>
      </c>
      <c r="BQ77" s="27">
        <f t="shared" si="66"/>
        <v>51.638582043718586</v>
      </c>
      <c r="BR77" s="27">
        <f t="shared" si="66"/>
        <v>171.7374501077646</v>
      </c>
      <c r="BS77" s="27">
        <f t="shared" si="66"/>
        <v>109.68419614142323</v>
      </c>
      <c r="BT77" s="27">
        <f t="shared" si="66"/>
        <v>258.56776708565468</v>
      </c>
      <c r="BU77" s="27">
        <f t="shared" si="66"/>
        <v>281.49799427599459</v>
      </c>
      <c r="BV77" s="27">
        <f t="shared" si="66"/>
        <v>211.11618928081745</v>
      </c>
      <c r="BW77" s="27">
        <f t="shared" si="66"/>
        <v>321.99412893985715</v>
      </c>
      <c r="BX77" s="27">
        <f t="shared" si="66"/>
        <v>178.15914069196333</v>
      </c>
      <c r="BY77" s="27">
        <f t="shared" si="66"/>
        <v>374.78360801231457</v>
      </c>
      <c r="BZ77" s="27">
        <f t="shared" si="66"/>
        <v>449.49953699713353</v>
      </c>
      <c r="CA77" s="27">
        <f t="shared" si="66"/>
        <v>403.36748605079333</v>
      </c>
      <c r="CB77" s="27">
        <f t="shared" si="66"/>
        <v>220.8200385945471</v>
      </c>
      <c r="CC77" s="27">
        <f t="shared" si="66"/>
        <v>533.15889199675178</v>
      </c>
      <c r="CD77" s="27">
        <f t="shared" si="66"/>
        <v>265.06811369802688</v>
      </c>
      <c r="CE77" s="27">
        <f t="shared" ref="CE77" si="67">R77/R$118*$P$2*$P$3</f>
        <v>310.28182218225652</v>
      </c>
      <c r="CF77" s="27">
        <f t="shared" ref="CF77" si="68">S77/S$118*$P$2*$P$3</f>
        <v>294.67614987092668</v>
      </c>
      <c r="CG77" s="27">
        <f t="shared" ref="CG77" si="69">T77/T$118*$P$2*$P$3</f>
        <v>705.76774264868459</v>
      </c>
      <c r="CH77" s="27">
        <f t="shared" ref="CH77" si="70">U77/U$118*$P$2*$P$3</f>
        <v>468.11181198168487</v>
      </c>
      <c r="CI77" s="27">
        <f t="shared" ref="CI77" si="71">V77/V$118*$P$2*$P$3</f>
        <v>577.01176546295005</v>
      </c>
      <c r="CJ77" s="27">
        <f t="shared" ref="CJ77" si="72">W77/W$118*$P$2*$P$3</f>
        <v>588.83456575887999</v>
      </c>
      <c r="CK77" s="27">
        <f t="shared" ref="CK77" si="73">X77/X$118*$P$2*$P$3</f>
        <v>577.32875897878546</v>
      </c>
      <c r="CL77" s="27">
        <f t="shared" ref="CL77" si="74">Y77/Y$118*$P$2*$P$3</f>
        <v>641.25619242508799</v>
      </c>
      <c r="CM77" s="27">
        <f t="shared" ref="CM77" si="75">Z77/Z$118*$P$2*$P$3</f>
        <v>403.58173098797891</v>
      </c>
      <c r="CN77" s="27">
        <f t="shared" ref="CN77" si="76">AA77/AA$118*$P$2*$P$3</f>
        <v>415.01397772346064</v>
      </c>
      <c r="CO77" s="27">
        <f t="shared" ref="CO77" si="77">AB77/AB$118*$P$2*$P$3</f>
        <v>171.46504729038492</v>
      </c>
      <c r="CP77" s="27">
        <f t="shared" ref="CP77" si="78">AC77/AC$118*$P$2*$P$3</f>
        <v>349.38523169903385</v>
      </c>
      <c r="CQ77" s="27">
        <f t="shared" ref="CQ77" si="79">AD77/AD$118*$P$2*$P$3</f>
        <v>116.99332279236955</v>
      </c>
      <c r="CR77" s="27">
        <f t="shared" ref="CR77" si="80">AE77/AE$118*$P$2*$P$3</f>
        <v>337.53351932609223</v>
      </c>
      <c r="CS77" s="27">
        <f t="shared" ref="CS77" si="81">AF77/AF$118*$P$2*$P$3</f>
        <v>275.95810959344686</v>
      </c>
      <c r="CT77" s="27">
        <f t="shared" ref="CT77" si="82">AG77/AG$118*$P$2*$P$3</f>
        <v>82.973566425940888</v>
      </c>
      <c r="CU77" s="27">
        <f t="shared" ref="CU77" si="83">AH77/AH$118*$P$2*$P$3</f>
        <v>51.146908173112607</v>
      </c>
      <c r="CV77" s="27">
        <f t="shared" ref="CV77" si="84">AI77/AI$118*$P$2*$P$3</f>
        <v>50.304596168718597</v>
      </c>
      <c r="CW77" s="27">
        <f t="shared" ref="CW77" si="85">AJ77/AJ$118*$P$2*$P$3</f>
        <v>37.264088978412225</v>
      </c>
      <c r="CX77" s="27">
        <f t="shared" ref="CX77" si="86">AK77/AK$118*$P$2*$P$3</f>
        <v>111.7494871842256</v>
      </c>
      <c r="CY77" s="27">
        <f t="shared" ref="CY77" si="87">AL77/AL$118*$P$2*$P$3</f>
        <v>302.06175955112917</v>
      </c>
      <c r="CZ77" s="27">
        <f t="shared" ref="CZ77" si="88">AM77/AM$118*$P$2*$P$3</f>
        <v>190.29454596702212</v>
      </c>
      <c r="DA77" s="27">
        <f t="shared" ref="DA77" si="89">AN77/AN$118*$P$2*$P$3</f>
        <v>89.292165706903702</v>
      </c>
      <c r="DB77" s="27">
        <f t="shared" ref="DB77" si="90">AO77/AO$118*$P$2*$P$3</f>
        <v>291.72927709917798</v>
      </c>
      <c r="DC77" s="27">
        <f t="shared" ref="DC77" si="91">AP77/AP$118*$P$2*$P$3</f>
        <v>348.40536941285336</v>
      </c>
      <c r="DD77" s="27">
        <f t="shared" ref="DD77" si="92">AQ77/AQ$118*$P$2*$P$3</f>
        <v>155.90089301348274</v>
      </c>
      <c r="DE77" s="27">
        <f t="shared" ref="DE77" si="93">AR77/AR$118*$P$2*$P$3</f>
        <v>201.65906897177862</v>
      </c>
      <c r="DF77" s="27">
        <f t="shared" ref="DF77" si="94">AS77/AS$118*$P$2*$P$3</f>
        <v>398.73436481119217</v>
      </c>
      <c r="DG77" s="27">
        <f t="shared" ref="DG77" si="95">AT77/AT$118*$P$2*$P$3</f>
        <v>248.90749039915804</v>
      </c>
      <c r="DH77" s="27">
        <f t="shared" ref="DH77" si="96">AU77/AU$118*$P$2*$P$3</f>
        <v>107.28001903272948</v>
      </c>
      <c r="DI77" s="27">
        <f t="shared" ref="DI77" si="97">AV77/AV$118*$P$2*$P$3</f>
        <v>108.941028769054</v>
      </c>
      <c r="DJ77" s="27">
        <f t="shared" ref="DJ77" si="98">AW77/AW$118*$P$2*$P$3</f>
        <v>175.45077226644895</v>
      </c>
      <c r="DK77" s="27">
        <f t="shared" ref="DK77" si="99">AX77/AX$118*$P$2*$P$3</f>
        <v>236.85676508292332</v>
      </c>
      <c r="DL77" s="27">
        <f t="shared" ref="DL77" si="100">AY77/AY$118*$P$2*$P$3</f>
        <v>250.98587377112918</v>
      </c>
      <c r="DM77" s="27">
        <f t="shared" ref="DM77" si="101">AZ77/AZ$118*$P$2*$P$3</f>
        <v>267.49787475205443</v>
      </c>
      <c r="DN77" s="27">
        <f t="shared" ref="DN77" si="102">BA77/BA$118*$P$2*$P$3</f>
        <v>79.156358901696464</v>
      </c>
      <c r="DO77" s="27">
        <f t="shared" ref="DO77" si="103">BB77/BB$118*$P$2*$P$3</f>
        <v>190.75746107266434</v>
      </c>
      <c r="DP77" s="27">
        <f t="shared" ref="DP77" si="104">BC77/BC$118*$P$2*$P$3</f>
        <v>310.97500815858774</v>
      </c>
      <c r="DQ77" s="27">
        <f t="shared" ref="DQ77" si="105">BD77/BD$118*$P$2*$P$3</f>
        <v>455.82047685834499</v>
      </c>
      <c r="DR77" s="27">
        <f t="shared" ref="DR77" si="106">BE77/BE$118*$P$2*$P$3</f>
        <v>514.15860125406323</v>
      </c>
      <c r="DS77" s="27">
        <f t="shared" ref="DS77" si="107">BF77/BF$118*$P$2*$P$3</f>
        <v>546.25642532639108</v>
      </c>
      <c r="DT77" s="27">
        <f t="shared" ref="DT77" si="108">BG77/BG$118*$P$2*$P$3</f>
        <v>489.18025714703907</v>
      </c>
      <c r="DU77" s="27">
        <f t="shared" ref="DU77" si="109">BH77/BH$118*$P$2*$P$3</f>
        <v>683.67914778599243</v>
      </c>
      <c r="DV77" s="27">
        <f t="shared" ref="DV77" si="110">BI77/BI$118*$P$2*$P$3</f>
        <v>126.46392805607648</v>
      </c>
      <c r="DW77" s="27">
        <f t="shared" ref="DW77" si="111">BJ77/BJ$118*$P$2*$P$3</f>
        <v>64.713646332628727</v>
      </c>
      <c r="DX77" s="27">
        <f t="shared" ref="DX77" si="112">BK77/BK$118*$P$2*$P$3</f>
        <v>98.673101102290431</v>
      </c>
      <c r="DY77" s="27">
        <f t="shared" ref="DY77" si="113">BL77/BL$118*$P$2*$P$3</f>
        <v>144.02039829780412</v>
      </c>
      <c r="DZ77" s="27">
        <f t="shared" si="65"/>
        <v>153.3510522610064</v>
      </c>
    </row>
    <row r="78" spans="1:130" x14ac:dyDescent="0.35">
      <c r="B78" s="18">
        <f t="shared" ref="B78:BM78" si="114">(B77-B46)/B46*100</f>
        <v>-21.825378346915013</v>
      </c>
      <c r="C78" s="18">
        <f t="shared" si="114"/>
        <v>-25.030211480362542</v>
      </c>
      <c r="D78" s="18">
        <f t="shared" si="114"/>
        <v>-18.844229645037181</v>
      </c>
      <c r="E78" s="18">
        <f t="shared" si="114"/>
        <v>1.0869565217391401</v>
      </c>
      <c r="F78" s="18">
        <f t="shared" si="114"/>
        <v>-24.737762237762233</v>
      </c>
      <c r="G78" s="18">
        <f t="shared" si="114"/>
        <v>-24.93037763172552</v>
      </c>
      <c r="H78" s="18">
        <f t="shared" si="114"/>
        <v>-36.489849377865092</v>
      </c>
      <c r="I78" s="18">
        <f t="shared" si="114"/>
        <v>-28.403544081245524</v>
      </c>
      <c r="J78" s="18">
        <f t="shared" si="114"/>
        <v>-39.127429142023203</v>
      </c>
      <c r="K78" s="18">
        <f t="shared" si="114"/>
        <v>-31.649789910483605</v>
      </c>
      <c r="L78" s="18">
        <f t="shared" si="114"/>
        <v>-34.790613749041945</v>
      </c>
      <c r="M78" s="18">
        <f t="shared" si="114"/>
        <v>-40.562260732341684</v>
      </c>
      <c r="N78" s="18">
        <f t="shared" si="114"/>
        <v>-12.633181126331806</v>
      </c>
      <c r="O78" s="18">
        <f t="shared" si="114"/>
        <v>-16.114750231351266</v>
      </c>
      <c r="P78" s="18">
        <f t="shared" si="114"/>
        <v>-20.159437913795433</v>
      </c>
      <c r="Q78" s="18">
        <f t="shared" si="114"/>
        <v>-16.547406082289807</v>
      </c>
      <c r="R78" s="18">
        <f t="shared" si="114"/>
        <v>-21.140286895210313</v>
      </c>
      <c r="S78" s="18">
        <f t="shared" si="114"/>
        <v>-22.593415574796307</v>
      </c>
      <c r="T78" s="18">
        <f t="shared" si="114"/>
        <v>-38.57486470234516</v>
      </c>
      <c r="U78" s="18">
        <f t="shared" si="114"/>
        <v>-38.975155279503113</v>
      </c>
      <c r="V78" s="18">
        <f t="shared" si="114"/>
        <v>-43.368421052631575</v>
      </c>
      <c r="W78" s="18">
        <f t="shared" si="114"/>
        <v>-43.996291145108948</v>
      </c>
      <c r="X78" s="18">
        <f t="shared" si="114"/>
        <v>-48.515434765532952</v>
      </c>
      <c r="Y78" s="18">
        <f t="shared" si="114"/>
        <v>-42.957832802157391</v>
      </c>
      <c r="Z78" s="18">
        <f t="shared" si="114"/>
        <v>-25.659593013510346</v>
      </c>
      <c r="AA78" s="18">
        <f t="shared" si="114"/>
        <v>-19.901129943502813</v>
      </c>
      <c r="AB78" s="18">
        <f t="shared" si="114"/>
        <v>-20.693291155924612</v>
      </c>
      <c r="AC78" s="18">
        <f t="shared" si="114"/>
        <v>-19.007069408740353</v>
      </c>
      <c r="AD78" s="18">
        <f t="shared" si="114"/>
        <v>-23.091303372466903</v>
      </c>
      <c r="AE78" s="18">
        <f t="shared" si="114"/>
        <v>-39.180641508697263</v>
      </c>
      <c r="AF78" s="18">
        <f t="shared" si="114"/>
        <v>-35.759053999814746</v>
      </c>
      <c r="AG78" s="18">
        <f t="shared" si="114"/>
        <v>-8.2739726027397271</v>
      </c>
      <c r="AH78" s="18">
        <f t="shared" si="114"/>
        <v>-5.4128260443224185</v>
      </c>
      <c r="AI78" s="18">
        <f t="shared" si="114"/>
        <v>-11.578796149978452</v>
      </c>
      <c r="AJ78" s="18">
        <f t="shared" si="114"/>
        <v>-9.0617653344731757</v>
      </c>
      <c r="AK78" s="18">
        <f t="shared" si="114"/>
        <v>-14.810379803899462</v>
      </c>
      <c r="AL78" s="18">
        <f t="shared" si="114"/>
        <v>-3.771192097183286</v>
      </c>
      <c r="AM78" s="18">
        <f t="shared" si="114"/>
        <v>-14.745127751820528</v>
      </c>
      <c r="AN78" s="18">
        <f t="shared" si="114"/>
        <v>-13.57748344370861</v>
      </c>
      <c r="AO78" s="18">
        <f t="shared" si="114"/>
        <v>-9.8560522617645816</v>
      </c>
      <c r="AP78" s="18">
        <f t="shared" si="114"/>
        <v>-40.486997383457037</v>
      </c>
      <c r="AQ78" s="18">
        <f t="shared" si="114"/>
        <v>-29.089309922728386</v>
      </c>
      <c r="AR78" s="18">
        <f t="shared" si="114"/>
        <v>-19.754330588884027</v>
      </c>
      <c r="AS78" s="18">
        <f t="shared" si="114"/>
        <v>-12.075163398692805</v>
      </c>
      <c r="AT78" s="18">
        <f t="shared" si="114"/>
        <v>-37.7722599756055</v>
      </c>
      <c r="AU78" s="18">
        <f t="shared" si="114"/>
        <v>-17.094204167396253</v>
      </c>
      <c r="AV78" s="18">
        <f t="shared" si="114"/>
        <v>-12.649572649572649</v>
      </c>
      <c r="AW78" s="18">
        <f t="shared" si="114"/>
        <v>-11.734100088998439</v>
      </c>
      <c r="AX78" s="18">
        <f t="shared" si="114"/>
        <v>-18.611623616236162</v>
      </c>
      <c r="AY78" s="18">
        <f t="shared" si="114"/>
        <v>-16.185971745649017</v>
      </c>
      <c r="AZ78" s="18">
        <f t="shared" si="114"/>
        <v>-8.0036493323380622</v>
      </c>
      <c r="BA78" s="18">
        <f t="shared" si="114"/>
        <v>-16.134411503365552</v>
      </c>
      <c r="BB78" s="18">
        <f t="shared" si="114"/>
        <v>-11.714292863577221</v>
      </c>
      <c r="BC78" s="18">
        <f t="shared" si="114"/>
        <v>-6.4604497203515558</v>
      </c>
      <c r="BD78" s="18">
        <f t="shared" si="114"/>
        <v>-5.6186868686868667</v>
      </c>
      <c r="BE78" s="18">
        <f t="shared" si="114"/>
        <v>-3.8711887632750868</v>
      </c>
      <c r="BF78" s="18">
        <f t="shared" si="114"/>
        <v>-3.5564853556485359</v>
      </c>
      <c r="BG78" s="18">
        <f t="shared" si="114"/>
        <v>-5.9259259259259291</v>
      </c>
      <c r="BH78" s="18">
        <f t="shared" si="114"/>
        <v>-7.5268817204300991</v>
      </c>
      <c r="BI78" s="18">
        <f t="shared" si="114"/>
        <v>-2.4186822351959965</v>
      </c>
      <c r="BJ78" s="18">
        <f t="shared" si="114"/>
        <v>-1.2717638152914403</v>
      </c>
      <c r="BK78" s="18">
        <f t="shared" si="114"/>
        <v>-1.9012944983818807</v>
      </c>
      <c r="BL78" s="18">
        <f t="shared" si="114"/>
        <v>-2.5423728813559232</v>
      </c>
      <c r="BM78" s="18">
        <f t="shared" si="114"/>
        <v>-3.2558139534883686</v>
      </c>
      <c r="BN78" s="18">
        <f>MAXA(B78:BM78)</f>
        <v>1.0869565217391401</v>
      </c>
      <c r="BO78" s="18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</row>
    <row r="79" spans="1:130" x14ac:dyDescent="0.35">
      <c r="BN79" s="18">
        <f>MINA(B78:BM78)</f>
        <v>-48.515434765532952</v>
      </c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</row>
    <row r="80" spans="1:130" x14ac:dyDescent="0.35">
      <c r="B80" s="2" t="s">
        <v>65</v>
      </c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</row>
    <row r="81" spans="1:130" x14ac:dyDescent="0.35">
      <c r="B81" t="s">
        <v>169</v>
      </c>
      <c r="C81" t="s">
        <v>170</v>
      </c>
      <c r="D81" t="s">
        <v>171</v>
      </c>
      <c r="E81" t="s">
        <v>172</v>
      </c>
      <c r="F81" t="s">
        <v>173</v>
      </c>
      <c r="G81" t="s">
        <v>174</v>
      </c>
      <c r="H81" t="s">
        <v>175</v>
      </c>
      <c r="I81" t="s">
        <v>176</v>
      </c>
      <c r="J81" t="s">
        <v>177</v>
      </c>
      <c r="K81" t="s">
        <v>178</v>
      </c>
      <c r="L81" t="s">
        <v>179</v>
      </c>
      <c r="M81" t="s">
        <v>180</v>
      </c>
      <c r="N81" t="s">
        <v>181</v>
      </c>
      <c r="O81" t="s">
        <v>182</v>
      </c>
      <c r="P81" t="s">
        <v>183</v>
      </c>
      <c r="Q81" t="s">
        <v>184</v>
      </c>
      <c r="R81" t="s">
        <v>185</v>
      </c>
      <c r="S81" t="s">
        <v>186</v>
      </c>
      <c r="T81" t="s">
        <v>187</v>
      </c>
      <c r="U81" t="s">
        <v>188</v>
      </c>
      <c r="V81" t="s">
        <v>189</v>
      </c>
      <c r="W81" t="s">
        <v>190</v>
      </c>
      <c r="X81" t="s">
        <v>191</v>
      </c>
      <c r="Y81" t="s">
        <v>192</v>
      </c>
      <c r="Z81" t="s">
        <v>193</v>
      </c>
      <c r="AA81" t="s">
        <v>194</v>
      </c>
      <c r="AB81" t="s">
        <v>195</v>
      </c>
      <c r="AC81" t="s">
        <v>196</v>
      </c>
      <c r="AD81" t="s">
        <v>197</v>
      </c>
      <c r="AE81" t="s">
        <v>321</v>
      </c>
      <c r="AF81" t="s">
        <v>198</v>
      </c>
      <c r="AG81" t="s">
        <v>199</v>
      </c>
      <c r="AH81" t="s">
        <v>200</v>
      </c>
      <c r="AI81" t="s">
        <v>201</v>
      </c>
      <c r="AJ81" t="s">
        <v>202</v>
      </c>
      <c r="AK81" t="s">
        <v>203</v>
      </c>
      <c r="AL81" t="s">
        <v>204</v>
      </c>
      <c r="AM81" t="s">
        <v>205</v>
      </c>
      <c r="AN81" t="s">
        <v>206</v>
      </c>
      <c r="AO81" t="s">
        <v>207</v>
      </c>
      <c r="AP81" t="s">
        <v>208</v>
      </c>
      <c r="AQ81" t="s">
        <v>209</v>
      </c>
      <c r="AR81" t="s">
        <v>210</v>
      </c>
      <c r="AS81" t="s">
        <v>211</v>
      </c>
      <c r="AT81" t="s">
        <v>212</v>
      </c>
      <c r="AU81" t="s">
        <v>213</v>
      </c>
      <c r="AV81" t="s">
        <v>214</v>
      </c>
      <c r="AW81" t="s">
        <v>215</v>
      </c>
      <c r="AX81" t="s">
        <v>216</v>
      </c>
      <c r="AY81" t="s">
        <v>217</v>
      </c>
      <c r="AZ81" t="s">
        <v>218</v>
      </c>
      <c r="BA81" t="s">
        <v>219</v>
      </c>
      <c r="BB81" t="s">
        <v>220</v>
      </c>
      <c r="BC81" t="s">
        <v>221</v>
      </c>
      <c r="BD81" t="s">
        <v>222</v>
      </c>
      <c r="BE81" t="s">
        <v>223</v>
      </c>
      <c r="BF81" t="s">
        <v>224</v>
      </c>
      <c r="BG81" t="s">
        <v>225</v>
      </c>
      <c r="BH81" t="s">
        <v>226</v>
      </c>
      <c r="BI81" t="s">
        <v>227</v>
      </c>
      <c r="BJ81" t="s">
        <v>228</v>
      </c>
      <c r="BK81" t="s">
        <v>229</v>
      </c>
      <c r="BL81" t="s">
        <v>230</v>
      </c>
      <c r="BM81" t="s">
        <v>231</v>
      </c>
      <c r="BO81" s="9" t="s">
        <v>169</v>
      </c>
      <c r="BP81" s="9" t="s">
        <v>170</v>
      </c>
      <c r="BQ81" s="9" t="s">
        <v>171</v>
      </c>
      <c r="BR81" s="9" t="s">
        <v>172</v>
      </c>
      <c r="BS81" s="9" t="s">
        <v>173</v>
      </c>
      <c r="BT81" s="9" t="s">
        <v>174</v>
      </c>
      <c r="BU81" s="9" t="s">
        <v>175</v>
      </c>
      <c r="BV81" s="9" t="s">
        <v>176</v>
      </c>
      <c r="BW81" s="9" t="s">
        <v>177</v>
      </c>
      <c r="BX81" s="9" t="s">
        <v>178</v>
      </c>
      <c r="BY81" s="9" t="s">
        <v>179</v>
      </c>
      <c r="BZ81" s="9" t="s">
        <v>180</v>
      </c>
      <c r="CA81" s="9" t="s">
        <v>181</v>
      </c>
      <c r="CB81" s="9" t="s">
        <v>182</v>
      </c>
      <c r="CC81" s="9" t="s">
        <v>183</v>
      </c>
      <c r="CD81" s="9" t="s">
        <v>184</v>
      </c>
      <c r="CE81" s="9" t="s">
        <v>185</v>
      </c>
      <c r="CF81" s="9" t="s">
        <v>186</v>
      </c>
      <c r="CG81" s="9" t="s">
        <v>187</v>
      </c>
      <c r="CH81" s="9" t="s">
        <v>188</v>
      </c>
      <c r="CI81" s="9" t="s">
        <v>189</v>
      </c>
      <c r="CJ81" s="9" t="s">
        <v>190</v>
      </c>
      <c r="CK81" s="9" t="s">
        <v>191</v>
      </c>
      <c r="CL81" s="9" t="s">
        <v>192</v>
      </c>
      <c r="CM81" s="9" t="s">
        <v>193</v>
      </c>
      <c r="CN81" s="9" t="s">
        <v>194</v>
      </c>
      <c r="CO81" s="9" t="s">
        <v>195</v>
      </c>
      <c r="CP81" s="9" t="s">
        <v>196</v>
      </c>
      <c r="CQ81" s="9" t="s">
        <v>197</v>
      </c>
      <c r="CR81" s="9" t="s">
        <v>321</v>
      </c>
      <c r="CS81" s="9" t="s">
        <v>198</v>
      </c>
      <c r="CT81" s="9" t="s">
        <v>199</v>
      </c>
      <c r="CU81" s="9" t="s">
        <v>200</v>
      </c>
      <c r="CV81" s="9" t="s">
        <v>201</v>
      </c>
      <c r="CW81" s="9" t="s">
        <v>202</v>
      </c>
      <c r="CX81" s="9" t="s">
        <v>203</v>
      </c>
      <c r="CY81" s="9" t="s">
        <v>204</v>
      </c>
      <c r="CZ81" s="9" t="s">
        <v>205</v>
      </c>
      <c r="DA81" s="9" t="s">
        <v>206</v>
      </c>
      <c r="DB81" s="9" t="s">
        <v>207</v>
      </c>
      <c r="DC81" s="9" t="s">
        <v>208</v>
      </c>
      <c r="DD81" s="9" t="s">
        <v>209</v>
      </c>
      <c r="DE81" s="9" t="s">
        <v>210</v>
      </c>
      <c r="DF81" s="9" t="s">
        <v>211</v>
      </c>
      <c r="DG81" s="9" t="s">
        <v>212</v>
      </c>
      <c r="DH81" s="9" t="s">
        <v>213</v>
      </c>
      <c r="DI81" s="9" t="s">
        <v>214</v>
      </c>
      <c r="DJ81" s="9" t="s">
        <v>215</v>
      </c>
      <c r="DK81" s="9" t="s">
        <v>216</v>
      </c>
      <c r="DL81" s="9" t="s">
        <v>217</v>
      </c>
      <c r="DM81" s="9" t="s">
        <v>218</v>
      </c>
      <c r="DN81" s="9" t="s">
        <v>219</v>
      </c>
      <c r="DO81" s="9" t="s">
        <v>220</v>
      </c>
      <c r="DP81" s="9" t="s">
        <v>221</v>
      </c>
      <c r="DQ81" s="9" t="s">
        <v>222</v>
      </c>
      <c r="DR81" s="9" t="s">
        <v>223</v>
      </c>
      <c r="DS81" s="9" t="s">
        <v>224</v>
      </c>
      <c r="DT81" s="9" t="s">
        <v>225</v>
      </c>
      <c r="DU81" s="9" t="s">
        <v>226</v>
      </c>
      <c r="DV81" s="9" t="s">
        <v>227</v>
      </c>
      <c r="DW81" s="9" t="s">
        <v>228</v>
      </c>
      <c r="DX81" s="9" t="s">
        <v>229</v>
      </c>
      <c r="DY81" s="9" t="s">
        <v>230</v>
      </c>
      <c r="DZ81" s="9" t="s">
        <v>231</v>
      </c>
    </row>
    <row r="82" spans="1:130" x14ac:dyDescent="0.35">
      <c r="A82" t="s">
        <v>64</v>
      </c>
      <c r="BO82" s="9"/>
    </row>
    <row r="83" spans="1:130" x14ac:dyDescent="0.35">
      <c r="A83">
        <v>1990</v>
      </c>
      <c r="B83">
        <v>10.094200000000001</v>
      </c>
      <c r="C83">
        <v>7.0664999999999996</v>
      </c>
      <c r="D83">
        <v>198.42320000000001</v>
      </c>
      <c r="E83">
        <v>0.13059999999999999</v>
      </c>
      <c r="F83">
        <v>5.3171999999999997</v>
      </c>
      <c r="G83">
        <v>3.0377999999999998</v>
      </c>
      <c r="H83">
        <v>2.2111000000000001</v>
      </c>
      <c r="I83">
        <v>16.030899999999999</v>
      </c>
      <c r="J83">
        <v>6.4551999999999996</v>
      </c>
      <c r="K83">
        <v>54.670099999999998</v>
      </c>
      <c r="L83">
        <v>95.7012</v>
      </c>
      <c r="M83">
        <v>8.3552</v>
      </c>
      <c r="N83">
        <v>0.29149999999999998</v>
      </c>
      <c r="O83">
        <v>13.2417</v>
      </c>
      <c r="P83">
        <v>1.6072</v>
      </c>
      <c r="Q83">
        <v>1.9835</v>
      </c>
      <c r="R83">
        <v>6.7248000000000001</v>
      </c>
      <c r="S83">
        <v>21.883900000000001</v>
      </c>
      <c r="T83">
        <v>1.3573999999999999</v>
      </c>
      <c r="U83">
        <v>14.0169</v>
      </c>
      <c r="V83">
        <v>0.21340000000000001</v>
      </c>
      <c r="W83">
        <v>0.47560000000000002</v>
      </c>
      <c r="X83">
        <v>5.3765000000000001</v>
      </c>
      <c r="Y83">
        <v>3.2288000000000001</v>
      </c>
      <c r="Z83">
        <v>8.3130000000000006</v>
      </c>
      <c r="AA83">
        <v>1.883</v>
      </c>
      <c r="AB83">
        <v>2.5775999999999999</v>
      </c>
      <c r="AC83">
        <v>1.7456</v>
      </c>
      <c r="AD83">
        <v>15.680400000000001</v>
      </c>
      <c r="AE83">
        <v>27.1191</v>
      </c>
      <c r="AF83">
        <v>82.111400000000003</v>
      </c>
      <c r="AG83">
        <v>0.59609999999999996</v>
      </c>
      <c r="AH83">
        <v>4.6897000000000002</v>
      </c>
      <c r="AI83">
        <v>18.2667</v>
      </c>
      <c r="AJ83">
        <v>30.379000000000001</v>
      </c>
      <c r="AK83">
        <v>83.072599999999994</v>
      </c>
      <c r="AL83">
        <v>6.9398</v>
      </c>
      <c r="AM83">
        <v>6.4512</v>
      </c>
      <c r="AN83">
        <v>24.9434</v>
      </c>
      <c r="AO83">
        <v>26.2255</v>
      </c>
      <c r="AP83">
        <v>13.0154</v>
      </c>
      <c r="AQ83">
        <v>217.3467</v>
      </c>
      <c r="AR83">
        <v>29.231200000000001</v>
      </c>
      <c r="AS83">
        <v>1.6015999999999999</v>
      </c>
      <c r="AT83">
        <v>6.3936999999999999</v>
      </c>
      <c r="AU83">
        <v>23.140799999999999</v>
      </c>
      <c r="AV83">
        <v>1.5656000000000001</v>
      </c>
      <c r="AW83">
        <v>3.3841999999999999</v>
      </c>
      <c r="AX83">
        <v>0.9335</v>
      </c>
      <c r="AY83">
        <v>7.3372999999999999</v>
      </c>
      <c r="AZ83">
        <v>5.5189000000000004</v>
      </c>
      <c r="BA83">
        <v>73.261799999999994</v>
      </c>
      <c r="BB83">
        <v>21.039899999999999</v>
      </c>
      <c r="BC83">
        <v>1.8302</v>
      </c>
      <c r="BD83">
        <v>1.5758000000000001</v>
      </c>
      <c r="BE83">
        <v>0.51600000000000001</v>
      </c>
      <c r="BF83">
        <v>9.1999999999999998E-2</v>
      </c>
      <c r="BG83">
        <v>3.3599999999999998E-2</v>
      </c>
      <c r="BH83">
        <v>2.1299999999999999E-2</v>
      </c>
      <c r="BI83">
        <v>0.37530000000000002</v>
      </c>
      <c r="BJ83">
        <v>3.2198000000000002</v>
      </c>
      <c r="BK83">
        <v>0.9204</v>
      </c>
      <c r="BL83">
        <v>0.1754</v>
      </c>
      <c r="BM83">
        <v>0.1275</v>
      </c>
      <c r="BO83" s="27">
        <f t="shared" ref="BO83:CD98" si="115">B83/B$118*$P$2*$P$3</f>
        <v>1412.5704242105353</v>
      </c>
      <c r="BP83" s="27">
        <f t="shared" si="115"/>
        <v>1395.314397417291</v>
      </c>
      <c r="BQ83" s="27">
        <f t="shared" si="115"/>
        <v>214.55239050889682</v>
      </c>
      <c r="BR83" s="27">
        <f t="shared" si="115"/>
        <v>344.5301226432266</v>
      </c>
      <c r="BS83" s="27">
        <f t="shared" si="115"/>
        <v>615.78799252790145</v>
      </c>
      <c r="BT83" s="27">
        <f t="shared" si="115"/>
        <v>1165.5693171877158</v>
      </c>
      <c r="BU83" s="27">
        <f t="shared" si="115"/>
        <v>1283.6053106695229</v>
      </c>
      <c r="BV83" s="27">
        <f t="shared" si="115"/>
        <v>1093.5353383766376</v>
      </c>
      <c r="BW83" s="27">
        <f t="shared" si="115"/>
        <v>1311.3794959826914</v>
      </c>
      <c r="BX83" s="27">
        <f t="shared" si="115"/>
        <v>929.75095576930914</v>
      </c>
      <c r="BY83" s="27">
        <f t="shared" si="115"/>
        <v>1555.6035975117154</v>
      </c>
      <c r="BZ83" s="27">
        <f t="shared" si="115"/>
        <v>1846.5305725544276</v>
      </c>
      <c r="CA83" s="27">
        <f t="shared" si="115"/>
        <v>1024.230158395525</v>
      </c>
      <c r="CB83" s="27">
        <f t="shared" si="115"/>
        <v>632.49679970958562</v>
      </c>
      <c r="CC83" s="27">
        <f t="shared" si="115"/>
        <v>1450.1488766579446</v>
      </c>
      <c r="CD83" s="27">
        <f t="shared" si="115"/>
        <v>704.39791468386431</v>
      </c>
      <c r="CE83" s="27">
        <f t="shared" ref="CE83:CT98" si="116">R83/R$118*$P$2*$P$3</f>
        <v>1072.1870396234717</v>
      </c>
      <c r="CF83" s="27">
        <f t="shared" si="116"/>
        <v>1063.8900907645714</v>
      </c>
      <c r="CG83" s="27">
        <f t="shared" si="116"/>
        <v>2344.6136413884592</v>
      </c>
      <c r="CH83" s="27">
        <f t="shared" si="116"/>
        <v>1795.2547148666388</v>
      </c>
      <c r="CI83" s="27">
        <f t="shared" si="116"/>
        <v>2288.7418354980209</v>
      </c>
      <c r="CJ83" s="27">
        <f t="shared" si="116"/>
        <v>2318.2923797592994</v>
      </c>
      <c r="CK83" s="27">
        <f t="shared" si="116"/>
        <v>2367.8450474097494</v>
      </c>
      <c r="CL83" s="27">
        <f t="shared" si="116"/>
        <v>2224.6567036661913</v>
      </c>
      <c r="CM83" s="27">
        <f t="shared" si="116"/>
        <v>1512.953745074665</v>
      </c>
      <c r="CN83" s="27">
        <f t="shared" si="116"/>
        <v>1378.013260541838</v>
      </c>
      <c r="CO83" s="27">
        <f t="shared" si="116"/>
        <v>734.53266726889831</v>
      </c>
      <c r="CP83" s="27">
        <f t="shared" si="116"/>
        <v>1209.8529269070293</v>
      </c>
      <c r="CQ83" s="27">
        <f t="shared" si="116"/>
        <v>594.55585762873818</v>
      </c>
      <c r="CR83" s="27">
        <f t="shared" si="116"/>
        <v>1469.1134646117173</v>
      </c>
      <c r="CS83" s="27">
        <f t="shared" si="116"/>
        <v>1361.2790599360403</v>
      </c>
      <c r="CT83" s="27">
        <f t="shared" si="116"/>
        <v>295.46321951316224</v>
      </c>
      <c r="CU83" s="27">
        <f t="shared" ref="CU83:DJ98" si="117">AH83/AH$118*$P$2*$P$3</f>
        <v>248.66644750098089</v>
      </c>
      <c r="CV83" s="27">
        <f t="shared" si="117"/>
        <v>186.61636207049796</v>
      </c>
      <c r="CW83" s="27">
        <f t="shared" si="117"/>
        <v>166.28169199106711</v>
      </c>
      <c r="CX83" s="27">
        <f t="shared" si="117"/>
        <v>383.79224955186368</v>
      </c>
      <c r="CY83" s="27">
        <f t="shared" si="117"/>
        <v>727.00568735968852</v>
      </c>
      <c r="CZ83" s="27">
        <f t="shared" si="117"/>
        <v>606.11640907596177</v>
      </c>
      <c r="DA83" s="27">
        <f t="shared" si="117"/>
        <v>341.34625911409859</v>
      </c>
      <c r="DB83" s="27">
        <f t="shared" si="117"/>
        <v>805.88461242989945</v>
      </c>
      <c r="DC83" s="27">
        <f t="shared" si="117"/>
        <v>1356.253998820413</v>
      </c>
      <c r="DD83" s="27">
        <f t="shared" si="117"/>
        <v>827.33816509710471</v>
      </c>
      <c r="DE83" s="27">
        <f t="shared" si="117"/>
        <v>698.39540506704122</v>
      </c>
      <c r="DF83" s="27">
        <f t="shared" si="117"/>
        <v>1186.7923409804966</v>
      </c>
      <c r="DG83" s="27">
        <f t="shared" si="117"/>
        <v>1114.0635781344745</v>
      </c>
      <c r="DH83" s="27">
        <f t="shared" si="117"/>
        <v>436.93709003160791</v>
      </c>
      <c r="DI83" s="27">
        <f t="shared" si="117"/>
        <v>370.85904466368982</v>
      </c>
      <c r="DJ83" s="27">
        <f t="shared" si="117"/>
        <v>460.52935973327885</v>
      </c>
      <c r="DK83" s="27">
        <f t="shared" ref="DK83:DZ98" si="118">AX83/AX$118*$P$2*$P$3</f>
        <v>626.53950185579174</v>
      </c>
      <c r="DL83" s="27">
        <f t="shared" si="118"/>
        <v>679.21611463906834</v>
      </c>
      <c r="DM83" s="27">
        <f t="shared" si="118"/>
        <v>665.47692975528003</v>
      </c>
      <c r="DN83" s="27">
        <f t="shared" si="118"/>
        <v>280.55681078390074</v>
      </c>
      <c r="DO83" s="27">
        <f t="shared" si="118"/>
        <v>568.7689230103806</v>
      </c>
      <c r="DP83" s="27">
        <f t="shared" si="118"/>
        <v>694.50452706753788</v>
      </c>
      <c r="DQ83" s="27">
        <f t="shared" si="118"/>
        <v>960.91225074699673</v>
      </c>
      <c r="DR83" s="27">
        <f t="shared" si="118"/>
        <v>945.49479061688032</v>
      </c>
      <c r="DS83" s="27">
        <f t="shared" si="118"/>
        <v>1090.1429746209974</v>
      </c>
      <c r="DT83" s="27">
        <f t="shared" si="118"/>
        <v>1294.2091842630323</v>
      </c>
      <c r="DU83" s="27">
        <f t="shared" si="118"/>
        <v>1693.2983544001904</v>
      </c>
      <c r="DV83" s="27">
        <f t="shared" si="118"/>
        <v>405.65736922602997</v>
      </c>
      <c r="DW83" s="27">
        <f t="shared" si="118"/>
        <v>319.52921095199815</v>
      </c>
      <c r="DX83" s="27">
        <f t="shared" si="118"/>
        <v>374.51019486411593</v>
      </c>
      <c r="DY83" s="27">
        <f t="shared" si="118"/>
        <v>439.32483237277984</v>
      </c>
      <c r="DZ83" s="27">
        <f t="shared" si="118"/>
        <v>470.00622988649803</v>
      </c>
    </row>
    <row r="84" spans="1:130" x14ac:dyDescent="0.35">
      <c r="A84">
        <v>1991</v>
      </c>
      <c r="B84">
        <v>10.047800000000001</v>
      </c>
      <c r="C84">
        <v>7.0327000000000002</v>
      </c>
      <c r="D84">
        <v>197.0737</v>
      </c>
      <c r="E84">
        <v>0.13089999999999999</v>
      </c>
      <c r="F84">
        <v>5.2451999999999996</v>
      </c>
      <c r="G84">
        <v>2.9935999999999998</v>
      </c>
      <c r="H84">
        <v>2.1669</v>
      </c>
      <c r="I84">
        <v>15.7986</v>
      </c>
      <c r="J84">
        <v>6.3132999999999999</v>
      </c>
      <c r="K84">
        <v>53.749000000000002</v>
      </c>
      <c r="L84">
        <v>94.833799999999997</v>
      </c>
      <c r="M84">
        <v>8.1896000000000004</v>
      </c>
      <c r="N84">
        <v>0.29310000000000003</v>
      </c>
      <c r="O84">
        <v>13.266500000000001</v>
      </c>
      <c r="P84">
        <v>1.6022000000000001</v>
      </c>
      <c r="Q84">
        <v>1.9867999999999999</v>
      </c>
      <c r="R84">
        <v>6.6879</v>
      </c>
      <c r="S84">
        <v>21.769200000000001</v>
      </c>
      <c r="T84">
        <v>1.3559000000000001</v>
      </c>
      <c r="U84">
        <v>13.6569</v>
      </c>
      <c r="V84">
        <v>0.21329999999999999</v>
      </c>
      <c r="W84">
        <v>0.47560000000000002</v>
      </c>
      <c r="X84">
        <v>5.3720999999999997</v>
      </c>
      <c r="Y84">
        <v>3.1604000000000001</v>
      </c>
      <c r="Z84">
        <v>8.2421000000000006</v>
      </c>
      <c r="AA84">
        <v>1.8637999999999999</v>
      </c>
      <c r="AB84">
        <v>2.5447000000000002</v>
      </c>
      <c r="AC84">
        <v>1.7257</v>
      </c>
      <c r="AD84">
        <v>15.455500000000001</v>
      </c>
      <c r="AE84">
        <v>26.530999999999999</v>
      </c>
      <c r="AF84">
        <v>80.753399999999999</v>
      </c>
      <c r="AG84">
        <v>0.61140000000000005</v>
      </c>
      <c r="AH84">
        <v>4.8197999999999999</v>
      </c>
      <c r="AI84">
        <v>18.5503</v>
      </c>
      <c r="AJ84">
        <v>31.044499999999999</v>
      </c>
      <c r="AK84">
        <v>82.837100000000007</v>
      </c>
      <c r="AL84">
        <v>6.9234</v>
      </c>
      <c r="AM84">
        <v>6.4297000000000004</v>
      </c>
      <c r="AN84">
        <v>24.720099999999999</v>
      </c>
      <c r="AO84">
        <v>26.098600000000001</v>
      </c>
      <c r="AP84">
        <v>12.711499999999999</v>
      </c>
      <c r="AQ84">
        <v>213.8717</v>
      </c>
      <c r="AR84">
        <v>29.1432</v>
      </c>
      <c r="AS84">
        <v>1.5907</v>
      </c>
      <c r="AT84">
        <v>6.2641999999999998</v>
      </c>
      <c r="AU84">
        <v>22.891999999999999</v>
      </c>
      <c r="AV84">
        <v>1.6052</v>
      </c>
      <c r="AW84">
        <v>3.4508000000000001</v>
      </c>
      <c r="AX84">
        <v>0.93389999999999995</v>
      </c>
      <c r="AY84">
        <v>7.3544</v>
      </c>
      <c r="AZ84">
        <v>5.5613999999999999</v>
      </c>
      <c r="BA84">
        <v>73.594700000000003</v>
      </c>
      <c r="BB84">
        <v>21.174499999999998</v>
      </c>
      <c r="BC84">
        <v>1.8472999999999999</v>
      </c>
      <c r="BD84">
        <v>1.5889</v>
      </c>
      <c r="BE84">
        <v>0.52149999999999996</v>
      </c>
      <c r="BF84">
        <v>9.2899999999999996E-2</v>
      </c>
      <c r="BG84">
        <v>3.39E-2</v>
      </c>
      <c r="BH84">
        <v>2.1499999999999998E-2</v>
      </c>
      <c r="BI84">
        <v>0.38340000000000002</v>
      </c>
      <c r="BJ84">
        <v>3.3066</v>
      </c>
      <c r="BK84">
        <v>0.94240000000000002</v>
      </c>
      <c r="BL84">
        <v>0.17899999999999999</v>
      </c>
      <c r="BM84">
        <v>0.13020000000000001</v>
      </c>
      <c r="BO84" s="27">
        <f t="shared" si="115"/>
        <v>1406.0772630206077</v>
      </c>
      <c r="BP84" s="27">
        <f t="shared" si="115"/>
        <v>1388.640424922746</v>
      </c>
      <c r="BQ84" s="27">
        <f t="shared" si="115"/>
        <v>213.09319394825391</v>
      </c>
      <c r="BR84" s="27">
        <f t="shared" si="115"/>
        <v>345.32153946399973</v>
      </c>
      <c r="BS84" s="27">
        <f t="shared" si="115"/>
        <v>607.4496310854114</v>
      </c>
      <c r="BT84" s="27">
        <f t="shared" si="115"/>
        <v>1148.6102797857482</v>
      </c>
      <c r="BU84" s="27">
        <f t="shared" si="115"/>
        <v>1257.9459760706386</v>
      </c>
      <c r="BV84" s="27">
        <f t="shared" si="115"/>
        <v>1077.6891750854381</v>
      </c>
      <c r="BW84" s="27">
        <f t="shared" si="115"/>
        <v>1282.5523875305996</v>
      </c>
      <c r="BX84" s="27">
        <f t="shared" si="115"/>
        <v>914.0862029088039</v>
      </c>
      <c r="BY84" s="27">
        <f t="shared" si="115"/>
        <v>1541.5041864230179</v>
      </c>
      <c r="BZ84" s="27">
        <f t="shared" si="115"/>
        <v>1809.9323507506392</v>
      </c>
      <c r="CA84" s="27">
        <f t="shared" si="115"/>
        <v>1029.8520048910066</v>
      </c>
      <c r="CB84" s="27">
        <f t="shared" si="115"/>
        <v>633.68138481820449</v>
      </c>
      <c r="CC84" s="27">
        <f t="shared" si="115"/>
        <v>1445.6374627808357</v>
      </c>
      <c r="CD84" s="27">
        <f t="shared" si="115"/>
        <v>705.56983962384743</v>
      </c>
      <c r="CE84" s="27">
        <f t="shared" si="116"/>
        <v>1066.3037863278932</v>
      </c>
      <c r="CF84" s="27">
        <f t="shared" si="116"/>
        <v>1058.3139277675414</v>
      </c>
      <c r="CG84" s="27">
        <f t="shared" si="116"/>
        <v>2342.0227172230821</v>
      </c>
      <c r="CH84" s="27">
        <f t="shared" si="116"/>
        <v>1749.1466811821588</v>
      </c>
      <c r="CI84" s="27">
        <f t="shared" si="116"/>
        <v>2287.6693229228108</v>
      </c>
      <c r="CJ84" s="27">
        <f t="shared" si="116"/>
        <v>2318.2923797592994</v>
      </c>
      <c r="CK84" s="27">
        <f t="shared" si="116"/>
        <v>2365.9072592188072</v>
      </c>
      <c r="CL84" s="27">
        <f t="shared" si="116"/>
        <v>2177.5288175999226</v>
      </c>
      <c r="CM84" s="27">
        <f t="shared" si="116"/>
        <v>1500.0500495945982</v>
      </c>
      <c r="CN84" s="27">
        <f t="shared" si="116"/>
        <v>1363.9623552829937</v>
      </c>
      <c r="CO84" s="27">
        <f t="shared" si="116"/>
        <v>725.15723091215295</v>
      </c>
      <c r="CP84" s="27">
        <f t="shared" si="116"/>
        <v>1196.0604926463452</v>
      </c>
      <c r="CQ84" s="27">
        <f t="shared" si="116"/>
        <v>586.02829376680199</v>
      </c>
      <c r="CR84" s="27">
        <f t="shared" si="116"/>
        <v>1437.254530187708</v>
      </c>
      <c r="CS84" s="27">
        <f t="shared" si="116"/>
        <v>1338.7655360722022</v>
      </c>
      <c r="CT84" s="27">
        <f t="shared" si="116"/>
        <v>303.04682504671604</v>
      </c>
      <c r="CU84" s="27">
        <f t="shared" si="117"/>
        <v>255.56486420564806</v>
      </c>
      <c r="CV84" s="27">
        <f t="shared" si="117"/>
        <v>189.51367796681163</v>
      </c>
      <c r="CW84" s="27">
        <f t="shared" si="117"/>
        <v>169.92435521303148</v>
      </c>
      <c r="CX84" s="27">
        <f t="shared" si="117"/>
        <v>382.70424851699221</v>
      </c>
      <c r="CY84" s="27">
        <f t="shared" si="117"/>
        <v>725.28764169948238</v>
      </c>
      <c r="CZ84" s="27">
        <f t="shared" si="117"/>
        <v>604.09639686193452</v>
      </c>
      <c r="DA84" s="27">
        <f t="shared" si="117"/>
        <v>338.29043594403441</v>
      </c>
      <c r="DB84" s="27">
        <f t="shared" si="117"/>
        <v>801.98509641238377</v>
      </c>
      <c r="DC84" s="27">
        <f t="shared" si="117"/>
        <v>1324.5864672622954</v>
      </c>
      <c r="DD84" s="27">
        <f t="shared" si="117"/>
        <v>814.11045046553943</v>
      </c>
      <c r="DE84" s="27">
        <f t="shared" si="117"/>
        <v>696.29289830557059</v>
      </c>
      <c r="DF84" s="27">
        <f t="shared" si="117"/>
        <v>1178.7153951034441</v>
      </c>
      <c r="DG84" s="27">
        <f t="shared" si="117"/>
        <v>1091.4989859001792</v>
      </c>
      <c r="DH84" s="27">
        <f t="shared" si="117"/>
        <v>432.23932902075848</v>
      </c>
      <c r="DI84" s="27">
        <f t="shared" si="117"/>
        <v>380.239485497033</v>
      </c>
      <c r="DJ84" s="27">
        <f t="shared" si="117"/>
        <v>469.59243383003331</v>
      </c>
      <c r="DK84" s="27">
        <f t="shared" si="118"/>
        <v>626.80797084426774</v>
      </c>
      <c r="DL84" s="27">
        <f t="shared" si="118"/>
        <v>680.79906689130394</v>
      </c>
      <c r="DM84" s="27">
        <f t="shared" si="118"/>
        <v>670.60164111344909</v>
      </c>
      <c r="DN84" s="27">
        <f t="shared" si="118"/>
        <v>281.83165473135983</v>
      </c>
      <c r="DO84" s="27">
        <f t="shared" si="118"/>
        <v>572.40754757785464</v>
      </c>
      <c r="DP84" s="27">
        <f t="shared" si="118"/>
        <v>700.99345036163402</v>
      </c>
      <c r="DQ84" s="27">
        <f t="shared" si="118"/>
        <v>968.90054271601923</v>
      </c>
      <c r="DR84" s="27">
        <f t="shared" si="118"/>
        <v>955.57273896647882</v>
      </c>
      <c r="DS84" s="27">
        <f t="shared" si="118"/>
        <v>1100.8074167640291</v>
      </c>
      <c r="DT84" s="27">
        <f t="shared" si="118"/>
        <v>1305.7646234082381</v>
      </c>
      <c r="DU84" s="27">
        <f t="shared" si="118"/>
        <v>1709.1978694649811</v>
      </c>
      <c r="DV84" s="27">
        <f t="shared" si="118"/>
        <v>414.41256424529683</v>
      </c>
      <c r="DW84" s="27">
        <f t="shared" si="118"/>
        <v>328.14314210009223</v>
      </c>
      <c r="DX84" s="27">
        <f t="shared" si="118"/>
        <v>383.46198135587014</v>
      </c>
      <c r="DY84" s="27">
        <f t="shared" si="118"/>
        <v>448.34176165751194</v>
      </c>
      <c r="DZ84" s="27">
        <f t="shared" si="118"/>
        <v>479.95930298997683</v>
      </c>
    </row>
    <row r="85" spans="1:130" x14ac:dyDescent="0.35">
      <c r="A85">
        <v>1992</v>
      </c>
      <c r="B85">
        <v>9.9483999999999995</v>
      </c>
      <c r="C85">
        <v>6.9397000000000002</v>
      </c>
      <c r="D85">
        <v>195.72819999999999</v>
      </c>
      <c r="E85">
        <v>0.13170000000000001</v>
      </c>
      <c r="F85">
        <v>5.1849999999999996</v>
      </c>
      <c r="G85">
        <v>2.9409999999999998</v>
      </c>
      <c r="H85">
        <v>2.0949</v>
      </c>
      <c r="I85">
        <v>15.4619</v>
      </c>
      <c r="J85">
        <v>6.1102999999999996</v>
      </c>
      <c r="K85">
        <v>52.553400000000003</v>
      </c>
      <c r="L85">
        <v>91.979600000000005</v>
      </c>
      <c r="M85">
        <v>7.8756000000000004</v>
      </c>
      <c r="N85">
        <v>0.29370000000000002</v>
      </c>
      <c r="O85">
        <v>13.254</v>
      </c>
      <c r="P85">
        <v>1.5904</v>
      </c>
      <c r="Q85">
        <v>1.9824999999999999</v>
      </c>
      <c r="R85">
        <v>6.6007999999999996</v>
      </c>
      <c r="S85">
        <v>21.5624</v>
      </c>
      <c r="T85">
        <v>1.3148</v>
      </c>
      <c r="U85">
        <v>13.207800000000001</v>
      </c>
      <c r="V85">
        <v>0.2041</v>
      </c>
      <c r="W85">
        <v>0.45419999999999999</v>
      </c>
      <c r="X85">
        <v>5.0599999999999996</v>
      </c>
      <c r="Y85">
        <v>3.0085000000000002</v>
      </c>
      <c r="Z85">
        <v>8.0597999999999992</v>
      </c>
      <c r="AA85">
        <v>1.8213999999999999</v>
      </c>
      <c r="AB85">
        <v>2.4948999999999999</v>
      </c>
      <c r="AC85">
        <v>1.6871</v>
      </c>
      <c r="AD85">
        <v>15.1745</v>
      </c>
      <c r="AE85">
        <v>25.737400000000001</v>
      </c>
      <c r="AF85">
        <v>78.477000000000004</v>
      </c>
      <c r="AG85">
        <v>0.63280000000000003</v>
      </c>
      <c r="AH85">
        <v>5.0130999999999997</v>
      </c>
      <c r="AI85">
        <v>18.967199999999998</v>
      </c>
      <c r="AJ85">
        <v>32.046300000000002</v>
      </c>
      <c r="AK85">
        <v>82.679900000000004</v>
      </c>
      <c r="AL85">
        <v>6.9130000000000003</v>
      </c>
      <c r="AM85">
        <v>6.3818999999999999</v>
      </c>
      <c r="AN85">
        <v>24.485600000000002</v>
      </c>
      <c r="AO85">
        <v>25.849799999999998</v>
      </c>
      <c r="AP85">
        <v>12.288399999999999</v>
      </c>
      <c r="AQ85">
        <v>209.28120000000001</v>
      </c>
      <c r="AR85">
        <v>29.026</v>
      </c>
      <c r="AS85">
        <v>1.5692999999999999</v>
      </c>
      <c r="AT85">
        <v>6.0712000000000002</v>
      </c>
      <c r="AU85">
        <v>22.577200000000001</v>
      </c>
      <c r="AV85">
        <v>1.6612</v>
      </c>
      <c r="AW85">
        <v>3.5404</v>
      </c>
      <c r="AX85">
        <v>0.93130000000000002</v>
      </c>
      <c r="AY85">
        <v>7.3460999999999999</v>
      </c>
      <c r="AZ85">
        <v>5.6193</v>
      </c>
      <c r="BA85">
        <v>74.067099999999996</v>
      </c>
      <c r="BB85">
        <v>21.315899999999999</v>
      </c>
      <c r="BC85">
        <v>1.8734</v>
      </c>
      <c r="BD85">
        <v>1.6084000000000001</v>
      </c>
      <c r="BE85">
        <v>0.53120000000000001</v>
      </c>
      <c r="BF85">
        <v>9.4100000000000003E-2</v>
      </c>
      <c r="BG85">
        <v>3.4200000000000001E-2</v>
      </c>
      <c r="BH85">
        <v>2.1700000000000001E-2</v>
      </c>
      <c r="BI85">
        <v>0.39489999999999997</v>
      </c>
      <c r="BJ85">
        <v>3.4338000000000002</v>
      </c>
      <c r="BK85">
        <v>0.97360000000000002</v>
      </c>
      <c r="BL85">
        <v>0.18390000000000001</v>
      </c>
      <c r="BM85">
        <v>0.13370000000000001</v>
      </c>
      <c r="BO85" s="27">
        <f t="shared" si="115"/>
        <v>1392.1673444370119</v>
      </c>
      <c r="BP85" s="27">
        <f t="shared" si="115"/>
        <v>1370.2771278223697</v>
      </c>
      <c r="BQ85" s="27">
        <f t="shared" si="115"/>
        <v>211.63832253488226</v>
      </c>
      <c r="BR85" s="27">
        <f t="shared" si="115"/>
        <v>347.43198431939476</v>
      </c>
      <c r="BS85" s="27">
        <f t="shared" si="115"/>
        <v>600.47783443488481</v>
      </c>
      <c r="BT85" s="27">
        <f t="shared" si="115"/>
        <v>1128.4282579001485</v>
      </c>
      <c r="BU85" s="27">
        <f t="shared" si="115"/>
        <v>1216.1479649593341</v>
      </c>
      <c r="BV85" s="27">
        <f t="shared" si="115"/>
        <v>1054.7214472328899</v>
      </c>
      <c r="BW85" s="27">
        <f t="shared" si="115"/>
        <v>1241.3127609218986</v>
      </c>
      <c r="BX85" s="27">
        <f t="shared" si="115"/>
        <v>893.75314621569771</v>
      </c>
      <c r="BY85" s="27">
        <f t="shared" si="115"/>
        <v>1495.1097442632756</v>
      </c>
      <c r="BZ85" s="27">
        <f t="shared" si="115"/>
        <v>1740.5371717265475</v>
      </c>
      <c r="CA85" s="27">
        <f t="shared" si="115"/>
        <v>1031.960197326812</v>
      </c>
      <c r="CB85" s="27">
        <f t="shared" si="115"/>
        <v>633.08431571103768</v>
      </c>
      <c r="CC85" s="27">
        <f t="shared" si="115"/>
        <v>1434.9905260308581</v>
      </c>
      <c r="CD85" s="27">
        <f t="shared" si="115"/>
        <v>704.04278591417233</v>
      </c>
      <c r="CE85" s="27">
        <f t="shared" si="116"/>
        <v>1052.4167575461888</v>
      </c>
      <c r="CF85" s="27">
        <f t="shared" si="116"/>
        <v>1048.2603052062013</v>
      </c>
      <c r="CG85" s="27">
        <f t="shared" si="116"/>
        <v>2271.0313950917534</v>
      </c>
      <c r="CH85" s="27">
        <f t="shared" si="116"/>
        <v>1691.6269091607696</v>
      </c>
      <c r="CI85" s="27">
        <f t="shared" si="116"/>
        <v>2188.998166003496</v>
      </c>
      <c r="CJ85" s="27">
        <f t="shared" si="116"/>
        <v>2213.9789715867819</v>
      </c>
      <c r="CK85" s="27">
        <f t="shared" si="116"/>
        <v>2228.4564195839921</v>
      </c>
      <c r="CL85" s="27">
        <f t="shared" si="116"/>
        <v>2072.8690823153302</v>
      </c>
      <c r="CM85" s="27">
        <f t="shared" si="116"/>
        <v>1466.8717183390809</v>
      </c>
      <c r="CN85" s="27">
        <f t="shared" si="116"/>
        <v>1332.9332728363802</v>
      </c>
      <c r="CO85" s="27">
        <f t="shared" si="116"/>
        <v>710.96584092534692</v>
      </c>
      <c r="CP85" s="27">
        <f t="shared" si="116"/>
        <v>1169.3073287035111</v>
      </c>
      <c r="CQ85" s="27">
        <f t="shared" si="116"/>
        <v>575.37357858136818</v>
      </c>
      <c r="CR85" s="27">
        <f t="shared" si="116"/>
        <v>1394.2631165524526</v>
      </c>
      <c r="CS85" s="27">
        <f t="shared" si="116"/>
        <v>1301.0263713272536</v>
      </c>
      <c r="CT85" s="27">
        <f t="shared" si="116"/>
        <v>313.65395958384346</v>
      </c>
      <c r="CU85" s="27">
        <f t="shared" si="117"/>
        <v>265.81439494363548</v>
      </c>
      <c r="CV85" s="27">
        <f t="shared" si="117"/>
        <v>193.77281406403719</v>
      </c>
      <c r="CW85" s="27">
        <f t="shared" si="117"/>
        <v>175.40778123221091</v>
      </c>
      <c r="CX85" s="27">
        <f t="shared" si="117"/>
        <v>381.97799050135825</v>
      </c>
      <c r="CY85" s="27">
        <f t="shared" si="117"/>
        <v>724.19814932959548</v>
      </c>
      <c r="CZ85" s="27">
        <f t="shared" si="117"/>
        <v>599.60539296284117</v>
      </c>
      <c r="DA85" s="27">
        <f t="shared" si="117"/>
        <v>335.08134264631821</v>
      </c>
      <c r="DB85" s="27">
        <f t="shared" si="117"/>
        <v>794.3397096105092</v>
      </c>
      <c r="DC85" s="27">
        <f t="shared" si="117"/>
        <v>1280.4978440235998</v>
      </c>
      <c r="DD85" s="27">
        <f t="shared" si="117"/>
        <v>796.63654427382698</v>
      </c>
      <c r="DE85" s="27">
        <f t="shared" si="117"/>
        <v>693.4927415732484</v>
      </c>
      <c r="DF85" s="27">
        <f t="shared" si="117"/>
        <v>1162.8579050329006</v>
      </c>
      <c r="DG85" s="27">
        <f t="shared" si="117"/>
        <v>1057.8699024930825</v>
      </c>
      <c r="DH85" s="27">
        <f t="shared" si="117"/>
        <v>426.29537738805999</v>
      </c>
      <c r="DI85" s="27">
        <f t="shared" si="117"/>
        <v>393.50475536236684</v>
      </c>
      <c r="DJ85" s="27">
        <f t="shared" si="117"/>
        <v>481.78539838062181</v>
      </c>
      <c r="DK85" s="27">
        <f t="shared" si="118"/>
        <v>625.06292241917401</v>
      </c>
      <c r="DL85" s="27">
        <f t="shared" si="118"/>
        <v>680.03073334197313</v>
      </c>
      <c r="DM85" s="27">
        <f t="shared" si="118"/>
        <v>677.58330670493126</v>
      </c>
      <c r="DN85" s="27">
        <f t="shared" si="118"/>
        <v>283.64071535250639</v>
      </c>
      <c r="DO85" s="27">
        <f t="shared" si="118"/>
        <v>576.22999567474051</v>
      </c>
      <c r="DP85" s="27">
        <f t="shared" si="118"/>
        <v>710.89759644209664</v>
      </c>
      <c r="DQ85" s="27">
        <f t="shared" si="118"/>
        <v>980.79151167754117</v>
      </c>
      <c r="DR85" s="27">
        <f t="shared" si="118"/>
        <v>973.34657514667992</v>
      </c>
      <c r="DS85" s="27">
        <f t="shared" si="118"/>
        <v>1115.0266729547379</v>
      </c>
      <c r="DT85" s="27">
        <f t="shared" si="118"/>
        <v>1317.3200625534439</v>
      </c>
      <c r="DU85" s="27">
        <f t="shared" si="118"/>
        <v>1725.0973845297717</v>
      </c>
      <c r="DV85" s="27">
        <f t="shared" si="118"/>
        <v>426.84277939610763</v>
      </c>
      <c r="DW85" s="27">
        <f t="shared" si="118"/>
        <v>340.76632230789841</v>
      </c>
      <c r="DX85" s="27">
        <f t="shared" si="118"/>
        <v>396.15724219872152</v>
      </c>
      <c r="DY85" s="27">
        <f t="shared" si="118"/>
        <v>460.61480429506395</v>
      </c>
      <c r="DZ85" s="27">
        <f t="shared" si="118"/>
        <v>492.86143479078271</v>
      </c>
    </row>
    <row r="86" spans="1:130" x14ac:dyDescent="0.35">
      <c r="A86">
        <v>1993</v>
      </c>
      <c r="B86">
        <v>9.6638000000000002</v>
      </c>
      <c r="C86">
        <v>6.7331000000000003</v>
      </c>
      <c r="D86">
        <v>189.90770000000001</v>
      </c>
      <c r="E86">
        <v>0.1288</v>
      </c>
      <c r="F86">
        <v>5.0260999999999996</v>
      </c>
      <c r="G86">
        <v>2.8376000000000001</v>
      </c>
      <c r="H86">
        <v>2.0249000000000001</v>
      </c>
      <c r="I86">
        <v>14.934100000000001</v>
      </c>
      <c r="J86">
        <v>5.9180999999999999</v>
      </c>
      <c r="K86">
        <v>50.816499999999998</v>
      </c>
      <c r="L86">
        <v>89.227500000000006</v>
      </c>
      <c r="M86">
        <v>7.6525999999999996</v>
      </c>
      <c r="N86">
        <v>0.2838</v>
      </c>
      <c r="O86">
        <v>12.8307</v>
      </c>
      <c r="P86">
        <v>1.546</v>
      </c>
      <c r="Q86">
        <v>1.921</v>
      </c>
      <c r="R86">
        <v>6.3996000000000004</v>
      </c>
      <c r="S86">
        <v>20.9086</v>
      </c>
      <c r="T86">
        <v>1.2845</v>
      </c>
      <c r="U86">
        <v>12.8292</v>
      </c>
      <c r="V86">
        <v>0.19889999999999999</v>
      </c>
      <c r="W86">
        <v>0.44280000000000003</v>
      </c>
      <c r="X86">
        <v>4.9356999999999998</v>
      </c>
      <c r="Y86">
        <v>2.9344999999999999</v>
      </c>
      <c r="Z86">
        <v>7.8098999999999998</v>
      </c>
      <c r="AA86">
        <v>1.7636000000000001</v>
      </c>
      <c r="AB86">
        <v>2.4104999999999999</v>
      </c>
      <c r="AC86">
        <v>1.6323000000000001</v>
      </c>
      <c r="AD86">
        <v>14.6532</v>
      </c>
      <c r="AE86">
        <v>24.939</v>
      </c>
      <c r="AF86">
        <v>75.950199999999995</v>
      </c>
      <c r="AG86">
        <v>0.61480000000000001</v>
      </c>
      <c r="AH86">
        <v>4.8719000000000001</v>
      </c>
      <c r="AI86">
        <v>18.4084</v>
      </c>
      <c r="AJ86">
        <v>31.138300000000001</v>
      </c>
      <c r="AK86">
        <v>80.253100000000003</v>
      </c>
      <c r="AL86">
        <v>6.7240000000000002</v>
      </c>
      <c r="AM86">
        <v>6.1938000000000004</v>
      </c>
      <c r="AN86">
        <v>23.733499999999999</v>
      </c>
      <c r="AO86">
        <v>25.089300000000001</v>
      </c>
      <c r="AP86">
        <v>11.9038</v>
      </c>
      <c r="AQ86">
        <v>202.14859999999999</v>
      </c>
      <c r="AR86">
        <v>28.1693</v>
      </c>
      <c r="AS86">
        <v>1.5205</v>
      </c>
      <c r="AT86">
        <v>5.8720999999999997</v>
      </c>
      <c r="AU86">
        <v>21.8535</v>
      </c>
      <c r="AV86">
        <v>1.6165</v>
      </c>
      <c r="AW86">
        <v>3.4420000000000002</v>
      </c>
      <c r="AX86">
        <v>0.90480000000000005</v>
      </c>
      <c r="AY86">
        <v>7.1157000000000004</v>
      </c>
      <c r="AZ86">
        <v>5.4177999999999997</v>
      </c>
      <c r="BA86">
        <v>71.784999999999997</v>
      </c>
      <c r="BB86">
        <v>20.578299999999999</v>
      </c>
      <c r="BC86">
        <v>1.8065</v>
      </c>
      <c r="BD86">
        <v>1.5484</v>
      </c>
      <c r="BE86">
        <v>0.51160000000000005</v>
      </c>
      <c r="BF86">
        <v>9.0399999999999994E-2</v>
      </c>
      <c r="BG86">
        <v>3.2899999999999999E-2</v>
      </c>
      <c r="BH86">
        <v>2.0899999999999998E-2</v>
      </c>
      <c r="BI86">
        <v>0.38200000000000001</v>
      </c>
      <c r="BJ86">
        <v>3.3347000000000002</v>
      </c>
      <c r="BK86">
        <v>0.94320000000000004</v>
      </c>
      <c r="BL86">
        <v>0.1777</v>
      </c>
      <c r="BM86">
        <v>0.12909999999999999</v>
      </c>
      <c r="BO86" s="27">
        <f t="shared" si="115"/>
        <v>1352.3407566212052</v>
      </c>
      <c r="BP86" s="27">
        <f t="shared" si="115"/>
        <v>1329.4829645864804</v>
      </c>
      <c r="BQ86" s="27">
        <f t="shared" si="115"/>
        <v>205.34469261178342</v>
      </c>
      <c r="BR86" s="27">
        <f t="shared" si="115"/>
        <v>339.78162171858799</v>
      </c>
      <c r="BS86" s="27">
        <f t="shared" si="115"/>
        <v>582.07553397361119</v>
      </c>
      <c r="BT86" s="27">
        <f t="shared" si="115"/>
        <v>1088.7548536611569</v>
      </c>
      <c r="BU86" s="27">
        <f t="shared" si="115"/>
        <v>1175.5110097122326</v>
      </c>
      <c r="BV86" s="27">
        <f t="shared" si="115"/>
        <v>1018.7179819505172</v>
      </c>
      <c r="BW86" s="27">
        <f t="shared" si="115"/>
        <v>1202.2671637091285</v>
      </c>
      <c r="BX86" s="27">
        <f t="shared" si="115"/>
        <v>864.21443245670116</v>
      </c>
      <c r="BY86" s="27">
        <f t="shared" si="115"/>
        <v>1450.3749168973493</v>
      </c>
      <c r="BZ86" s="27">
        <f t="shared" si="115"/>
        <v>1691.2533343941509</v>
      </c>
      <c r="CA86" s="27">
        <f t="shared" si="115"/>
        <v>997.17502213602052</v>
      </c>
      <c r="CB86" s="27">
        <f t="shared" si="115"/>
        <v>612.86516746594316</v>
      </c>
      <c r="CC86" s="27">
        <f t="shared" si="115"/>
        <v>1394.9291708021294</v>
      </c>
      <c r="CD86" s="27">
        <f t="shared" si="115"/>
        <v>682.2023665781212</v>
      </c>
      <c r="CE86" s="27">
        <f t="shared" si="116"/>
        <v>1020.337880498211</v>
      </c>
      <c r="CF86" s="27">
        <f t="shared" si="116"/>
        <v>1016.4756899711711</v>
      </c>
      <c r="CG86" s="27">
        <f t="shared" si="116"/>
        <v>2218.6947269511388</v>
      </c>
      <c r="CH86" s="27">
        <f t="shared" si="116"/>
        <v>1643.1366270692581</v>
      </c>
      <c r="CI86" s="27">
        <f t="shared" si="116"/>
        <v>2133.2275120925788</v>
      </c>
      <c r="CJ86" s="27">
        <f t="shared" si="116"/>
        <v>2158.410146672451</v>
      </c>
      <c r="CK86" s="27">
        <f t="shared" si="116"/>
        <v>2173.7139031898637</v>
      </c>
      <c r="CL86" s="27">
        <f t="shared" si="116"/>
        <v>2021.8827728284311</v>
      </c>
      <c r="CM86" s="27">
        <f t="shared" si="116"/>
        <v>1421.3902867386771</v>
      </c>
      <c r="CN86" s="27">
        <f t="shared" si="116"/>
        <v>1290.6341934634017</v>
      </c>
      <c r="CO86" s="27">
        <f t="shared" si="116"/>
        <v>686.91456954208536</v>
      </c>
      <c r="CP86" s="27">
        <f t="shared" si="116"/>
        <v>1131.3261529504721</v>
      </c>
      <c r="CQ86" s="27">
        <f t="shared" si="116"/>
        <v>555.60737564127362</v>
      </c>
      <c r="CR86" s="27">
        <f t="shared" si="116"/>
        <v>1351.0116742056935</v>
      </c>
      <c r="CS86" s="27">
        <f t="shared" si="116"/>
        <v>1259.1359647741269</v>
      </c>
      <c r="CT86" s="27">
        <f t="shared" si="116"/>
        <v>304.73207072083909</v>
      </c>
      <c r="CU86" s="27">
        <f t="shared" si="117"/>
        <v>258.32741232488831</v>
      </c>
      <c r="CV86" s="27">
        <f t="shared" si="117"/>
        <v>188.06399839809896</v>
      </c>
      <c r="CW86" s="27">
        <f t="shared" si="117"/>
        <v>170.43777641546612</v>
      </c>
      <c r="CX86" s="27">
        <f t="shared" si="117"/>
        <v>370.76626688596087</v>
      </c>
      <c r="CY86" s="27">
        <f t="shared" si="117"/>
        <v>704.39872068453656</v>
      </c>
      <c r="CZ86" s="27">
        <f t="shared" si="117"/>
        <v>581.93263494151358</v>
      </c>
      <c r="DA86" s="27">
        <f t="shared" si="117"/>
        <v>324.78897987782182</v>
      </c>
      <c r="DB86" s="27">
        <f t="shared" si="117"/>
        <v>770.97026964738427</v>
      </c>
      <c r="DC86" s="27">
        <f t="shared" si="117"/>
        <v>1240.4210666716685</v>
      </c>
      <c r="DD86" s="27">
        <f t="shared" si="117"/>
        <v>769.48604143034424</v>
      </c>
      <c r="DE86" s="27">
        <f t="shared" si="117"/>
        <v>673.02436040788621</v>
      </c>
      <c r="DF86" s="27">
        <f t="shared" si="117"/>
        <v>1126.6968996383901</v>
      </c>
      <c r="DG86" s="27">
        <f t="shared" si="117"/>
        <v>1023.1779309575751</v>
      </c>
      <c r="DH86" s="27">
        <f t="shared" si="117"/>
        <v>412.63070840272349</v>
      </c>
      <c r="DI86" s="27">
        <f t="shared" si="117"/>
        <v>382.9162274520022</v>
      </c>
      <c r="DJ86" s="27">
        <f t="shared" si="117"/>
        <v>468.3949105259577</v>
      </c>
      <c r="DK86" s="27">
        <f t="shared" si="118"/>
        <v>607.27685193264108</v>
      </c>
      <c r="DL86" s="27">
        <f t="shared" si="118"/>
        <v>658.70253457500962</v>
      </c>
      <c r="DM86" s="27">
        <f t="shared" si="118"/>
        <v>653.28614579502357</v>
      </c>
      <c r="DN86" s="27">
        <f t="shared" si="118"/>
        <v>274.90139011220458</v>
      </c>
      <c r="DO86" s="27">
        <f t="shared" si="118"/>
        <v>556.29054930795849</v>
      </c>
      <c r="DP86" s="27">
        <f t="shared" si="118"/>
        <v>685.51110706343957</v>
      </c>
      <c r="DQ86" s="27">
        <f t="shared" si="118"/>
        <v>944.20391487285804</v>
      </c>
      <c r="DR86" s="27">
        <f t="shared" si="118"/>
        <v>937.43243193720173</v>
      </c>
      <c r="DS86" s="27">
        <f t="shared" si="118"/>
        <v>1071.1839663667192</v>
      </c>
      <c r="DT86" s="27">
        <f t="shared" si="118"/>
        <v>1267.2464929242194</v>
      </c>
      <c r="DU86" s="27">
        <f t="shared" si="118"/>
        <v>1661.4993242706096</v>
      </c>
      <c r="DV86" s="27">
        <f t="shared" si="118"/>
        <v>412.8993206617198</v>
      </c>
      <c r="DW86" s="27">
        <f t="shared" si="118"/>
        <v>330.9317534510306</v>
      </c>
      <c r="DX86" s="27">
        <f t="shared" si="118"/>
        <v>383.78750086466113</v>
      </c>
      <c r="DY86" s="27">
        <f t="shared" si="118"/>
        <v>445.08564830469203</v>
      </c>
      <c r="DZ86" s="27">
        <f t="shared" si="118"/>
        <v>475.90434728115213</v>
      </c>
    </row>
    <row r="87" spans="1:130" x14ac:dyDescent="0.35">
      <c r="A87">
        <v>1994</v>
      </c>
      <c r="B87">
        <v>9.5009999999999994</v>
      </c>
      <c r="C87">
        <v>6.6138000000000003</v>
      </c>
      <c r="D87">
        <v>187.66390000000001</v>
      </c>
      <c r="E87">
        <v>0.1283</v>
      </c>
      <c r="F87">
        <v>4.9542999999999999</v>
      </c>
      <c r="G87">
        <v>2.78</v>
      </c>
      <c r="H87">
        <v>1.9728000000000001</v>
      </c>
      <c r="I87">
        <v>14.623100000000001</v>
      </c>
      <c r="J87">
        <v>5.7622999999999998</v>
      </c>
      <c r="K87">
        <v>49.752200000000002</v>
      </c>
      <c r="L87">
        <v>86.758899999999997</v>
      </c>
      <c r="M87">
        <v>7.3604000000000003</v>
      </c>
      <c r="N87">
        <v>0.28339999999999999</v>
      </c>
      <c r="O87">
        <v>12.7202</v>
      </c>
      <c r="P87">
        <v>1.5217000000000001</v>
      </c>
      <c r="Q87">
        <v>1.9015</v>
      </c>
      <c r="R87">
        <v>6.3159999999999998</v>
      </c>
      <c r="S87">
        <v>20.580200000000001</v>
      </c>
      <c r="T87">
        <v>1.2482</v>
      </c>
      <c r="U87">
        <v>12.382899999999999</v>
      </c>
      <c r="V87">
        <v>0.19139999999999999</v>
      </c>
      <c r="W87">
        <v>0.4254</v>
      </c>
      <c r="X87">
        <v>4.6898</v>
      </c>
      <c r="Y87">
        <v>2.7989000000000002</v>
      </c>
      <c r="Z87">
        <v>7.6649000000000003</v>
      </c>
      <c r="AA87">
        <v>1.7423999999999999</v>
      </c>
      <c r="AB87">
        <v>2.3780000000000001</v>
      </c>
      <c r="AC87">
        <v>1.6133999999999999</v>
      </c>
      <c r="AD87">
        <v>14.4244</v>
      </c>
      <c r="AE87">
        <v>24.189299999999999</v>
      </c>
      <c r="AF87">
        <v>73.837400000000002</v>
      </c>
      <c r="AG87">
        <v>0.62029999999999996</v>
      </c>
      <c r="AH87">
        <v>4.9309000000000003</v>
      </c>
      <c r="AI87">
        <v>18.529699999999998</v>
      </c>
      <c r="AJ87">
        <v>31.430800000000001</v>
      </c>
      <c r="AK87">
        <v>79.417299999999997</v>
      </c>
      <c r="AL87">
        <v>6.6752000000000002</v>
      </c>
      <c r="AM87">
        <v>6.1406000000000001</v>
      </c>
      <c r="AN87">
        <v>23.454599999999999</v>
      </c>
      <c r="AO87">
        <v>24.912400000000002</v>
      </c>
      <c r="AP87">
        <v>11.5745</v>
      </c>
      <c r="AQ87">
        <v>198.08840000000001</v>
      </c>
      <c r="AR87">
        <v>27.843499999999999</v>
      </c>
      <c r="AS87">
        <v>1.5103</v>
      </c>
      <c r="AT87">
        <v>5.7267000000000001</v>
      </c>
      <c r="AU87">
        <v>21.583500000000001</v>
      </c>
      <c r="AV87">
        <v>1.6262000000000001</v>
      </c>
      <c r="AW87">
        <v>3.4662999999999999</v>
      </c>
      <c r="AX87">
        <v>0.89349999999999996</v>
      </c>
      <c r="AY87">
        <v>7.0528000000000004</v>
      </c>
      <c r="AZ87">
        <v>5.4741</v>
      </c>
      <c r="BA87">
        <v>71.493499999999997</v>
      </c>
      <c r="BB87">
        <v>20.611499999999999</v>
      </c>
      <c r="BC87">
        <v>1.835</v>
      </c>
      <c r="BD87">
        <v>1.5758000000000001</v>
      </c>
      <c r="BE87">
        <v>0.52470000000000006</v>
      </c>
      <c r="BF87">
        <v>9.2600000000000002E-2</v>
      </c>
      <c r="BG87">
        <v>3.3300000000000003E-2</v>
      </c>
      <c r="BH87">
        <v>2.1100000000000001E-2</v>
      </c>
      <c r="BI87">
        <v>0.38879999999999998</v>
      </c>
      <c r="BJ87">
        <v>3.3820999999999999</v>
      </c>
      <c r="BK87">
        <v>0.9587</v>
      </c>
      <c r="BL87">
        <v>0.18079999999999999</v>
      </c>
      <c r="BM87">
        <v>0.13139999999999999</v>
      </c>
      <c r="BO87" s="27">
        <f t="shared" si="115"/>
        <v>1329.5587169289586</v>
      </c>
      <c r="BP87" s="27">
        <f t="shared" si="115"/>
        <v>1305.9266060480409</v>
      </c>
      <c r="BQ87" s="27">
        <f t="shared" si="115"/>
        <v>202.91850124996756</v>
      </c>
      <c r="BR87" s="27">
        <f t="shared" si="115"/>
        <v>338.46259368396608</v>
      </c>
      <c r="BS87" s="27">
        <f t="shared" si="115"/>
        <v>573.76033464623913</v>
      </c>
      <c r="BT87" s="27">
        <f t="shared" si="115"/>
        <v>1066.6543886305383</v>
      </c>
      <c r="BU87" s="27">
        <f t="shared" si="115"/>
        <v>1145.2655044497465</v>
      </c>
      <c r="BV87" s="27">
        <f t="shared" si="115"/>
        <v>997.50335955033177</v>
      </c>
      <c r="BW87" s="27">
        <f t="shared" si="115"/>
        <v>1170.6162581641256</v>
      </c>
      <c r="BX87" s="27">
        <f t="shared" si="115"/>
        <v>846.11433858042744</v>
      </c>
      <c r="BY87" s="27">
        <f t="shared" si="115"/>
        <v>1410.2483245367787</v>
      </c>
      <c r="BZ87" s="27">
        <f t="shared" si="115"/>
        <v>1626.6760372258725</v>
      </c>
      <c r="CA87" s="27">
        <f t="shared" si="115"/>
        <v>995.76956051215029</v>
      </c>
      <c r="CB87" s="27">
        <f t="shared" si="115"/>
        <v>607.58707655858916</v>
      </c>
      <c r="CC87" s="27">
        <f t="shared" si="115"/>
        <v>1373.0036993593792</v>
      </c>
      <c r="CD87" s="27">
        <f t="shared" si="115"/>
        <v>675.27735556912933</v>
      </c>
      <c r="CE87" s="27">
        <f t="shared" si="116"/>
        <v>1007.008883871914</v>
      </c>
      <c r="CF87" s="27">
        <f t="shared" si="116"/>
        <v>1000.510459559449</v>
      </c>
      <c r="CG87" s="27">
        <f t="shared" si="116"/>
        <v>2155.9943621490156</v>
      </c>
      <c r="CH87" s="27">
        <f t="shared" si="116"/>
        <v>1585.9754730876371</v>
      </c>
      <c r="CI87" s="27">
        <f t="shared" si="116"/>
        <v>2052.7890689518331</v>
      </c>
      <c r="CJ87" s="27">
        <f t="shared" si="116"/>
        <v>2073.5945718032081</v>
      </c>
      <c r="CK87" s="27">
        <f t="shared" si="116"/>
        <v>2065.4179677005941</v>
      </c>
      <c r="CL87" s="27">
        <f t="shared" si="116"/>
        <v>1928.453805714601</v>
      </c>
      <c r="CM87" s="27">
        <f t="shared" si="116"/>
        <v>1395.0005004959462</v>
      </c>
      <c r="CN87" s="27">
        <f t="shared" si="116"/>
        <v>1275.1196522400946</v>
      </c>
      <c r="CO87" s="27">
        <f t="shared" si="116"/>
        <v>677.65312025350727</v>
      </c>
      <c r="CP87" s="27">
        <f t="shared" si="116"/>
        <v>1118.226805838566</v>
      </c>
      <c r="CQ87" s="27">
        <f t="shared" si="116"/>
        <v>546.93193494936168</v>
      </c>
      <c r="CR87" s="27">
        <f t="shared" si="116"/>
        <v>1310.3984398277312</v>
      </c>
      <c r="CS87" s="27">
        <f t="shared" si="116"/>
        <v>1224.1090330955431</v>
      </c>
      <c r="CT87" s="27">
        <f t="shared" si="116"/>
        <v>307.45820342897929</v>
      </c>
      <c r="CU87" s="27">
        <f t="shared" si="117"/>
        <v>261.45582574207026</v>
      </c>
      <c r="CV87" s="27">
        <f t="shared" si="117"/>
        <v>189.30322413231212</v>
      </c>
      <c r="CW87" s="27">
        <f t="shared" si="117"/>
        <v>172.03879668958271</v>
      </c>
      <c r="CX87" s="27">
        <f t="shared" si="117"/>
        <v>366.90490270360164</v>
      </c>
      <c r="CY87" s="27">
        <f t="shared" si="117"/>
        <v>699.28648725660582</v>
      </c>
      <c r="CZ87" s="27">
        <f t="shared" si="117"/>
        <v>576.93427913750168</v>
      </c>
      <c r="DA87" s="27">
        <f t="shared" si="117"/>
        <v>320.97228000262749</v>
      </c>
      <c r="DB87" s="27">
        <f t="shared" si="117"/>
        <v>765.53430129830224</v>
      </c>
      <c r="DC87" s="27">
        <f t="shared" si="117"/>
        <v>1206.1067588661795</v>
      </c>
      <c r="DD87" s="27">
        <f t="shared" si="117"/>
        <v>754.03074158945731</v>
      </c>
      <c r="DE87" s="27">
        <f t="shared" si="117"/>
        <v>665.24030696598709</v>
      </c>
      <c r="DF87" s="27">
        <f t="shared" si="117"/>
        <v>1119.1386567075701</v>
      </c>
      <c r="DG87" s="27">
        <f t="shared" si="117"/>
        <v>997.84285983119241</v>
      </c>
      <c r="DH87" s="27">
        <f t="shared" si="117"/>
        <v>407.53265585879529</v>
      </c>
      <c r="DI87" s="27">
        <f t="shared" si="117"/>
        <v>385.21396169653326</v>
      </c>
      <c r="DJ87" s="27">
        <f t="shared" si="117"/>
        <v>471.70170783153026</v>
      </c>
      <c r="DK87" s="27">
        <f t="shared" si="118"/>
        <v>599.69260300819496</v>
      </c>
      <c r="DL87" s="27">
        <f t="shared" si="118"/>
        <v>652.87986225538293</v>
      </c>
      <c r="DM87" s="27">
        <f t="shared" si="118"/>
        <v>660.07488107655115</v>
      </c>
      <c r="DN87" s="27">
        <f t="shared" si="118"/>
        <v>273.78508788725924</v>
      </c>
      <c r="DO87" s="27">
        <f t="shared" si="118"/>
        <v>557.1880406574395</v>
      </c>
      <c r="DP87" s="27">
        <f t="shared" si="118"/>
        <v>696.3259792202665</v>
      </c>
      <c r="DQ87" s="27">
        <f t="shared" si="118"/>
        <v>960.91225074699673</v>
      </c>
      <c r="DR87" s="27">
        <f t="shared" si="118"/>
        <v>961.43627255169997</v>
      </c>
      <c r="DS87" s="27">
        <f t="shared" si="118"/>
        <v>1097.2526027163517</v>
      </c>
      <c r="DT87" s="27">
        <f t="shared" si="118"/>
        <v>1282.6537451178272</v>
      </c>
      <c r="DU87" s="27">
        <f t="shared" si="118"/>
        <v>1677.3988393354002</v>
      </c>
      <c r="DV87" s="27">
        <f t="shared" si="118"/>
        <v>420.24936092480795</v>
      </c>
      <c r="DW87" s="27">
        <f t="shared" si="118"/>
        <v>335.63567437752431</v>
      </c>
      <c r="DX87" s="27">
        <f t="shared" si="118"/>
        <v>390.09444134748799</v>
      </c>
      <c r="DY87" s="27">
        <f t="shared" si="118"/>
        <v>452.85022629987793</v>
      </c>
      <c r="DZ87" s="27">
        <f t="shared" si="118"/>
        <v>484.38289103596736</v>
      </c>
    </row>
    <row r="88" spans="1:130" x14ac:dyDescent="0.35">
      <c r="A88">
        <v>1995</v>
      </c>
      <c r="B88">
        <v>9.3772000000000002</v>
      </c>
      <c r="C88">
        <v>6.4993999999999996</v>
      </c>
      <c r="D88">
        <v>184.82570000000001</v>
      </c>
      <c r="E88">
        <v>0.12720000000000001</v>
      </c>
      <c r="F88">
        <v>4.8704000000000001</v>
      </c>
      <c r="G88">
        <v>2.7176</v>
      </c>
      <c r="H88">
        <v>1.92</v>
      </c>
      <c r="I88">
        <v>14.190099999999999</v>
      </c>
      <c r="J88">
        <v>5.5917000000000003</v>
      </c>
      <c r="K88">
        <v>48.540100000000002</v>
      </c>
      <c r="L88">
        <v>84.030699999999996</v>
      </c>
      <c r="M88">
        <v>7.1093999999999999</v>
      </c>
      <c r="N88">
        <v>0.28239999999999998</v>
      </c>
      <c r="O88">
        <v>12.6477</v>
      </c>
      <c r="P88">
        <v>1.5068999999999999</v>
      </c>
      <c r="Q88">
        <v>1.8920999999999999</v>
      </c>
      <c r="R88">
        <v>6.2001999999999997</v>
      </c>
      <c r="S88">
        <v>20.265799999999999</v>
      </c>
      <c r="T88">
        <v>1.2135</v>
      </c>
      <c r="U88">
        <v>12.0002</v>
      </c>
      <c r="V88">
        <v>0.18410000000000001</v>
      </c>
      <c r="W88">
        <v>0.4088</v>
      </c>
      <c r="X88">
        <v>4.4634999999999998</v>
      </c>
      <c r="Y88">
        <v>2.6901999999999999</v>
      </c>
      <c r="Z88">
        <v>7.4653</v>
      </c>
      <c r="AA88">
        <v>1.6938</v>
      </c>
      <c r="AB88">
        <v>2.3113000000000001</v>
      </c>
      <c r="AC88">
        <v>1.5670999999999999</v>
      </c>
      <c r="AD88">
        <v>14.028</v>
      </c>
      <c r="AE88">
        <v>23.445</v>
      </c>
      <c r="AF88">
        <v>71.575000000000003</v>
      </c>
      <c r="AG88">
        <v>0.63090000000000002</v>
      </c>
      <c r="AH88">
        <v>5.0232999999999999</v>
      </c>
      <c r="AI88">
        <v>18.678999999999998</v>
      </c>
      <c r="AJ88">
        <v>31.865600000000001</v>
      </c>
      <c r="AK88">
        <v>78.468199999999996</v>
      </c>
      <c r="AL88">
        <v>6.5726000000000004</v>
      </c>
      <c r="AM88">
        <v>6.0399000000000003</v>
      </c>
      <c r="AN88">
        <v>22.9496</v>
      </c>
      <c r="AO88">
        <v>24.405000000000001</v>
      </c>
      <c r="AP88">
        <v>11.210599999999999</v>
      </c>
      <c r="AQ88">
        <v>192.53739999999999</v>
      </c>
      <c r="AR88">
        <v>27.530799999999999</v>
      </c>
      <c r="AS88">
        <v>1.474</v>
      </c>
      <c r="AT88">
        <v>5.5683999999999996</v>
      </c>
      <c r="AU88">
        <v>21.060300000000002</v>
      </c>
      <c r="AV88">
        <v>1.6546000000000001</v>
      </c>
      <c r="AW88">
        <v>3.5095999999999998</v>
      </c>
      <c r="AX88">
        <v>0.88929999999999998</v>
      </c>
      <c r="AY88">
        <v>7.0186000000000002</v>
      </c>
      <c r="AZ88">
        <v>5.4721000000000002</v>
      </c>
      <c r="BA88">
        <v>71.326400000000007</v>
      </c>
      <c r="BB88">
        <v>20.564699999999998</v>
      </c>
      <c r="BC88">
        <v>1.8386</v>
      </c>
      <c r="BD88">
        <v>1.5766</v>
      </c>
      <c r="BE88">
        <v>0.52700000000000002</v>
      </c>
      <c r="BF88">
        <v>9.2600000000000002E-2</v>
      </c>
      <c r="BG88">
        <v>3.3300000000000003E-2</v>
      </c>
      <c r="BH88">
        <v>2.1100000000000001E-2</v>
      </c>
      <c r="BI88">
        <v>0.39360000000000001</v>
      </c>
      <c r="BJ88">
        <v>3.4411</v>
      </c>
      <c r="BK88">
        <v>0.97230000000000005</v>
      </c>
      <c r="BL88">
        <v>0.1827</v>
      </c>
      <c r="BM88">
        <v>0.1328</v>
      </c>
      <c r="BO88" s="27">
        <f t="shared" si="115"/>
        <v>1312.2342911679013</v>
      </c>
      <c r="BP88" s="27">
        <f t="shared" si="115"/>
        <v>1283.3377760665028</v>
      </c>
      <c r="BQ88" s="27">
        <f t="shared" si="115"/>
        <v>199.84959300364179</v>
      </c>
      <c r="BR88" s="27">
        <f t="shared" si="115"/>
        <v>335.56073200779809</v>
      </c>
      <c r="BS88" s="27">
        <f t="shared" si="115"/>
        <v>564.04382735422632</v>
      </c>
      <c r="BT88" s="27">
        <f t="shared" si="115"/>
        <v>1042.7122181807019</v>
      </c>
      <c r="BU88" s="27">
        <f t="shared" si="115"/>
        <v>1114.6136296347897</v>
      </c>
      <c r="BV88" s="27">
        <f t="shared" si="115"/>
        <v>967.96660231791896</v>
      </c>
      <c r="BW88" s="27">
        <f t="shared" si="115"/>
        <v>1135.9587197432172</v>
      </c>
      <c r="BX88" s="27">
        <f t="shared" si="115"/>
        <v>825.5006734602249</v>
      </c>
      <c r="BY88" s="27">
        <f t="shared" si="115"/>
        <v>1365.9019868238611</v>
      </c>
      <c r="BZ88" s="27">
        <f t="shared" si="115"/>
        <v>1571.2040947575697</v>
      </c>
      <c r="CA88" s="27">
        <f t="shared" si="115"/>
        <v>992.25590645247428</v>
      </c>
      <c r="CB88" s="27">
        <f t="shared" si="115"/>
        <v>604.12407573702217</v>
      </c>
      <c r="CC88" s="27">
        <f t="shared" si="115"/>
        <v>1359.6499142831362</v>
      </c>
      <c r="CD88" s="27">
        <f t="shared" si="115"/>
        <v>671.93914513402558</v>
      </c>
      <c r="CE88" s="27">
        <f t="shared" si="116"/>
        <v>988.54599141587096</v>
      </c>
      <c r="CF88" s="27">
        <f t="shared" si="116"/>
        <v>985.22584189365909</v>
      </c>
      <c r="CG88" s="27">
        <f t="shared" si="116"/>
        <v>2096.0576497899624</v>
      </c>
      <c r="CH88" s="27">
        <f t="shared" si="116"/>
        <v>1536.9600717236081</v>
      </c>
      <c r="CI88" s="27">
        <f t="shared" si="116"/>
        <v>1974.4956509615074</v>
      </c>
      <c r="CJ88" s="27">
        <f t="shared" si="116"/>
        <v>1992.6785635946203</v>
      </c>
      <c r="CK88" s="27">
        <f t="shared" si="116"/>
        <v>1965.7539977891597</v>
      </c>
      <c r="CL88" s="27">
        <f t="shared" si="116"/>
        <v>1853.5590511034402</v>
      </c>
      <c r="CM88" s="27">
        <f t="shared" si="116"/>
        <v>1358.6735947438824</v>
      </c>
      <c r="CN88" s="27">
        <f t="shared" si="116"/>
        <v>1239.5532983036458</v>
      </c>
      <c r="CO88" s="27">
        <f t="shared" si="116"/>
        <v>658.64577663664056</v>
      </c>
      <c r="CP88" s="27">
        <f t="shared" si="116"/>
        <v>1086.1368708501404</v>
      </c>
      <c r="CQ88" s="27">
        <f t="shared" si="116"/>
        <v>531.90158228208065</v>
      </c>
      <c r="CR88" s="27">
        <f t="shared" si="116"/>
        <v>1270.07773775021</v>
      </c>
      <c r="CS88" s="27">
        <f t="shared" si="116"/>
        <v>1186.6019665347576</v>
      </c>
      <c r="CT88" s="27">
        <f t="shared" si="116"/>
        <v>312.71220464830407</v>
      </c>
      <c r="CU88" s="27">
        <f t="shared" si="117"/>
        <v>266.35523929711439</v>
      </c>
      <c r="CV88" s="27">
        <f t="shared" si="117"/>
        <v>190.82850362215567</v>
      </c>
      <c r="CW88" s="27">
        <f t="shared" si="117"/>
        <v>174.41870648508998</v>
      </c>
      <c r="CX88" s="27">
        <f t="shared" si="117"/>
        <v>362.52009683440207</v>
      </c>
      <c r="CY88" s="27">
        <f t="shared" si="117"/>
        <v>688.53822599214527</v>
      </c>
      <c r="CZ88" s="27">
        <f t="shared" si="117"/>
        <v>567.47310565133648</v>
      </c>
      <c r="DA88" s="27">
        <f t="shared" si="117"/>
        <v>314.06143942545589</v>
      </c>
      <c r="DB88" s="27">
        <f t="shared" si="117"/>
        <v>749.94238303756629</v>
      </c>
      <c r="DC88" s="27">
        <f t="shared" si="117"/>
        <v>1168.1869999520661</v>
      </c>
      <c r="DD88" s="27">
        <f t="shared" si="117"/>
        <v>732.90065700821447</v>
      </c>
      <c r="DE88" s="27">
        <f t="shared" si="117"/>
        <v>657.76924032607974</v>
      </c>
      <c r="DF88" s="27">
        <f t="shared" si="117"/>
        <v>1092.2402039243584</v>
      </c>
      <c r="DG88" s="27">
        <f t="shared" si="117"/>
        <v>970.26004167915403</v>
      </c>
      <c r="DH88" s="27">
        <f t="shared" si="117"/>
        <v>397.6537629292277</v>
      </c>
      <c r="DI88" s="27">
        <f t="shared" si="117"/>
        <v>391.94134855680971</v>
      </c>
      <c r="DJ88" s="27">
        <f t="shared" si="117"/>
        <v>477.59406681635704</v>
      </c>
      <c r="DK88" s="27">
        <f t="shared" si="118"/>
        <v>596.87367862919723</v>
      </c>
      <c r="DL88" s="27">
        <f t="shared" si="118"/>
        <v>649.71395775091185</v>
      </c>
      <c r="DM88" s="27">
        <f t="shared" si="118"/>
        <v>659.83371818910803</v>
      </c>
      <c r="DN88" s="27">
        <f t="shared" si="118"/>
        <v>273.14517673189602</v>
      </c>
      <c r="DO88" s="27">
        <f t="shared" si="118"/>
        <v>555.92290224913484</v>
      </c>
      <c r="DP88" s="27">
        <f t="shared" si="118"/>
        <v>697.69206833481326</v>
      </c>
      <c r="DQ88" s="27">
        <f t="shared" si="118"/>
        <v>961.40008537105916</v>
      </c>
      <c r="DR88" s="27">
        <f t="shared" si="118"/>
        <v>965.65068731607744</v>
      </c>
      <c r="DS88" s="27">
        <f t="shared" si="118"/>
        <v>1097.2526027163517</v>
      </c>
      <c r="DT88" s="27">
        <f t="shared" si="118"/>
        <v>1282.6537451178272</v>
      </c>
      <c r="DU88" s="27">
        <f t="shared" si="118"/>
        <v>1677.3988393354002</v>
      </c>
      <c r="DV88" s="27">
        <f t="shared" si="118"/>
        <v>425.43762463992908</v>
      </c>
      <c r="DW88" s="27">
        <f t="shared" si="118"/>
        <v>341.49076582611366</v>
      </c>
      <c r="DX88" s="27">
        <f t="shared" si="118"/>
        <v>395.62827299693606</v>
      </c>
      <c r="DY88" s="27">
        <f t="shared" si="118"/>
        <v>457.60916120015321</v>
      </c>
      <c r="DZ88" s="27">
        <f t="shared" si="118"/>
        <v>489.54374375628976</v>
      </c>
    </row>
    <row r="89" spans="1:130" x14ac:dyDescent="0.35">
      <c r="A89">
        <v>1996</v>
      </c>
      <c r="B89">
        <v>9.3483999999999998</v>
      </c>
      <c r="C89">
        <v>6.4749999999999996</v>
      </c>
      <c r="D89">
        <v>184.70660000000001</v>
      </c>
      <c r="E89">
        <v>0.12870000000000001</v>
      </c>
      <c r="F89">
        <v>4.8639999999999999</v>
      </c>
      <c r="G89">
        <v>2.7075</v>
      </c>
      <c r="H89">
        <v>1.9176</v>
      </c>
      <c r="I89">
        <v>14.064</v>
      </c>
      <c r="J89">
        <v>5.5716000000000001</v>
      </c>
      <c r="K89">
        <v>48.351100000000002</v>
      </c>
      <c r="L89">
        <v>83.519000000000005</v>
      </c>
      <c r="M89">
        <v>7.0784000000000002</v>
      </c>
      <c r="N89">
        <v>0.28639999999999999</v>
      </c>
      <c r="O89">
        <v>12.724500000000001</v>
      </c>
      <c r="P89">
        <v>1.5039</v>
      </c>
      <c r="Q89">
        <v>1.9029</v>
      </c>
      <c r="R89">
        <v>6.1833</v>
      </c>
      <c r="S89">
        <v>20.2029</v>
      </c>
      <c r="T89">
        <v>1.2041999999999999</v>
      </c>
      <c r="U89">
        <v>11.9344</v>
      </c>
      <c r="V89">
        <v>0.18310000000000001</v>
      </c>
      <c r="W89">
        <v>0.40689999999999998</v>
      </c>
      <c r="X89">
        <v>4.4478</v>
      </c>
      <c r="Y89">
        <v>2.6859999999999999</v>
      </c>
      <c r="Z89">
        <v>7.4241999999999999</v>
      </c>
      <c r="AA89">
        <v>1.6855</v>
      </c>
      <c r="AB89">
        <v>2.2955000000000001</v>
      </c>
      <c r="AC89">
        <v>1.5584</v>
      </c>
      <c r="AD89">
        <v>13.9217</v>
      </c>
      <c r="AE89">
        <v>23.2773</v>
      </c>
      <c r="AF89">
        <v>71.071200000000005</v>
      </c>
      <c r="AG89">
        <v>0.63139999999999996</v>
      </c>
      <c r="AH89">
        <v>5.0525000000000002</v>
      </c>
      <c r="AI89">
        <v>18.867999999999999</v>
      </c>
      <c r="AJ89">
        <v>32.106900000000003</v>
      </c>
      <c r="AK89">
        <v>78.5672</v>
      </c>
      <c r="AL89">
        <v>6.6132999999999997</v>
      </c>
      <c r="AM89">
        <v>6.0446999999999997</v>
      </c>
      <c r="AN89">
        <v>22.900700000000001</v>
      </c>
      <c r="AO89">
        <v>24.447099999999999</v>
      </c>
      <c r="AP89">
        <v>11.155200000000001</v>
      </c>
      <c r="AQ89">
        <v>191.10329999999999</v>
      </c>
      <c r="AR89">
        <v>27.508400000000002</v>
      </c>
      <c r="AS89">
        <v>1.4719</v>
      </c>
      <c r="AT89">
        <v>5.5526999999999997</v>
      </c>
      <c r="AU89">
        <v>20.971499999999999</v>
      </c>
      <c r="AV89">
        <v>1.6489</v>
      </c>
      <c r="AW89">
        <v>3.5266999999999999</v>
      </c>
      <c r="AX89">
        <v>0.89170000000000005</v>
      </c>
      <c r="AY89">
        <v>7.0635000000000003</v>
      </c>
      <c r="AZ89">
        <v>5.6093000000000002</v>
      </c>
      <c r="BA89">
        <v>71.819500000000005</v>
      </c>
      <c r="BB89">
        <v>20.859400000000001</v>
      </c>
      <c r="BC89">
        <v>1.8947000000000001</v>
      </c>
      <c r="BD89">
        <v>1.6312</v>
      </c>
      <c r="BE89">
        <v>0.5494</v>
      </c>
      <c r="BF89">
        <v>9.64E-2</v>
      </c>
      <c r="BG89">
        <v>3.4200000000000001E-2</v>
      </c>
      <c r="BH89">
        <v>2.1600000000000001E-2</v>
      </c>
      <c r="BI89">
        <v>0.40179999999999999</v>
      </c>
      <c r="BJ89">
        <v>3.4796999999999998</v>
      </c>
      <c r="BK89">
        <v>0.98909999999999998</v>
      </c>
      <c r="BL89">
        <v>0.1867</v>
      </c>
      <c r="BM89">
        <v>0.13539999999999999</v>
      </c>
      <c r="BO89" s="27">
        <f t="shared" si="115"/>
        <v>1308.2040531879463</v>
      </c>
      <c r="BP89" s="27">
        <f t="shared" si="115"/>
        <v>1278.5198787627482</v>
      </c>
      <c r="BQ89" s="27">
        <f t="shared" si="115"/>
        <v>199.72081174363987</v>
      </c>
      <c r="BR89" s="27">
        <f t="shared" si="115"/>
        <v>339.51781611166365</v>
      </c>
      <c r="BS89" s="27">
        <f t="shared" si="115"/>
        <v>563.30263967044937</v>
      </c>
      <c r="BT89" s="27">
        <f t="shared" si="115"/>
        <v>1038.8369630277637</v>
      </c>
      <c r="BU89" s="27">
        <f t="shared" si="115"/>
        <v>1113.2203625977463</v>
      </c>
      <c r="BV89" s="27">
        <f t="shared" si="115"/>
        <v>959.36478918395312</v>
      </c>
      <c r="BW89" s="27">
        <f t="shared" si="115"/>
        <v>1131.8753872563459</v>
      </c>
      <c r="BX89" s="27">
        <f t="shared" si="115"/>
        <v>822.28643147712273</v>
      </c>
      <c r="BY89" s="27">
        <f t="shared" si="115"/>
        <v>1357.584407098145</v>
      </c>
      <c r="BZ89" s="27">
        <f t="shared" si="115"/>
        <v>1564.3529783571021</v>
      </c>
      <c r="CA89" s="27">
        <f t="shared" si="115"/>
        <v>1006.3105226911779</v>
      </c>
      <c r="CB89" s="27">
        <f t="shared" si="115"/>
        <v>607.79246833145464</v>
      </c>
      <c r="CC89" s="27">
        <f t="shared" si="115"/>
        <v>1356.9430659568709</v>
      </c>
      <c r="CD89" s="27">
        <f t="shared" si="115"/>
        <v>675.77453584669797</v>
      </c>
      <c r="CE89" s="27">
        <f t="shared" si="116"/>
        <v>985.85149329404783</v>
      </c>
      <c r="CF89" s="27">
        <f t="shared" si="116"/>
        <v>982.16794605657822</v>
      </c>
      <c r="CG89" s="27">
        <f t="shared" si="116"/>
        <v>2079.9939199646251</v>
      </c>
      <c r="CH89" s="27">
        <f t="shared" si="116"/>
        <v>1528.5325477890558</v>
      </c>
      <c r="CI89" s="27">
        <f t="shared" si="116"/>
        <v>1963.7705252094081</v>
      </c>
      <c r="CJ89" s="27">
        <f t="shared" si="116"/>
        <v>1983.4170927755654</v>
      </c>
      <c r="CK89" s="27">
        <f t="shared" si="116"/>
        <v>1958.8396171987508</v>
      </c>
      <c r="CL89" s="27">
        <f t="shared" si="116"/>
        <v>1850.6652335379677</v>
      </c>
      <c r="CM89" s="27">
        <f t="shared" si="116"/>
        <v>1351.1934553330118</v>
      </c>
      <c r="CN89" s="27">
        <f t="shared" si="116"/>
        <v>1233.4792090511248</v>
      </c>
      <c r="CO89" s="27">
        <f t="shared" si="116"/>
        <v>654.14328744403952</v>
      </c>
      <c r="CP89" s="27">
        <f t="shared" si="116"/>
        <v>1080.1070126557715</v>
      </c>
      <c r="CQ89" s="27">
        <f t="shared" si="116"/>
        <v>527.87099073684374</v>
      </c>
      <c r="CR89" s="27">
        <f t="shared" si="116"/>
        <v>1260.9929846420541</v>
      </c>
      <c r="CS89" s="27">
        <f t="shared" si="116"/>
        <v>1178.2497475932248</v>
      </c>
      <c r="CT89" s="27">
        <f t="shared" si="116"/>
        <v>312.96003489449862</v>
      </c>
      <c r="CU89" s="27">
        <f t="shared" si="117"/>
        <v>267.90353881883834</v>
      </c>
      <c r="CV89" s="27">
        <f t="shared" si="117"/>
        <v>192.75936647266093</v>
      </c>
      <c r="CW89" s="27">
        <f t="shared" si="117"/>
        <v>175.73947979156634</v>
      </c>
      <c r="CX89" s="27">
        <f t="shared" si="117"/>
        <v>362.97747306562195</v>
      </c>
      <c r="CY89" s="27">
        <f t="shared" si="117"/>
        <v>692.80191247814457</v>
      </c>
      <c r="CZ89" s="27">
        <f t="shared" si="117"/>
        <v>567.92408512237512</v>
      </c>
      <c r="DA89" s="27">
        <f t="shared" si="117"/>
        <v>313.39225110026052</v>
      </c>
      <c r="DB89" s="27">
        <f t="shared" si="117"/>
        <v>751.23607590074516</v>
      </c>
      <c r="DC89" s="27">
        <f t="shared" si="117"/>
        <v>1162.4141100266968</v>
      </c>
      <c r="DD89" s="27">
        <f t="shared" si="117"/>
        <v>727.44170289220642</v>
      </c>
      <c r="DE89" s="27">
        <f t="shared" si="117"/>
        <v>657.23405678679615</v>
      </c>
      <c r="DF89" s="27">
        <f t="shared" si="117"/>
        <v>1090.6840950856599</v>
      </c>
      <c r="DG89" s="27">
        <f t="shared" si="117"/>
        <v>967.52441157816224</v>
      </c>
      <c r="DH89" s="27">
        <f t="shared" si="117"/>
        <v>395.97707009255794</v>
      </c>
      <c r="DI89" s="27">
        <f t="shared" si="117"/>
        <v>390.59113358837396</v>
      </c>
      <c r="DJ89" s="27">
        <f t="shared" si="117"/>
        <v>479.92107232768586</v>
      </c>
      <c r="DK89" s="27">
        <f t="shared" si="118"/>
        <v>598.48449256005313</v>
      </c>
      <c r="DL89" s="27">
        <f t="shared" si="118"/>
        <v>653.87036454186944</v>
      </c>
      <c r="DM89" s="27">
        <f t="shared" si="118"/>
        <v>676.37749226771496</v>
      </c>
      <c r="DN89" s="27">
        <f t="shared" si="118"/>
        <v>275.03350821429945</v>
      </c>
      <c r="DO89" s="27">
        <f t="shared" si="118"/>
        <v>563.88948961937706</v>
      </c>
      <c r="DP89" s="27">
        <f t="shared" si="118"/>
        <v>718.98029036983053</v>
      </c>
      <c r="DQ89" s="27">
        <f t="shared" si="118"/>
        <v>994.69479846332081</v>
      </c>
      <c r="DR89" s="27">
        <f t="shared" si="118"/>
        <v>1006.6954224126241</v>
      </c>
      <c r="DS89" s="27">
        <f t="shared" si="118"/>
        <v>1142.2802473202626</v>
      </c>
      <c r="DT89" s="27">
        <f t="shared" si="118"/>
        <v>1317.3200625534439</v>
      </c>
      <c r="DU89" s="27">
        <f t="shared" si="118"/>
        <v>1717.1476269973766</v>
      </c>
      <c r="DV89" s="27">
        <f t="shared" si="118"/>
        <v>434.30090848659432</v>
      </c>
      <c r="DW89" s="27">
        <f t="shared" si="118"/>
        <v>345.32138497722462</v>
      </c>
      <c r="DX89" s="27">
        <f t="shared" si="118"/>
        <v>402.46418268154832</v>
      </c>
      <c r="DY89" s="27">
        <f t="shared" si="118"/>
        <v>467.62797151652228</v>
      </c>
      <c r="DZ89" s="27">
        <f t="shared" si="118"/>
        <v>499.12818452260268</v>
      </c>
    </row>
    <row r="90" spans="1:130" x14ac:dyDescent="0.35">
      <c r="A90">
        <v>1997</v>
      </c>
      <c r="B90">
        <v>9.1560000000000006</v>
      </c>
      <c r="C90">
        <v>6.3407999999999998</v>
      </c>
      <c r="D90">
        <v>181.09620000000001</v>
      </c>
      <c r="E90">
        <v>0.12809999999999999</v>
      </c>
      <c r="F90">
        <v>4.7426000000000004</v>
      </c>
      <c r="G90">
        <v>2.6215000000000002</v>
      </c>
      <c r="H90">
        <v>1.8592</v>
      </c>
      <c r="I90">
        <v>13.590199999999999</v>
      </c>
      <c r="J90">
        <v>5.4057000000000004</v>
      </c>
      <c r="K90">
        <v>46.881700000000002</v>
      </c>
      <c r="L90">
        <v>81.103700000000003</v>
      </c>
      <c r="M90">
        <v>6.8602999999999996</v>
      </c>
      <c r="N90">
        <v>0.28389999999999999</v>
      </c>
      <c r="O90">
        <v>12.564500000000001</v>
      </c>
      <c r="P90">
        <v>1.4752000000000001</v>
      </c>
      <c r="Q90">
        <v>1.8789</v>
      </c>
      <c r="R90">
        <v>6.0728</v>
      </c>
      <c r="S90">
        <v>19.794899999999998</v>
      </c>
      <c r="T90">
        <v>1.1720999999999999</v>
      </c>
      <c r="U90">
        <v>11.5854</v>
      </c>
      <c r="V90">
        <v>0.1777</v>
      </c>
      <c r="W90">
        <v>0.3952</v>
      </c>
      <c r="X90">
        <v>4.3048999999999999</v>
      </c>
      <c r="Y90">
        <v>2.6067999999999998</v>
      </c>
      <c r="Z90">
        <v>7.2454999999999998</v>
      </c>
      <c r="AA90">
        <v>1.6477999999999999</v>
      </c>
      <c r="AB90">
        <v>2.2294</v>
      </c>
      <c r="AC90">
        <v>1.5204</v>
      </c>
      <c r="AD90">
        <v>13.481</v>
      </c>
      <c r="AE90">
        <v>22.571200000000001</v>
      </c>
      <c r="AF90">
        <v>68.749099999999999</v>
      </c>
      <c r="AG90">
        <v>0.6361</v>
      </c>
      <c r="AH90">
        <v>5.1085000000000003</v>
      </c>
      <c r="AI90">
        <v>18.9116</v>
      </c>
      <c r="AJ90">
        <v>32.330199999999998</v>
      </c>
      <c r="AK90">
        <v>77.331800000000001</v>
      </c>
      <c r="AL90">
        <v>6.5305</v>
      </c>
      <c r="AM90">
        <v>5.9547999999999996</v>
      </c>
      <c r="AN90">
        <v>22.3566</v>
      </c>
      <c r="AO90">
        <v>24.0608</v>
      </c>
      <c r="AP90">
        <v>10.8223</v>
      </c>
      <c r="AQ90">
        <v>184.82159999999999</v>
      </c>
      <c r="AR90">
        <v>27.056699999999999</v>
      </c>
      <c r="AS90">
        <v>1.4439</v>
      </c>
      <c r="AT90">
        <v>5.3884999999999996</v>
      </c>
      <c r="AU90">
        <v>20.430399999999999</v>
      </c>
      <c r="AV90">
        <v>1.6579999999999999</v>
      </c>
      <c r="AW90">
        <v>3.5362</v>
      </c>
      <c r="AX90">
        <v>0.87990000000000002</v>
      </c>
      <c r="AY90">
        <v>6.9779</v>
      </c>
      <c r="AZ90">
        <v>5.5894000000000004</v>
      </c>
      <c r="BA90">
        <v>71.272400000000005</v>
      </c>
      <c r="BB90">
        <v>20.729500000000002</v>
      </c>
      <c r="BC90">
        <v>1.8918999999999999</v>
      </c>
      <c r="BD90">
        <v>1.6279999999999999</v>
      </c>
      <c r="BE90">
        <v>0.54979999999999996</v>
      </c>
      <c r="BF90">
        <v>9.64E-2</v>
      </c>
      <c r="BG90">
        <v>3.4099999999999998E-2</v>
      </c>
      <c r="BH90">
        <v>2.1600000000000001E-2</v>
      </c>
      <c r="BI90">
        <v>0.40550000000000003</v>
      </c>
      <c r="BJ90">
        <v>3.5226000000000002</v>
      </c>
      <c r="BK90">
        <v>0.99970000000000003</v>
      </c>
      <c r="BL90">
        <v>0.18820000000000001</v>
      </c>
      <c r="BM90">
        <v>0.13650000000000001</v>
      </c>
      <c r="BO90" s="27">
        <f t="shared" si="115"/>
        <v>1281.2798244607459</v>
      </c>
      <c r="BP90" s="27">
        <f t="shared" si="115"/>
        <v>1252.0214435920977</v>
      </c>
      <c r="BQ90" s="27">
        <f t="shared" si="115"/>
        <v>195.81693381659647</v>
      </c>
      <c r="BR90" s="27">
        <f t="shared" si="115"/>
        <v>337.93498247011735</v>
      </c>
      <c r="BS90" s="27">
        <f t="shared" si="115"/>
        <v>549.24323579380621</v>
      </c>
      <c r="BT90" s="27">
        <f t="shared" si="115"/>
        <v>1005.8397409334377</v>
      </c>
      <c r="BU90" s="27">
        <f t="shared" si="115"/>
        <v>1079.3175313630215</v>
      </c>
      <c r="BV90" s="27">
        <f t="shared" si="115"/>
        <v>927.04489177813991</v>
      </c>
      <c r="BW90" s="27">
        <f t="shared" si="115"/>
        <v>1098.1726579244078</v>
      </c>
      <c r="BX90" s="27">
        <f t="shared" si="115"/>
        <v>797.29697555135294</v>
      </c>
      <c r="BY90" s="27">
        <f t="shared" si="115"/>
        <v>1318.3241954281757</v>
      </c>
      <c r="BZ90" s="27">
        <f t="shared" si="115"/>
        <v>1516.1520594234892</v>
      </c>
      <c r="CA90" s="27">
        <f t="shared" si="115"/>
        <v>997.52638754198813</v>
      </c>
      <c r="CB90" s="27">
        <f t="shared" si="115"/>
        <v>600.14998375972039</v>
      </c>
      <c r="CC90" s="27">
        <f t="shared" si="115"/>
        <v>1331.0475503022649</v>
      </c>
      <c r="CD90" s="27">
        <f t="shared" si="115"/>
        <v>667.25144537409267</v>
      </c>
      <c r="CE90" s="27">
        <f t="shared" si="116"/>
        <v>968.23362095904997</v>
      </c>
      <c r="CF90" s="27">
        <f t="shared" si="116"/>
        <v>962.33294603227057</v>
      </c>
      <c r="CG90" s="27">
        <f t="shared" si="116"/>
        <v>2024.5481428255584</v>
      </c>
      <c r="CH90" s="27">
        <f t="shared" si="116"/>
        <v>1483.8333706893789</v>
      </c>
      <c r="CI90" s="27">
        <f t="shared" si="116"/>
        <v>1905.8548461480707</v>
      </c>
      <c r="CJ90" s="27">
        <f t="shared" si="116"/>
        <v>1926.3859303634881</v>
      </c>
      <c r="CK90" s="27">
        <f t="shared" si="116"/>
        <v>1895.9055416338194</v>
      </c>
      <c r="CL90" s="27">
        <f t="shared" si="116"/>
        <v>1796.0961023033408</v>
      </c>
      <c r="CM90" s="27">
        <f t="shared" si="116"/>
        <v>1318.6703187704179</v>
      </c>
      <c r="CN90" s="27">
        <f t="shared" si="116"/>
        <v>1205.8896711209989</v>
      </c>
      <c r="CO90" s="27">
        <f t="shared" si="116"/>
        <v>635.30692442942347</v>
      </c>
      <c r="CP90" s="27">
        <f t="shared" si="116"/>
        <v>1053.7697010022039</v>
      </c>
      <c r="CQ90" s="27">
        <f t="shared" si="116"/>
        <v>511.1609089495816</v>
      </c>
      <c r="CR90" s="27">
        <f t="shared" si="116"/>
        <v>1222.7416777269154</v>
      </c>
      <c r="CS90" s="27">
        <f t="shared" si="116"/>
        <v>1139.7529480613996</v>
      </c>
      <c r="CT90" s="27">
        <f t="shared" si="116"/>
        <v>315.28963920872758</v>
      </c>
      <c r="CU90" s="27">
        <f t="shared" si="117"/>
        <v>270.87288036734992</v>
      </c>
      <c r="CV90" s="27">
        <f t="shared" si="117"/>
        <v>193.20479303499968</v>
      </c>
      <c r="CW90" s="27">
        <f t="shared" si="117"/>
        <v>176.96172877348161</v>
      </c>
      <c r="CX90" s="27">
        <f t="shared" si="117"/>
        <v>357.26997209542992</v>
      </c>
      <c r="CY90" s="27">
        <f t="shared" si="117"/>
        <v>684.12787707173788</v>
      </c>
      <c r="CZ90" s="27">
        <f t="shared" si="117"/>
        <v>559.4776154460468</v>
      </c>
      <c r="DA90" s="27">
        <f t="shared" si="117"/>
        <v>305.94633355958922</v>
      </c>
      <c r="DB90" s="27">
        <f t="shared" si="117"/>
        <v>739.36544518706307</v>
      </c>
      <c r="DC90" s="27">
        <f t="shared" si="117"/>
        <v>1127.7246685798482</v>
      </c>
      <c r="DD90" s="27">
        <f t="shared" si="117"/>
        <v>703.53018202857947</v>
      </c>
      <c r="DE90" s="27">
        <f t="shared" si="117"/>
        <v>646.44198514865673</v>
      </c>
      <c r="DF90" s="27">
        <f t="shared" si="117"/>
        <v>1069.9359772363505</v>
      </c>
      <c r="DG90" s="27">
        <f t="shared" si="117"/>
        <v>938.9135540888085</v>
      </c>
      <c r="DH90" s="27">
        <f t="shared" si="117"/>
        <v>385.76019516100399</v>
      </c>
      <c r="DI90" s="27">
        <f t="shared" si="117"/>
        <v>392.74673994149066</v>
      </c>
      <c r="DJ90" s="27">
        <f t="shared" si="117"/>
        <v>481.21385316731306</v>
      </c>
      <c r="DK90" s="27">
        <f t="shared" si="118"/>
        <v>590.56465740001204</v>
      </c>
      <c r="DL90" s="27">
        <f t="shared" si="118"/>
        <v>645.94634624997684</v>
      </c>
      <c r="DM90" s="27">
        <f t="shared" si="118"/>
        <v>673.97792153765465</v>
      </c>
      <c r="DN90" s="27">
        <f t="shared" si="118"/>
        <v>272.93838318079116</v>
      </c>
      <c r="DO90" s="27">
        <f t="shared" si="118"/>
        <v>560.37791955017303</v>
      </c>
      <c r="DP90" s="27">
        <f t="shared" si="118"/>
        <v>717.91777661407218</v>
      </c>
      <c r="DQ90" s="27">
        <f t="shared" si="118"/>
        <v>992.74345996707098</v>
      </c>
      <c r="DR90" s="27">
        <f t="shared" si="118"/>
        <v>1007.4283641107768</v>
      </c>
      <c r="DS90" s="27">
        <f t="shared" si="118"/>
        <v>1142.2802473202626</v>
      </c>
      <c r="DT90" s="27">
        <f t="shared" si="118"/>
        <v>1313.468249505042</v>
      </c>
      <c r="DU90" s="27">
        <f t="shared" si="118"/>
        <v>1717.1476269973766</v>
      </c>
      <c r="DV90" s="27">
        <f t="shared" si="118"/>
        <v>438.3001951003335</v>
      </c>
      <c r="DW90" s="27">
        <f t="shared" si="118"/>
        <v>349.57873113221586</v>
      </c>
      <c r="DX90" s="27">
        <f t="shared" si="118"/>
        <v>406.77731617302987</v>
      </c>
      <c r="DY90" s="27">
        <f t="shared" si="118"/>
        <v>471.38502538516059</v>
      </c>
      <c r="DZ90" s="27">
        <f t="shared" si="118"/>
        <v>503.18314023142739</v>
      </c>
    </row>
    <row r="91" spans="1:130" x14ac:dyDescent="0.35">
      <c r="A91">
        <v>1998</v>
      </c>
      <c r="B91">
        <v>9.1181999999999999</v>
      </c>
      <c r="C91">
        <v>6.3049999999999997</v>
      </c>
      <c r="D91">
        <v>180.76570000000001</v>
      </c>
      <c r="E91">
        <v>0.12989999999999999</v>
      </c>
      <c r="F91">
        <v>4.7032999999999996</v>
      </c>
      <c r="G91">
        <v>2.5941000000000001</v>
      </c>
      <c r="H91">
        <v>1.8315999999999999</v>
      </c>
      <c r="I91">
        <v>13.3939</v>
      </c>
      <c r="J91">
        <v>5.3320999999999996</v>
      </c>
      <c r="K91">
        <v>46.303199999999997</v>
      </c>
      <c r="L91">
        <v>79.946799999999996</v>
      </c>
      <c r="M91">
        <v>6.758</v>
      </c>
      <c r="N91">
        <v>0.2873</v>
      </c>
      <c r="O91">
        <v>12.6455</v>
      </c>
      <c r="P91">
        <v>1.4716</v>
      </c>
      <c r="Q91">
        <v>1.8902000000000001</v>
      </c>
      <c r="R91">
        <v>6.0401999999999996</v>
      </c>
      <c r="S91">
        <v>19.714300000000001</v>
      </c>
      <c r="T91">
        <v>1.1540999999999999</v>
      </c>
      <c r="U91">
        <v>11.444100000000001</v>
      </c>
      <c r="V91">
        <v>0.17449999999999999</v>
      </c>
      <c r="W91">
        <v>0.38790000000000002</v>
      </c>
      <c r="X91">
        <v>4.2065000000000001</v>
      </c>
      <c r="Y91">
        <v>2.5647000000000002</v>
      </c>
      <c r="Z91">
        <v>7.1637000000000004</v>
      </c>
      <c r="AA91">
        <v>1.6274</v>
      </c>
      <c r="AB91">
        <v>2.1996000000000002</v>
      </c>
      <c r="AC91">
        <v>1.5004999999999999</v>
      </c>
      <c r="AD91">
        <v>13.298400000000001</v>
      </c>
      <c r="AE91">
        <v>22.284500000000001</v>
      </c>
      <c r="AF91">
        <v>67.762</v>
      </c>
      <c r="AG91">
        <v>0.6482</v>
      </c>
      <c r="AH91">
        <v>5.2138</v>
      </c>
      <c r="AI91">
        <v>19.217099999999999</v>
      </c>
      <c r="AJ91">
        <v>32.930199999999999</v>
      </c>
      <c r="AK91">
        <v>77.511499999999998</v>
      </c>
      <c r="AL91">
        <v>6.5728</v>
      </c>
      <c r="AM91">
        <v>5.9505999999999997</v>
      </c>
      <c r="AN91">
        <v>22.264800000000001</v>
      </c>
      <c r="AO91">
        <v>24.040600000000001</v>
      </c>
      <c r="AP91">
        <v>10.677</v>
      </c>
      <c r="AQ91">
        <v>182.24770000000001</v>
      </c>
      <c r="AR91">
        <v>27.033100000000001</v>
      </c>
      <c r="AS91">
        <v>1.4358</v>
      </c>
      <c r="AT91">
        <v>5.3129999999999997</v>
      </c>
      <c r="AU91">
        <v>20.264700000000001</v>
      </c>
      <c r="AV91">
        <v>1.6845000000000001</v>
      </c>
      <c r="AW91">
        <v>3.5848</v>
      </c>
      <c r="AX91">
        <v>0.88270000000000004</v>
      </c>
      <c r="AY91">
        <v>7.0233999999999996</v>
      </c>
      <c r="AZ91">
        <v>5.7018000000000004</v>
      </c>
      <c r="BA91">
        <v>71.921599999999998</v>
      </c>
      <c r="BB91">
        <v>21.0063</v>
      </c>
      <c r="BC91">
        <v>1.9377</v>
      </c>
      <c r="BD91">
        <v>1.6697</v>
      </c>
      <c r="BE91">
        <v>0.56730000000000003</v>
      </c>
      <c r="BF91">
        <v>9.9199999999999997E-2</v>
      </c>
      <c r="BG91">
        <v>3.4799999999999998E-2</v>
      </c>
      <c r="BH91">
        <v>2.1999999999999999E-2</v>
      </c>
      <c r="BI91">
        <v>0.41470000000000001</v>
      </c>
      <c r="BJ91">
        <v>3.5952000000000002</v>
      </c>
      <c r="BK91">
        <v>1.0213000000000001</v>
      </c>
      <c r="BL91">
        <v>0.19239999999999999</v>
      </c>
      <c r="BM91">
        <v>0.13950000000000001</v>
      </c>
      <c r="BO91" s="27">
        <f t="shared" si="115"/>
        <v>1275.9901371120545</v>
      </c>
      <c r="BP91" s="27">
        <f t="shared" si="115"/>
        <v>1244.9525614824904</v>
      </c>
      <c r="BQ91" s="27">
        <f t="shared" si="115"/>
        <v>195.45956852330821</v>
      </c>
      <c r="BR91" s="27">
        <f t="shared" si="115"/>
        <v>342.68348339475602</v>
      </c>
      <c r="BS91" s="27">
        <f t="shared" si="115"/>
        <v>544.69188017311353</v>
      </c>
      <c r="BT91" s="27">
        <f t="shared" si="115"/>
        <v>995.32667249873373</v>
      </c>
      <c r="BU91" s="27">
        <f t="shared" si="115"/>
        <v>1063.2949604370212</v>
      </c>
      <c r="BV91" s="27">
        <f t="shared" si="115"/>
        <v>913.65444040464672</v>
      </c>
      <c r="BW91" s="27">
        <f t="shared" si="115"/>
        <v>1083.2207538928785</v>
      </c>
      <c r="BX91" s="27">
        <f t="shared" si="115"/>
        <v>787.45867403164561</v>
      </c>
      <c r="BY91" s="27">
        <f t="shared" si="115"/>
        <v>1299.51902055094</v>
      </c>
      <c r="BZ91" s="27">
        <f t="shared" si="115"/>
        <v>1493.5433753019461</v>
      </c>
      <c r="CA91" s="27">
        <f t="shared" si="115"/>
        <v>1009.4728113448862</v>
      </c>
      <c r="CB91" s="27">
        <f t="shared" si="115"/>
        <v>604.01899157416074</v>
      </c>
      <c r="CC91" s="27">
        <f t="shared" si="115"/>
        <v>1327.7993323107464</v>
      </c>
      <c r="CD91" s="27">
        <f t="shared" si="115"/>
        <v>671.264400471611</v>
      </c>
      <c r="CE91" s="27">
        <f t="shared" si="116"/>
        <v>963.03595002582881</v>
      </c>
      <c r="CF91" s="27">
        <f t="shared" si="116"/>
        <v>958.41456122354725</v>
      </c>
      <c r="CG91" s="27">
        <f t="shared" si="116"/>
        <v>1993.4570528410345</v>
      </c>
      <c r="CH91" s="27">
        <f t="shared" si="116"/>
        <v>1465.7359674682207</v>
      </c>
      <c r="CI91" s="27">
        <f t="shared" si="116"/>
        <v>1871.5344437413528</v>
      </c>
      <c r="CJ91" s="27">
        <f t="shared" si="116"/>
        <v>1890.8023845850128</v>
      </c>
      <c r="CK91" s="27">
        <f t="shared" si="116"/>
        <v>1852.5695511818303</v>
      </c>
      <c r="CL91" s="27">
        <f t="shared" si="116"/>
        <v>1767.0890262303894</v>
      </c>
      <c r="CM91" s="27">
        <f t="shared" si="116"/>
        <v>1303.7828393590012</v>
      </c>
      <c r="CN91" s="27">
        <f t="shared" si="116"/>
        <v>1190.9605842834767</v>
      </c>
      <c r="CO91" s="27">
        <f t="shared" si="116"/>
        <v>626.81488785097338</v>
      </c>
      <c r="CP91" s="27">
        <f t="shared" si="116"/>
        <v>1039.97726674152</v>
      </c>
      <c r="CQ91" s="27">
        <f t="shared" si="116"/>
        <v>504.23723993584423</v>
      </c>
      <c r="CR91" s="27">
        <f t="shared" si="116"/>
        <v>1207.2103794794009</v>
      </c>
      <c r="CS91" s="27">
        <f t="shared" si="116"/>
        <v>1123.3883682337162</v>
      </c>
      <c r="CT91" s="27">
        <f t="shared" si="116"/>
        <v>321.28713116663607</v>
      </c>
      <c r="CU91" s="27">
        <f t="shared" si="117"/>
        <v>276.45630295767626</v>
      </c>
      <c r="CV91" s="27">
        <f t="shared" si="117"/>
        <v>196.32584383303859</v>
      </c>
      <c r="CW91" s="27">
        <f t="shared" si="117"/>
        <v>180.24587292551561</v>
      </c>
      <c r="CX91" s="27">
        <f t="shared" si="117"/>
        <v>358.10017925452291</v>
      </c>
      <c r="CY91" s="27">
        <f t="shared" si="117"/>
        <v>688.55917776848923</v>
      </c>
      <c r="CZ91" s="27">
        <f t="shared" si="117"/>
        <v>559.08300840888796</v>
      </c>
      <c r="DA91" s="27">
        <f t="shared" si="117"/>
        <v>304.69006590615487</v>
      </c>
      <c r="DB91" s="27">
        <f t="shared" si="117"/>
        <v>738.74471844511027</v>
      </c>
      <c r="DC91" s="27">
        <f t="shared" si="117"/>
        <v>1112.5838579994122</v>
      </c>
      <c r="DD91" s="27">
        <f t="shared" si="117"/>
        <v>693.73253751341804</v>
      </c>
      <c r="DE91" s="27">
        <f t="shared" si="117"/>
        <v>645.87813106262593</v>
      </c>
      <c r="DF91" s="27">
        <f t="shared" si="117"/>
        <v>1063.9338431442291</v>
      </c>
      <c r="DG91" s="27">
        <f t="shared" si="117"/>
        <v>925.75813545028109</v>
      </c>
      <c r="DH91" s="27">
        <f t="shared" si="117"/>
        <v>382.63150143311924</v>
      </c>
      <c r="DI91" s="27">
        <f t="shared" si="117"/>
        <v>399.0240551456219</v>
      </c>
      <c r="DJ91" s="27">
        <f t="shared" si="117"/>
        <v>487.82744777845818</v>
      </c>
      <c r="DK91" s="27">
        <f t="shared" si="118"/>
        <v>592.44394031934394</v>
      </c>
      <c r="DL91" s="27">
        <f t="shared" si="118"/>
        <v>650.15829522522336</v>
      </c>
      <c r="DM91" s="27">
        <f t="shared" si="118"/>
        <v>687.53127581196532</v>
      </c>
      <c r="DN91" s="27">
        <f t="shared" si="118"/>
        <v>275.4245012062957</v>
      </c>
      <c r="DO91" s="27">
        <f t="shared" si="118"/>
        <v>567.8606185121107</v>
      </c>
      <c r="DP91" s="27">
        <f t="shared" si="118"/>
        <v>735.29746590469233</v>
      </c>
      <c r="DQ91" s="27">
        <f t="shared" si="118"/>
        <v>1018.1718397463258</v>
      </c>
      <c r="DR91" s="27">
        <f t="shared" si="118"/>
        <v>1039.4945634049539</v>
      </c>
      <c r="DS91" s="27">
        <f t="shared" si="118"/>
        <v>1175.4585117652493</v>
      </c>
      <c r="DT91" s="27">
        <f t="shared" si="118"/>
        <v>1340.4309408438551</v>
      </c>
      <c r="DU91" s="27">
        <f t="shared" si="118"/>
        <v>1748.9466571269572</v>
      </c>
      <c r="DV91" s="27">
        <f t="shared" si="118"/>
        <v>448.24436722098221</v>
      </c>
      <c r="DW91" s="27">
        <f t="shared" si="118"/>
        <v>356.78347077912412</v>
      </c>
      <c r="DX91" s="27">
        <f t="shared" si="118"/>
        <v>415.56634291038858</v>
      </c>
      <c r="DY91" s="27">
        <f t="shared" si="118"/>
        <v>481.90477621734794</v>
      </c>
      <c r="DZ91" s="27">
        <f t="shared" si="118"/>
        <v>514.24211034640382</v>
      </c>
    </row>
    <row r="92" spans="1:130" x14ac:dyDescent="0.35">
      <c r="A92">
        <v>1999</v>
      </c>
      <c r="B92">
        <v>9.0198</v>
      </c>
      <c r="C92">
        <v>6.2332000000000001</v>
      </c>
      <c r="D92">
        <v>178.6602</v>
      </c>
      <c r="E92">
        <v>0.12820000000000001</v>
      </c>
      <c r="F92">
        <v>4.6237000000000004</v>
      </c>
      <c r="G92">
        <v>2.5485000000000002</v>
      </c>
      <c r="H92">
        <v>1.7959000000000001</v>
      </c>
      <c r="I92">
        <v>13.090299999999999</v>
      </c>
      <c r="J92">
        <v>5.218</v>
      </c>
      <c r="K92">
        <v>45.390900000000002</v>
      </c>
      <c r="L92">
        <v>78.526300000000006</v>
      </c>
      <c r="M92">
        <v>6.6523000000000003</v>
      </c>
      <c r="N92">
        <v>0.2853</v>
      </c>
      <c r="O92">
        <v>12.5631</v>
      </c>
      <c r="P92">
        <v>1.4577</v>
      </c>
      <c r="Q92">
        <v>1.8775999999999999</v>
      </c>
      <c r="R92">
        <v>5.9600999999999997</v>
      </c>
      <c r="S92">
        <v>19.5108</v>
      </c>
      <c r="T92">
        <v>1.1359999999999999</v>
      </c>
      <c r="U92">
        <v>11.248799999999999</v>
      </c>
      <c r="V92">
        <v>0.17180000000000001</v>
      </c>
      <c r="W92">
        <v>0.3826</v>
      </c>
      <c r="X92">
        <v>4.1454000000000004</v>
      </c>
      <c r="Y92">
        <v>2.5310999999999999</v>
      </c>
      <c r="Z92">
        <v>7.0309999999999997</v>
      </c>
      <c r="AA92">
        <v>1.5887</v>
      </c>
      <c r="AB92">
        <v>2.1459999999999999</v>
      </c>
      <c r="AC92">
        <v>1.4623999999999999</v>
      </c>
      <c r="AD92">
        <v>12.983599999999999</v>
      </c>
      <c r="AE92">
        <v>21.8415</v>
      </c>
      <c r="AF92">
        <v>66.4328</v>
      </c>
      <c r="AG92">
        <v>0.66459999999999997</v>
      </c>
      <c r="AH92">
        <v>5.3541999999999996</v>
      </c>
      <c r="AI92">
        <v>19.477599999999999</v>
      </c>
      <c r="AJ92">
        <v>33.626199999999997</v>
      </c>
      <c r="AK92">
        <v>76.832700000000003</v>
      </c>
      <c r="AL92">
        <v>6.4652000000000003</v>
      </c>
      <c r="AM92">
        <v>5.8737000000000004</v>
      </c>
      <c r="AN92">
        <v>21.838899999999999</v>
      </c>
      <c r="AO92">
        <v>23.58</v>
      </c>
      <c r="AP92">
        <v>10.431100000000001</v>
      </c>
      <c r="AQ92">
        <v>178.13829999999999</v>
      </c>
      <c r="AR92">
        <v>26.8414</v>
      </c>
      <c r="AS92">
        <v>1.4036</v>
      </c>
      <c r="AT92">
        <v>5.2076000000000002</v>
      </c>
      <c r="AU92">
        <v>19.835899999999999</v>
      </c>
      <c r="AV92">
        <v>1.7346999999999999</v>
      </c>
      <c r="AW92">
        <v>3.6703999999999999</v>
      </c>
      <c r="AX92">
        <v>0.87829999999999997</v>
      </c>
      <c r="AY92">
        <v>6.9786000000000001</v>
      </c>
      <c r="AZ92">
        <v>5.6825000000000001</v>
      </c>
      <c r="BA92">
        <v>71.9696</v>
      </c>
      <c r="BB92">
        <v>20.9391</v>
      </c>
      <c r="BC92">
        <v>1.9346000000000001</v>
      </c>
      <c r="BD92">
        <v>1.6615</v>
      </c>
      <c r="BE92">
        <v>0.56630000000000003</v>
      </c>
      <c r="BF92">
        <v>9.8500000000000004E-2</v>
      </c>
      <c r="BG92">
        <v>3.4599999999999999E-2</v>
      </c>
      <c r="BH92">
        <v>2.18E-2</v>
      </c>
      <c r="BI92">
        <v>0.42049999999999998</v>
      </c>
      <c r="BJ92">
        <v>3.6823999999999999</v>
      </c>
      <c r="BK92">
        <v>1.0396000000000001</v>
      </c>
      <c r="BL92">
        <v>0.1946</v>
      </c>
      <c r="BM92">
        <v>0.1411</v>
      </c>
      <c r="BO92" s="27">
        <f t="shared" si="115"/>
        <v>1262.2201573472078</v>
      </c>
      <c r="BP92" s="27">
        <f t="shared" si="115"/>
        <v>1230.7753063017703</v>
      </c>
      <c r="BQ92" s="27">
        <f t="shared" si="115"/>
        <v>193.18291912839632</v>
      </c>
      <c r="BR92" s="27">
        <f t="shared" si="115"/>
        <v>338.1987880770418</v>
      </c>
      <c r="BS92" s="27">
        <f t="shared" si="115"/>
        <v>535.47335835613831</v>
      </c>
      <c r="BT92" s="27">
        <f t="shared" si="115"/>
        <v>977.83047101616103</v>
      </c>
      <c r="BU92" s="27">
        <f t="shared" si="115"/>
        <v>1042.5701132609995</v>
      </c>
      <c r="BV92" s="27">
        <f t="shared" si="115"/>
        <v>892.94460323198962</v>
      </c>
      <c r="BW92" s="27">
        <f t="shared" si="115"/>
        <v>1060.0412396266088</v>
      </c>
      <c r="BX92" s="27">
        <f t="shared" si="115"/>
        <v>771.9435789989252</v>
      </c>
      <c r="BY92" s="27">
        <f t="shared" si="115"/>
        <v>1276.4290811325693</v>
      </c>
      <c r="BZ92" s="27">
        <f t="shared" si="115"/>
        <v>1470.1832784139001</v>
      </c>
      <c r="CA92" s="27">
        <f t="shared" si="115"/>
        <v>1002.4455032255344</v>
      </c>
      <c r="CB92" s="27">
        <f t="shared" si="115"/>
        <v>600.08311201971765</v>
      </c>
      <c r="CC92" s="27">
        <f t="shared" si="115"/>
        <v>1315.2576017323829</v>
      </c>
      <c r="CD92" s="27">
        <f t="shared" si="115"/>
        <v>666.78977797349307</v>
      </c>
      <c r="CE92" s="27">
        <f t="shared" si="116"/>
        <v>950.26498555493902</v>
      </c>
      <c r="CF92" s="27">
        <f t="shared" si="116"/>
        <v>948.52136880946239</v>
      </c>
      <c r="CG92" s="27">
        <f t="shared" si="116"/>
        <v>1962.1932345788189</v>
      </c>
      <c r="CH92" s="27">
        <f t="shared" si="116"/>
        <v>1440.72235919439</v>
      </c>
      <c r="CI92" s="27">
        <f t="shared" si="116"/>
        <v>1842.5766042106843</v>
      </c>
      <c r="CJ92" s="27">
        <f t="shared" si="116"/>
        <v>1864.9677554581747</v>
      </c>
      <c r="CK92" s="27">
        <f t="shared" si="116"/>
        <v>1825.6607197121505</v>
      </c>
      <c r="CL92" s="27">
        <f t="shared" si="116"/>
        <v>1743.9384857066082</v>
      </c>
      <c r="CM92" s="27">
        <f t="shared" si="116"/>
        <v>1279.6316349837564</v>
      </c>
      <c r="CN92" s="27">
        <f t="shared" si="116"/>
        <v>1162.6392283711195</v>
      </c>
      <c r="CO92" s="27">
        <f t="shared" si="116"/>
        <v>611.54062071657961</v>
      </c>
      <c r="CP92" s="27">
        <f t="shared" si="116"/>
        <v>1013.570646373075</v>
      </c>
      <c r="CQ92" s="27">
        <f t="shared" si="116"/>
        <v>492.30092555728703</v>
      </c>
      <c r="CR92" s="27">
        <f t="shared" si="116"/>
        <v>1183.2118963135513</v>
      </c>
      <c r="CS92" s="27">
        <f t="shared" si="116"/>
        <v>1101.3523034915854</v>
      </c>
      <c r="CT92" s="27">
        <f t="shared" si="116"/>
        <v>329.41596324181779</v>
      </c>
      <c r="CU92" s="27">
        <f t="shared" si="117"/>
        <v>283.90086641144467</v>
      </c>
      <c r="CV92" s="27">
        <f t="shared" si="117"/>
        <v>198.98716538095718</v>
      </c>
      <c r="CW92" s="27">
        <f t="shared" si="117"/>
        <v>184.05548014187502</v>
      </c>
      <c r="CX92" s="27">
        <f t="shared" si="117"/>
        <v>354.96414909541147</v>
      </c>
      <c r="CY92" s="27">
        <f t="shared" si="117"/>
        <v>677.28712209542903</v>
      </c>
      <c r="CZ92" s="27">
        <f t="shared" si="117"/>
        <v>551.85794146662283</v>
      </c>
      <c r="DA92" s="27">
        <f t="shared" si="117"/>
        <v>298.86169560552645</v>
      </c>
      <c r="DB92" s="27">
        <f t="shared" si="117"/>
        <v>724.59091956672034</v>
      </c>
      <c r="DC92" s="27">
        <f t="shared" si="117"/>
        <v>1086.960146218757</v>
      </c>
      <c r="DD92" s="27">
        <f t="shared" si="117"/>
        <v>678.08995607256782</v>
      </c>
      <c r="DE92" s="27">
        <f t="shared" si="117"/>
        <v>641.2980112197406</v>
      </c>
      <c r="DF92" s="27">
        <f t="shared" si="117"/>
        <v>1040.0735076175231</v>
      </c>
      <c r="DG92" s="27">
        <f t="shared" si="117"/>
        <v>907.39282254298598</v>
      </c>
      <c r="DH92" s="27">
        <f t="shared" si="117"/>
        <v>374.53503872631762</v>
      </c>
      <c r="DI92" s="27">
        <f t="shared" si="117"/>
        <v>410.91542206061752</v>
      </c>
      <c r="DJ92" s="27">
        <f t="shared" si="117"/>
        <v>499.47608355446681</v>
      </c>
      <c r="DK92" s="27">
        <f t="shared" si="118"/>
        <v>589.49078144610803</v>
      </c>
      <c r="DL92" s="27">
        <f t="shared" si="118"/>
        <v>646.01114546498059</v>
      </c>
      <c r="DM92" s="27">
        <f t="shared" si="118"/>
        <v>685.20405394813793</v>
      </c>
      <c r="DN92" s="27">
        <f t="shared" si="118"/>
        <v>275.60831769616669</v>
      </c>
      <c r="DO92" s="27">
        <f t="shared" si="118"/>
        <v>566.04400951557102</v>
      </c>
      <c r="DP92" s="27">
        <f t="shared" si="118"/>
        <v>734.12111138938849</v>
      </c>
      <c r="DQ92" s="27">
        <f t="shared" si="118"/>
        <v>1013.1715348496857</v>
      </c>
      <c r="DR92" s="27">
        <f t="shared" si="118"/>
        <v>1037.6622091595725</v>
      </c>
      <c r="DS92" s="27">
        <f t="shared" si="118"/>
        <v>1167.1639456540029</v>
      </c>
      <c r="DT92" s="27">
        <f t="shared" si="118"/>
        <v>1332.7273147470514</v>
      </c>
      <c r="DU92" s="27">
        <f t="shared" si="118"/>
        <v>1733.047142062167</v>
      </c>
      <c r="DV92" s="27">
        <f t="shared" si="118"/>
        <v>454.51351921008683</v>
      </c>
      <c r="DW92" s="27">
        <f t="shared" si="118"/>
        <v>365.43709746246287</v>
      </c>
      <c r="DX92" s="27">
        <f t="shared" si="118"/>
        <v>423.01260167398408</v>
      </c>
      <c r="DY92" s="27">
        <f t="shared" si="118"/>
        <v>487.41512189135096</v>
      </c>
      <c r="DZ92" s="27">
        <f t="shared" si="118"/>
        <v>520.14022774105786</v>
      </c>
    </row>
    <row r="93" spans="1:130" x14ac:dyDescent="0.35">
      <c r="A93">
        <v>2000</v>
      </c>
      <c r="B93">
        <v>8.9915000000000003</v>
      </c>
      <c r="C93">
        <v>6.1862000000000004</v>
      </c>
      <c r="D93">
        <v>177.16679999999999</v>
      </c>
      <c r="E93">
        <v>0.12559999999999999</v>
      </c>
      <c r="F93">
        <v>4.5419999999999998</v>
      </c>
      <c r="G93">
        <v>2.5002</v>
      </c>
      <c r="H93">
        <v>1.7629999999999999</v>
      </c>
      <c r="I93">
        <v>12.827400000000001</v>
      </c>
      <c r="J93">
        <v>5.1303000000000001</v>
      </c>
      <c r="K93">
        <v>44.548999999999999</v>
      </c>
      <c r="L93">
        <v>76.915300000000002</v>
      </c>
      <c r="M93">
        <v>6.508</v>
      </c>
      <c r="N93">
        <v>0.28820000000000001</v>
      </c>
      <c r="O93">
        <v>12.630800000000001</v>
      </c>
      <c r="P93">
        <v>1.4578</v>
      </c>
      <c r="Q93">
        <v>1.8882000000000001</v>
      </c>
      <c r="R93">
        <v>5.9054000000000002</v>
      </c>
      <c r="S93">
        <v>19.4115</v>
      </c>
      <c r="T93">
        <v>1.1126</v>
      </c>
      <c r="U93">
        <v>11.036199999999999</v>
      </c>
      <c r="V93">
        <v>0.16739999999999999</v>
      </c>
      <c r="W93">
        <v>0.37269999999999998</v>
      </c>
      <c r="X93">
        <v>4.0096999999999996</v>
      </c>
      <c r="Y93">
        <v>2.4689999999999999</v>
      </c>
      <c r="Z93">
        <v>6.9119999999999999</v>
      </c>
      <c r="AA93">
        <v>1.5565</v>
      </c>
      <c r="AB93">
        <v>2.1025999999999998</v>
      </c>
      <c r="AC93">
        <v>1.4307000000000001</v>
      </c>
      <c r="AD93">
        <v>12.723100000000001</v>
      </c>
      <c r="AE93">
        <v>21.432200000000002</v>
      </c>
      <c r="AF93">
        <v>65.111199999999997</v>
      </c>
      <c r="AG93">
        <v>0.67920000000000003</v>
      </c>
      <c r="AH93">
        <v>5.5084</v>
      </c>
      <c r="AI93">
        <v>19.821300000000001</v>
      </c>
      <c r="AJ93">
        <v>34.364199999999997</v>
      </c>
      <c r="AK93">
        <v>76.368700000000004</v>
      </c>
      <c r="AL93">
        <v>6.3318000000000003</v>
      </c>
      <c r="AM93">
        <v>5.8102999999999998</v>
      </c>
      <c r="AN93">
        <v>21.433900000000001</v>
      </c>
      <c r="AO93">
        <v>23.128</v>
      </c>
      <c r="AP93">
        <v>10.245900000000001</v>
      </c>
      <c r="AQ93">
        <v>174.5985</v>
      </c>
      <c r="AR93">
        <v>26.811499999999999</v>
      </c>
      <c r="AS93">
        <v>1.3754999999999999</v>
      </c>
      <c r="AT93">
        <v>5.1219000000000001</v>
      </c>
      <c r="AU93">
        <v>19.459099999999999</v>
      </c>
      <c r="AV93">
        <v>1.766</v>
      </c>
      <c r="AW93">
        <v>3.7410999999999999</v>
      </c>
      <c r="AX93">
        <v>0.88290000000000002</v>
      </c>
      <c r="AY93">
        <v>7.0212000000000003</v>
      </c>
      <c r="AZ93">
        <v>5.7808000000000002</v>
      </c>
      <c r="BA93">
        <v>72.566999999999993</v>
      </c>
      <c r="BB93">
        <v>21.1783</v>
      </c>
      <c r="BC93">
        <v>1.9755</v>
      </c>
      <c r="BD93">
        <v>1.6975</v>
      </c>
      <c r="BE93">
        <v>0.58169999999999999</v>
      </c>
      <c r="BF93">
        <v>0.1009</v>
      </c>
      <c r="BG93">
        <v>3.5200000000000002E-2</v>
      </c>
      <c r="BH93">
        <v>2.2200000000000001E-2</v>
      </c>
      <c r="BI93">
        <v>0.43430000000000002</v>
      </c>
      <c r="BJ93">
        <v>3.8142999999999998</v>
      </c>
      <c r="BK93">
        <v>1.0760000000000001</v>
      </c>
      <c r="BL93">
        <v>0.20030000000000001</v>
      </c>
      <c r="BM93">
        <v>0.14499999999999999</v>
      </c>
      <c r="BO93" s="27">
        <f t="shared" si="115"/>
        <v>1258.2598887766269</v>
      </c>
      <c r="BP93" s="27">
        <f t="shared" si="115"/>
        <v>1221.494930347817</v>
      </c>
      <c r="BQ93" s="27">
        <f t="shared" si="115"/>
        <v>191.56812539466966</v>
      </c>
      <c r="BR93" s="27">
        <f t="shared" si="115"/>
        <v>331.33984229700809</v>
      </c>
      <c r="BS93" s="27">
        <f t="shared" si="115"/>
        <v>526.0116343304237</v>
      </c>
      <c r="BT93" s="27">
        <f t="shared" si="115"/>
        <v>959.29831023527777</v>
      </c>
      <c r="BU93" s="27">
        <f t="shared" si="115"/>
        <v>1023.4707442948617</v>
      </c>
      <c r="BV93" s="27">
        <f t="shared" si="115"/>
        <v>875.01108481073959</v>
      </c>
      <c r="BW93" s="27">
        <f t="shared" si="115"/>
        <v>1042.2249083281699</v>
      </c>
      <c r="BX93" s="27">
        <f t="shared" si="115"/>
        <v>757.62574658848177</v>
      </c>
      <c r="BY93" s="27">
        <f t="shared" si="115"/>
        <v>1250.2426028481657</v>
      </c>
      <c r="BZ93" s="27">
        <f t="shared" si="115"/>
        <v>1438.2924365884974</v>
      </c>
      <c r="CA93" s="27">
        <f t="shared" si="115"/>
        <v>1012.6350999985947</v>
      </c>
      <c r="CB93" s="27">
        <f t="shared" si="115"/>
        <v>603.31683830413272</v>
      </c>
      <c r="CC93" s="27">
        <f t="shared" si="115"/>
        <v>1315.347830009925</v>
      </c>
      <c r="CD93" s="27">
        <f t="shared" si="115"/>
        <v>670.55414293222725</v>
      </c>
      <c r="CE93" s="27">
        <f t="shared" si="116"/>
        <v>941.54374015471831</v>
      </c>
      <c r="CF93" s="27">
        <f t="shared" si="116"/>
        <v>943.69387983295803</v>
      </c>
      <c r="CG93" s="27">
        <f t="shared" si="116"/>
        <v>1921.7748175989389</v>
      </c>
      <c r="CH93" s="27">
        <f t="shared" si="116"/>
        <v>1413.4930037462775</v>
      </c>
      <c r="CI93" s="27">
        <f t="shared" si="116"/>
        <v>1795.3860509014464</v>
      </c>
      <c r="CJ93" s="27">
        <f t="shared" si="116"/>
        <v>1816.7106180325707</v>
      </c>
      <c r="CK93" s="27">
        <f t="shared" si="116"/>
        <v>1765.8975702778521</v>
      </c>
      <c r="CL93" s="27">
        <f t="shared" si="116"/>
        <v>1701.1513259885487</v>
      </c>
      <c r="CM93" s="27">
        <f t="shared" si="116"/>
        <v>1257.9738104121354</v>
      </c>
      <c r="CN93" s="27">
        <f t="shared" si="116"/>
        <v>1139.0746893432668</v>
      </c>
      <c r="CO93" s="27">
        <f t="shared" si="116"/>
        <v>599.17302382044738</v>
      </c>
      <c r="CP93" s="27">
        <f t="shared" si="116"/>
        <v>991.59978375680953</v>
      </c>
      <c r="CQ93" s="27">
        <f t="shared" si="116"/>
        <v>482.42351165762346</v>
      </c>
      <c r="CR93" s="27">
        <f t="shared" si="116"/>
        <v>1161.0390313930498</v>
      </c>
      <c r="CS93" s="27">
        <f t="shared" si="116"/>
        <v>1079.4422349065721</v>
      </c>
      <c r="CT93" s="27">
        <f t="shared" si="116"/>
        <v>336.65260643069922</v>
      </c>
      <c r="CU93" s="27">
        <f t="shared" si="117"/>
        <v>292.0771604610963</v>
      </c>
      <c r="CV93" s="27">
        <f t="shared" si="117"/>
        <v>202.49847523132044</v>
      </c>
      <c r="CW93" s="27">
        <f t="shared" si="117"/>
        <v>188.09497744887679</v>
      </c>
      <c r="CX93" s="27">
        <f t="shared" si="117"/>
        <v>352.82048675918912</v>
      </c>
      <c r="CY93" s="27">
        <f t="shared" si="117"/>
        <v>663.31228727399582</v>
      </c>
      <c r="CZ93" s="27">
        <f t="shared" si="117"/>
        <v>545.90125428665374</v>
      </c>
      <c r="DA93" s="27">
        <f t="shared" si="117"/>
        <v>293.31933831096313</v>
      </c>
      <c r="DB93" s="27">
        <f t="shared" si="117"/>
        <v>710.70139048935994</v>
      </c>
      <c r="DC93" s="27">
        <f t="shared" si="117"/>
        <v>1067.6616044465841</v>
      </c>
      <c r="DD93" s="27">
        <f t="shared" si="117"/>
        <v>664.61557787031882</v>
      </c>
      <c r="DE93" s="27">
        <f t="shared" si="117"/>
        <v>640.58363676328634</v>
      </c>
      <c r="DF93" s="27">
        <f t="shared" si="117"/>
        <v>1019.2512893473234</v>
      </c>
      <c r="DG93" s="27">
        <f t="shared" si="117"/>
        <v>892.46011555859127</v>
      </c>
      <c r="DH93" s="27">
        <f t="shared" si="117"/>
        <v>367.42042317612447</v>
      </c>
      <c r="DI93" s="27">
        <f t="shared" si="117"/>
        <v>418.32976039606308</v>
      </c>
      <c r="DJ93" s="27">
        <f t="shared" si="117"/>
        <v>509.09709464516561</v>
      </c>
      <c r="DK93" s="27">
        <f t="shared" si="118"/>
        <v>592.57817481358177</v>
      </c>
      <c r="DL93" s="27">
        <f t="shared" si="118"/>
        <v>649.9546405494973</v>
      </c>
      <c r="DM93" s="27">
        <f t="shared" si="118"/>
        <v>697.05720986597373</v>
      </c>
      <c r="DN93" s="27">
        <f t="shared" si="118"/>
        <v>277.89606709301876</v>
      </c>
      <c r="DO93" s="27">
        <f t="shared" si="118"/>
        <v>572.51027249134938</v>
      </c>
      <c r="DP93" s="27">
        <f t="shared" si="118"/>
        <v>749.64140160743136</v>
      </c>
      <c r="DQ93" s="27">
        <f t="shared" si="118"/>
        <v>1035.1240929324958</v>
      </c>
      <c r="DR93" s="27">
        <f t="shared" si="118"/>
        <v>1065.8804645384482</v>
      </c>
      <c r="DS93" s="27">
        <f t="shared" si="118"/>
        <v>1195.6024580354201</v>
      </c>
      <c r="DT93" s="27">
        <f t="shared" si="118"/>
        <v>1355.8381930374626</v>
      </c>
      <c r="DU93" s="27">
        <f t="shared" si="118"/>
        <v>1764.8461721917481</v>
      </c>
      <c r="DV93" s="27">
        <f t="shared" si="118"/>
        <v>469.42977739105999</v>
      </c>
      <c r="DW93" s="27">
        <f t="shared" si="118"/>
        <v>378.52670020939388</v>
      </c>
      <c r="DX93" s="27">
        <f t="shared" si="118"/>
        <v>437.82373932397735</v>
      </c>
      <c r="DY93" s="27">
        <f t="shared" si="118"/>
        <v>501.69192659217669</v>
      </c>
      <c r="DZ93" s="27">
        <f t="shared" si="118"/>
        <v>534.51688889052707</v>
      </c>
    </row>
    <row r="94" spans="1:130" x14ac:dyDescent="0.35">
      <c r="A94">
        <v>2001</v>
      </c>
      <c r="B94">
        <v>8.84</v>
      </c>
      <c r="C94">
        <v>6.0728</v>
      </c>
      <c r="D94">
        <v>174.23500000000001</v>
      </c>
      <c r="E94">
        <v>0.1244</v>
      </c>
      <c r="F94">
        <v>4.4596999999999998</v>
      </c>
      <c r="G94">
        <v>2.4552</v>
      </c>
      <c r="H94">
        <v>1.73</v>
      </c>
      <c r="I94">
        <v>12.5672</v>
      </c>
      <c r="J94">
        <v>5.0312999999999999</v>
      </c>
      <c r="K94">
        <v>43.698700000000002</v>
      </c>
      <c r="L94">
        <v>75.368899999999996</v>
      </c>
      <c r="M94">
        <v>6.3865999999999996</v>
      </c>
      <c r="N94">
        <v>0.2843</v>
      </c>
      <c r="O94">
        <v>12.44</v>
      </c>
      <c r="P94">
        <v>1.4346000000000001</v>
      </c>
      <c r="Q94">
        <v>1.8608</v>
      </c>
      <c r="R94">
        <v>5.7984</v>
      </c>
      <c r="S94">
        <v>19.063199999999998</v>
      </c>
      <c r="T94">
        <v>1.0886</v>
      </c>
      <c r="U94">
        <v>10.837199999999999</v>
      </c>
      <c r="V94">
        <v>0.16370000000000001</v>
      </c>
      <c r="W94">
        <v>0.36449999999999999</v>
      </c>
      <c r="X94">
        <v>3.9196</v>
      </c>
      <c r="Y94">
        <v>2.4260000000000002</v>
      </c>
      <c r="Z94">
        <v>6.7789999999999999</v>
      </c>
      <c r="AA94">
        <v>1.5276000000000001</v>
      </c>
      <c r="AB94">
        <v>2.0619000000000001</v>
      </c>
      <c r="AC94">
        <v>1.4039999999999999</v>
      </c>
      <c r="AD94">
        <v>12.4732</v>
      </c>
      <c r="AE94">
        <v>21.008600000000001</v>
      </c>
      <c r="AF94">
        <v>63.808999999999997</v>
      </c>
      <c r="AG94">
        <v>0.66749999999999998</v>
      </c>
      <c r="AH94">
        <v>5.4103000000000003</v>
      </c>
      <c r="AI94">
        <v>19.486499999999999</v>
      </c>
      <c r="AJ94">
        <v>33.7624</v>
      </c>
      <c r="AK94">
        <v>75.125699999999995</v>
      </c>
      <c r="AL94">
        <v>6.2500999999999998</v>
      </c>
      <c r="AM94">
        <v>5.7134999999999998</v>
      </c>
      <c r="AN94">
        <v>21.083400000000001</v>
      </c>
      <c r="AO94">
        <v>22.776700000000002</v>
      </c>
      <c r="AP94">
        <v>10.0449</v>
      </c>
      <c r="AQ94">
        <v>171.12219999999999</v>
      </c>
      <c r="AR94">
        <v>26.3428</v>
      </c>
      <c r="AS94">
        <v>1.3527</v>
      </c>
      <c r="AT94">
        <v>5.0231000000000003</v>
      </c>
      <c r="AU94">
        <v>19.114699999999999</v>
      </c>
      <c r="AV94">
        <v>1.7303999999999999</v>
      </c>
      <c r="AW94">
        <v>3.6663000000000001</v>
      </c>
      <c r="AX94">
        <v>0.86960000000000004</v>
      </c>
      <c r="AY94">
        <v>6.9180999999999999</v>
      </c>
      <c r="AZ94">
        <v>5.7058</v>
      </c>
      <c r="BA94">
        <v>71.385300000000001</v>
      </c>
      <c r="BB94">
        <v>20.861899999999999</v>
      </c>
      <c r="BC94">
        <v>1.9518</v>
      </c>
      <c r="BD94">
        <v>1.6787000000000001</v>
      </c>
      <c r="BE94">
        <v>0.57609999999999995</v>
      </c>
      <c r="BF94">
        <v>9.9900000000000003E-2</v>
      </c>
      <c r="BG94">
        <v>3.4700000000000002E-2</v>
      </c>
      <c r="BH94">
        <v>2.1899999999999999E-2</v>
      </c>
      <c r="BI94">
        <v>0.4279</v>
      </c>
      <c r="BJ94">
        <v>3.7494000000000001</v>
      </c>
      <c r="BK94">
        <v>1.0589999999999999</v>
      </c>
      <c r="BL94">
        <v>0.19739999999999999</v>
      </c>
      <c r="BM94">
        <v>0.1429</v>
      </c>
      <c r="BO94" s="27">
        <f t="shared" si="115"/>
        <v>1237.0591577362377</v>
      </c>
      <c r="BP94" s="27">
        <f t="shared" si="115"/>
        <v>1199.1035551738098</v>
      </c>
      <c r="BQ94" s="27">
        <f t="shared" si="115"/>
        <v>188.39800870219631</v>
      </c>
      <c r="BR94" s="27">
        <f t="shared" si="115"/>
        <v>328.17417501391571</v>
      </c>
      <c r="BS94" s="27">
        <f t="shared" si="115"/>
        <v>516.48042395935499</v>
      </c>
      <c r="BT94" s="27">
        <f t="shared" si="115"/>
        <v>942.03232193010717</v>
      </c>
      <c r="BU94" s="27">
        <f t="shared" si="115"/>
        <v>1004.3133225355139</v>
      </c>
      <c r="BV94" s="27">
        <f t="shared" si="115"/>
        <v>857.26174478331745</v>
      </c>
      <c r="BW94" s="27">
        <f t="shared" si="115"/>
        <v>1022.1129721988034</v>
      </c>
      <c r="BX94" s="27">
        <f t="shared" si="115"/>
        <v>743.16505897878926</v>
      </c>
      <c r="BY94" s="27">
        <f t="shared" si="115"/>
        <v>1225.1061844626893</v>
      </c>
      <c r="BZ94" s="27">
        <f t="shared" si="115"/>
        <v>1411.4625807492466</v>
      </c>
      <c r="CA94" s="27">
        <f t="shared" si="115"/>
        <v>998.93184916585847</v>
      </c>
      <c r="CB94" s="27">
        <f t="shared" si="115"/>
        <v>594.20317545233945</v>
      </c>
      <c r="CC94" s="27">
        <f t="shared" si="115"/>
        <v>1294.4148696201391</v>
      </c>
      <c r="CD94" s="27">
        <f t="shared" si="115"/>
        <v>660.82361464266944</v>
      </c>
      <c r="CE94" s="27">
        <f t="shared" si="116"/>
        <v>924.48389997512777</v>
      </c>
      <c r="CF94" s="27">
        <f t="shared" si="116"/>
        <v>926.76120701808964</v>
      </c>
      <c r="CG94" s="27">
        <f t="shared" si="116"/>
        <v>1880.3200309529075</v>
      </c>
      <c r="CH94" s="27">
        <f t="shared" si="116"/>
        <v>1388.0055073484677</v>
      </c>
      <c r="CI94" s="27">
        <f t="shared" si="116"/>
        <v>1755.7030856186789</v>
      </c>
      <c r="CJ94" s="27">
        <f t="shared" si="116"/>
        <v>1776.7400597608589</v>
      </c>
      <c r="CK94" s="27">
        <f t="shared" si="116"/>
        <v>1726.216953004232</v>
      </c>
      <c r="CL94" s="27">
        <f t="shared" si="116"/>
        <v>1671.5241461515675</v>
      </c>
      <c r="CM94" s="27">
        <f t="shared" si="116"/>
        <v>1233.7680064791473</v>
      </c>
      <c r="CN94" s="27">
        <f t="shared" si="116"/>
        <v>1117.9251496567774</v>
      </c>
      <c r="CO94" s="27">
        <f t="shared" si="116"/>
        <v>587.57483963444338</v>
      </c>
      <c r="CP94" s="27">
        <f t="shared" si="116"/>
        <v>973.09435688443455</v>
      </c>
      <c r="CQ94" s="27">
        <f t="shared" si="116"/>
        <v>472.9480193984067</v>
      </c>
      <c r="CR94" s="27">
        <f t="shared" si="116"/>
        <v>1138.0914976028603</v>
      </c>
      <c r="CS94" s="27">
        <f t="shared" si="116"/>
        <v>1057.8537880910421</v>
      </c>
      <c r="CT94" s="27">
        <f t="shared" si="116"/>
        <v>330.85337866974635</v>
      </c>
      <c r="CU94" s="27">
        <f t="shared" si="117"/>
        <v>286.87551035557857</v>
      </c>
      <c r="CV94" s="27">
        <f t="shared" si="117"/>
        <v>199.07808961042542</v>
      </c>
      <c r="CW94" s="27">
        <f t="shared" si="117"/>
        <v>184.80098086438673</v>
      </c>
      <c r="CX94" s="27">
        <f t="shared" si="117"/>
        <v>347.07787407831756</v>
      </c>
      <c r="CY94" s="27">
        <f t="shared" si="117"/>
        <v>654.75348663748082</v>
      </c>
      <c r="CZ94" s="27">
        <f t="shared" si="117"/>
        <v>536.80650162070742</v>
      </c>
      <c r="DA94" s="27">
        <f t="shared" si="117"/>
        <v>288.52280440542137</v>
      </c>
      <c r="DB94" s="27">
        <f t="shared" si="117"/>
        <v>699.9062764077745</v>
      </c>
      <c r="DC94" s="27">
        <f t="shared" si="117"/>
        <v>1046.7166428039989</v>
      </c>
      <c r="DD94" s="27">
        <f t="shared" si="117"/>
        <v>651.38291474119353</v>
      </c>
      <c r="DE94" s="27">
        <f t="shared" si="117"/>
        <v>629.38539904622633</v>
      </c>
      <c r="DF94" s="27">
        <f t="shared" si="117"/>
        <v>1002.3563933843145</v>
      </c>
      <c r="DG94" s="27">
        <f t="shared" si="117"/>
        <v>875.2448127574454</v>
      </c>
      <c r="DH94" s="27">
        <f t="shared" si="117"/>
        <v>360.9175739312027</v>
      </c>
      <c r="DI94" s="27">
        <f t="shared" si="117"/>
        <v>409.89683883881509</v>
      </c>
      <c r="DJ94" s="27">
        <f t="shared" si="117"/>
        <v>498.91814656052259</v>
      </c>
      <c r="DK94" s="27">
        <f t="shared" si="118"/>
        <v>583.65158094675587</v>
      </c>
      <c r="DL94" s="27">
        <f t="shared" si="118"/>
        <v>640.41064188250971</v>
      </c>
      <c r="DM94" s="27">
        <f t="shared" si="118"/>
        <v>688.01360158685179</v>
      </c>
      <c r="DN94" s="27">
        <f t="shared" si="118"/>
        <v>273.37073488300842</v>
      </c>
      <c r="DO94" s="27">
        <f t="shared" si="118"/>
        <v>563.95707179930787</v>
      </c>
      <c r="DP94" s="27">
        <f t="shared" si="118"/>
        <v>740.64798160333316</v>
      </c>
      <c r="DQ94" s="27">
        <f t="shared" si="118"/>
        <v>1023.6599792670285</v>
      </c>
      <c r="DR94" s="27">
        <f t="shared" si="118"/>
        <v>1055.6192807643115</v>
      </c>
      <c r="DS94" s="27">
        <f t="shared" si="118"/>
        <v>1183.7530778764963</v>
      </c>
      <c r="DT94" s="27">
        <f t="shared" si="118"/>
        <v>1336.5791277954534</v>
      </c>
      <c r="DU94" s="27">
        <f t="shared" si="118"/>
        <v>1740.9968995945621</v>
      </c>
      <c r="DV94" s="27">
        <f t="shared" si="118"/>
        <v>462.51209243756517</v>
      </c>
      <c r="DW94" s="27">
        <f t="shared" si="118"/>
        <v>372.08609961594567</v>
      </c>
      <c r="DX94" s="27">
        <f t="shared" si="118"/>
        <v>430.90644976216726</v>
      </c>
      <c r="DY94" s="27">
        <f t="shared" si="118"/>
        <v>494.42828911280918</v>
      </c>
      <c r="DZ94" s="27">
        <f t="shared" si="118"/>
        <v>526.77560981004365</v>
      </c>
    </row>
    <row r="95" spans="1:130" x14ac:dyDescent="0.35">
      <c r="A95">
        <v>2002</v>
      </c>
      <c r="B95">
        <v>8.6152999999999995</v>
      </c>
      <c r="C95">
        <v>5.9153000000000002</v>
      </c>
      <c r="D95">
        <v>170.34620000000001</v>
      </c>
      <c r="E95">
        <v>0.1226</v>
      </c>
      <c r="F95">
        <v>4.3411</v>
      </c>
      <c r="G95">
        <v>2.3917999999999999</v>
      </c>
      <c r="H95">
        <v>1.6888000000000001</v>
      </c>
      <c r="I95">
        <v>12.1868</v>
      </c>
      <c r="J95">
        <v>4.9099000000000004</v>
      </c>
      <c r="K95">
        <v>42.532299999999999</v>
      </c>
      <c r="L95">
        <v>73.164500000000004</v>
      </c>
      <c r="M95">
        <v>6.2047999999999996</v>
      </c>
      <c r="N95">
        <v>0.28050000000000003</v>
      </c>
      <c r="O95">
        <v>12.222799999999999</v>
      </c>
      <c r="P95">
        <v>1.3991</v>
      </c>
      <c r="Q95">
        <v>1.8278000000000001</v>
      </c>
      <c r="R95">
        <v>5.6516999999999999</v>
      </c>
      <c r="S95">
        <v>18.580400000000001</v>
      </c>
      <c r="T95">
        <v>1.0569999999999999</v>
      </c>
      <c r="U95">
        <v>10.540900000000001</v>
      </c>
      <c r="V95">
        <v>0.1588</v>
      </c>
      <c r="W95">
        <v>0.35360000000000003</v>
      </c>
      <c r="X95">
        <v>3.7972000000000001</v>
      </c>
      <c r="Y95">
        <v>2.3569</v>
      </c>
      <c r="Z95">
        <v>6.5891000000000002</v>
      </c>
      <c r="AA95">
        <v>1.4844999999999999</v>
      </c>
      <c r="AB95">
        <v>2.0017</v>
      </c>
      <c r="AC95">
        <v>1.3636999999999999</v>
      </c>
      <c r="AD95">
        <v>12.104100000000001</v>
      </c>
      <c r="AE95">
        <v>20.4375</v>
      </c>
      <c r="AF95">
        <v>61.963500000000003</v>
      </c>
      <c r="AG95">
        <v>0.66439999999999999</v>
      </c>
      <c r="AH95">
        <v>5.3747999999999996</v>
      </c>
      <c r="AI95">
        <v>19.278500000000001</v>
      </c>
      <c r="AJ95">
        <v>33.458100000000002</v>
      </c>
      <c r="AK95">
        <v>73.486900000000006</v>
      </c>
      <c r="AL95">
        <v>6.1239999999999997</v>
      </c>
      <c r="AM95">
        <v>5.5785999999999998</v>
      </c>
      <c r="AN95">
        <v>20.5487</v>
      </c>
      <c r="AO95">
        <v>22.230699999999999</v>
      </c>
      <c r="AP95">
        <v>9.8012999999999995</v>
      </c>
      <c r="AQ95">
        <v>166.13149999999999</v>
      </c>
      <c r="AR95">
        <v>25.7148</v>
      </c>
      <c r="AS95">
        <v>1.3169999999999999</v>
      </c>
      <c r="AT95">
        <v>4.9019000000000004</v>
      </c>
      <c r="AU95">
        <v>18.5943</v>
      </c>
      <c r="AV95">
        <v>1.7176</v>
      </c>
      <c r="AW95">
        <v>3.6339999999999999</v>
      </c>
      <c r="AX95">
        <v>0.85209999999999997</v>
      </c>
      <c r="AY95">
        <v>6.7981999999999996</v>
      </c>
      <c r="AZ95">
        <v>5.6470000000000002</v>
      </c>
      <c r="BA95">
        <v>70.252399999999994</v>
      </c>
      <c r="BB95">
        <v>20.607700000000001</v>
      </c>
      <c r="BC95">
        <v>1.9336</v>
      </c>
      <c r="BD95">
        <v>1.6642999999999999</v>
      </c>
      <c r="BE95">
        <v>0.5716</v>
      </c>
      <c r="BF95">
        <v>9.9299999999999999E-2</v>
      </c>
      <c r="BG95">
        <v>3.4599999999999999E-2</v>
      </c>
      <c r="BH95">
        <v>2.18E-2</v>
      </c>
      <c r="BI95">
        <v>0.42570000000000002</v>
      </c>
      <c r="BJ95">
        <v>3.7256999999999998</v>
      </c>
      <c r="BK95">
        <v>1.0531999999999999</v>
      </c>
      <c r="BL95">
        <v>0.19670000000000001</v>
      </c>
      <c r="BM95">
        <v>0.1424</v>
      </c>
      <c r="BO95" s="27">
        <f t="shared" si="115"/>
        <v>1205.6149051634623</v>
      </c>
      <c r="BP95" s="27">
        <f t="shared" si="115"/>
        <v>1168.0044229876887</v>
      </c>
      <c r="BQ95" s="27">
        <f t="shared" si="115"/>
        <v>184.19310052507291</v>
      </c>
      <c r="BR95" s="27">
        <f t="shared" si="115"/>
        <v>323.42567408927709</v>
      </c>
      <c r="BS95" s="27">
        <f t="shared" si="115"/>
        <v>502.74528969436426</v>
      </c>
      <c r="BT95" s="27">
        <f t="shared" si="115"/>
        <v>917.70646285126679</v>
      </c>
      <c r="BU95" s="27">
        <f t="shared" si="115"/>
        <v>980.39557173293394</v>
      </c>
      <c r="BV95" s="27">
        <f t="shared" si="115"/>
        <v>831.31305551955347</v>
      </c>
      <c r="BW95" s="27">
        <f t="shared" si="115"/>
        <v>997.45045658158051</v>
      </c>
      <c r="BX95" s="27">
        <f t="shared" si="115"/>
        <v>723.32859416878671</v>
      </c>
      <c r="BY95" s="27">
        <f t="shared" si="115"/>
        <v>1189.2741095215724</v>
      </c>
      <c r="BZ95" s="27">
        <f t="shared" si="115"/>
        <v>1371.284098116827</v>
      </c>
      <c r="CA95" s="27">
        <f t="shared" si="115"/>
        <v>985.5799637390902</v>
      </c>
      <c r="CB95" s="27">
        <f t="shared" si="115"/>
        <v>583.82850264621027</v>
      </c>
      <c r="CC95" s="27">
        <f t="shared" si="115"/>
        <v>1262.3838310926644</v>
      </c>
      <c r="CD95" s="27">
        <f t="shared" si="115"/>
        <v>649.10436524283705</v>
      </c>
      <c r="CE95" s="27">
        <f t="shared" si="116"/>
        <v>901.09438077563266</v>
      </c>
      <c r="CF95" s="27">
        <f t="shared" si="116"/>
        <v>903.28979032265897</v>
      </c>
      <c r="CG95" s="27">
        <f t="shared" si="116"/>
        <v>1825.7378952022993</v>
      </c>
      <c r="CH95" s="27">
        <f t="shared" si="116"/>
        <v>1350.0560340687139</v>
      </c>
      <c r="CI95" s="27">
        <f t="shared" si="116"/>
        <v>1703.1499694333916</v>
      </c>
      <c r="CJ95" s="27">
        <f t="shared" si="116"/>
        <v>1723.6084640094368</v>
      </c>
      <c r="CK95" s="27">
        <f t="shared" si="116"/>
        <v>1672.3112087834654</v>
      </c>
      <c r="CL95" s="27">
        <f t="shared" si="116"/>
        <v>1623.91395715772</v>
      </c>
      <c r="CM95" s="27">
        <f t="shared" si="116"/>
        <v>1199.2064864274598</v>
      </c>
      <c r="CN95" s="27">
        <f t="shared" si="116"/>
        <v>1086.3837946226015</v>
      </c>
      <c r="CO95" s="27">
        <f t="shared" si="116"/>
        <v>570.4197858752924</v>
      </c>
      <c r="CP95" s="27">
        <f t="shared" si="116"/>
        <v>945.16294478867769</v>
      </c>
      <c r="CQ95" s="27">
        <f t="shared" si="116"/>
        <v>458.95280454095627</v>
      </c>
      <c r="CR95" s="27">
        <f t="shared" si="116"/>
        <v>1107.1534981987593</v>
      </c>
      <c r="CS95" s="27">
        <f t="shared" si="116"/>
        <v>1027.2582738858043</v>
      </c>
      <c r="CT95" s="27">
        <f t="shared" si="116"/>
        <v>329.31683114334004</v>
      </c>
      <c r="CU95" s="27">
        <f t="shared" si="117"/>
        <v>284.99315990964715</v>
      </c>
      <c r="CV95" s="27">
        <f t="shared" si="117"/>
        <v>196.95311885431383</v>
      </c>
      <c r="CW95" s="27">
        <f t="shared" si="117"/>
        <v>183.13537242194684</v>
      </c>
      <c r="CX95" s="27">
        <f t="shared" si="117"/>
        <v>339.50668046495298</v>
      </c>
      <c r="CY95" s="27">
        <f t="shared" si="117"/>
        <v>641.54339165260274</v>
      </c>
      <c r="CZ95" s="27">
        <f t="shared" si="117"/>
        <v>524.13209940339175</v>
      </c>
      <c r="DA95" s="27">
        <f t="shared" si="117"/>
        <v>281.20552429331519</v>
      </c>
      <c r="DB95" s="27">
        <f t="shared" si="117"/>
        <v>683.12821694706918</v>
      </c>
      <c r="DC95" s="27">
        <f t="shared" si="117"/>
        <v>1021.3325997386568</v>
      </c>
      <c r="DD95" s="27">
        <f t="shared" si="117"/>
        <v>632.38563260831495</v>
      </c>
      <c r="DE95" s="27">
        <f t="shared" si="117"/>
        <v>614.38114624845889</v>
      </c>
      <c r="DF95" s="27">
        <f t="shared" si="117"/>
        <v>975.90254312644493</v>
      </c>
      <c r="DG95" s="27">
        <f t="shared" si="117"/>
        <v>854.12644535361073</v>
      </c>
      <c r="DH95" s="27">
        <f t="shared" si="117"/>
        <v>351.09154969468329</v>
      </c>
      <c r="DI95" s="27">
        <f t="shared" si="117"/>
        <v>406.86477715531026</v>
      </c>
      <c r="DJ95" s="27">
        <f t="shared" si="117"/>
        <v>494.52269170579024</v>
      </c>
      <c r="DK95" s="27">
        <f t="shared" si="118"/>
        <v>571.90606270093213</v>
      </c>
      <c r="DL95" s="27">
        <f t="shared" si="118"/>
        <v>629.31146205543098</v>
      </c>
      <c r="DM95" s="27">
        <f t="shared" si="118"/>
        <v>680.92341269602036</v>
      </c>
      <c r="DN95" s="27">
        <f t="shared" si="118"/>
        <v>269.03228277103358</v>
      </c>
      <c r="DO95" s="27">
        <f t="shared" si="118"/>
        <v>557.08531574394465</v>
      </c>
      <c r="DP95" s="27">
        <f t="shared" si="118"/>
        <v>733.74164219090324</v>
      </c>
      <c r="DQ95" s="27">
        <f t="shared" si="118"/>
        <v>1014.8789560339044</v>
      </c>
      <c r="DR95" s="27">
        <f t="shared" si="118"/>
        <v>1047.3736866600946</v>
      </c>
      <c r="DS95" s="27">
        <f t="shared" si="118"/>
        <v>1176.643449781142</v>
      </c>
      <c r="DT95" s="27">
        <f t="shared" si="118"/>
        <v>1332.7273147470514</v>
      </c>
      <c r="DU95" s="27">
        <f t="shared" si="118"/>
        <v>1733.047142062167</v>
      </c>
      <c r="DV95" s="27">
        <f t="shared" si="118"/>
        <v>460.13413823480141</v>
      </c>
      <c r="DW95" s="27">
        <f t="shared" si="118"/>
        <v>369.73413915269873</v>
      </c>
      <c r="DX95" s="27">
        <f t="shared" si="118"/>
        <v>428.54643332343204</v>
      </c>
      <c r="DY95" s="27">
        <f t="shared" si="118"/>
        <v>492.67499730744476</v>
      </c>
      <c r="DZ95" s="27">
        <f t="shared" si="118"/>
        <v>524.93244812421426</v>
      </c>
    </row>
    <row r="96" spans="1:130" x14ac:dyDescent="0.35">
      <c r="A96">
        <v>2003</v>
      </c>
      <c r="B96">
        <v>8.4414999999999996</v>
      </c>
      <c r="C96">
        <v>5.8014000000000001</v>
      </c>
      <c r="D96">
        <v>167.9648</v>
      </c>
      <c r="E96">
        <v>0.1216</v>
      </c>
      <c r="F96">
        <v>4.2934999999999999</v>
      </c>
      <c r="G96">
        <v>2.3681999999999999</v>
      </c>
      <c r="H96">
        <v>1.6721999999999999</v>
      </c>
      <c r="I96">
        <v>11.991899999999999</v>
      </c>
      <c r="J96">
        <v>4.8582000000000001</v>
      </c>
      <c r="K96">
        <v>42.030200000000001</v>
      </c>
      <c r="L96">
        <v>71.878699999999995</v>
      </c>
      <c r="M96">
        <v>6.1143999999999998</v>
      </c>
      <c r="N96">
        <v>0.27760000000000001</v>
      </c>
      <c r="O96">
        <v>12.040100000000001</v>
      </c>
      <c r="P96">
        <v>1.3697999999999999</v>
      </c>
      <c r="Q96">
        <v>1.7987</v>
      </c>
      <c r="R96">
        <v>5.5503999999999998</v>
      </c>
      <c r="S96">
        <v>18.2362</v>
      </c>
      <c r="T96">
        <v>1.0327999999999999</v>
      </c>
      <c r="U96">
        <v>10.3965</v>
      </c>
      <c r="V96">
        <v>0.15559999999999999</v>
      </c>
      <c r="W96">
        <v>0.34670000000000001</v>
      </c>
      <c r="X96">
        <v>3.7303999999999999</v>
      </c>
      <c r="Y96">
        <v>2.3235000000000001</v>
      </c>
      <c r="Z96">
        <v>6.4715999999999996</v>
      </c>
      <c r="AA96">
        <v>1.4593</v>
      </c>
      <c r="AB96">
        <v>1.9702999999999999</v>
      </c>
      <c r="AC96">
        <v>1.3412999999999999</v>
      </c>
      <c r="AD96">
        <v>11.922599999999999</v>
      </c>
      <c r="AE96">
        <v>20.1614</v>
      </c>
      <c r="AF96">
        <v>61.032400000000003</v>
      </c>
      <c r="AG96">
        <v>0.64480000000000004</v>
      </c>
      <c r="AH96">
        <v>5.2544000000000004</v>
      </c>
      <c r="AI96">
        <v>18.9358</v>
      </c>
      <c r="AJ96">
        <v>32.773299999999999</v>
      </c>
      <c r="AK96">
        <v>72.374300000000005</v>
      </c>
      <c r="AL96">
        <v>6.0544000000000002</v>
      </c>
      <c r="AM96">
        <v>5.4916</v>
      </c>
      <c r="AN96">
        <v>20.278600000000001</v>
      </c>
      <c r="AO96">
        <v>21.921399999999998</v>
      </c>
      <c r="AP96">
        <v>9.6981000000000002</v>
      </c>
      <c r="AQ96">
        <v>163.72309999999999</v>
      </c>
      <c r="AR96">
        <v>25.2514</v>
      </c>
      <c r="AS96">
        <v>1.2969999999999999</v>
      </c>
      <c r="AT96">
        <v>4.8501000000000003</v>
      </c>
      <c r="AU96">
        <v>18.328900000000001</v>
      </c>
      <c r="AV96">
        <v>1.653</v>
      </c>
      <c r="AW96">
        <v>3.5150000000000001</v>
      </c>
      <c r="AX96">
        <v>0.83620000000000005</v>
      </c>
      <c r="AY96">
        <v>6.694</v>
      </c>
      <c r="AZ96">
        <v>5.6120000000000001</v>
      </c>
      <c r="BA96">
        <v>69.225300000000004</v>
      </c>
      <c r="BB96">
        <v>20.407800000000002</v>
      </c>
      <c r="BC96">
        <v>1.9215</v>
      </c>
      <c r="BD96">
        <v>1.6592</v>
      </c>
      <c r="BE96">
        <v>0.56930000000000003</v>
      </c>
      <c r="BF96">
        <v>9.9400000000000002E-2</v>
      </c>
      <c r="BG96">
        <v>3.4599999999999999E-2</v>
      </c>
      <c r="BH96">
        <v>2.1700000000000001E-2</v>
      </c>
      <c r="BI96">
        <v>0.42170000000000002</v>
      </c>
      <c r="BJ96">
        <v>3.6686000000000001</v>
      </c>
      <c r="BK96">
        <v>1.0416000000000001</v>
      </c>
      <c r="BL96">
        <v>0.1951</v>
      </c>
      <c r="BM96">
        <v>0.14099999999999999</v>
      </c>
      <c r="BO96" s="27">
        <f t="shared" si="115"/>
        <v>1181.2935384649829</v>
      </c>
      <c r="BP96" s="27">
        <f t="shared" si="115"/>
        <v>1145.5143204099163</v>
      </c>
      <c r="BQ96" s="27">
        <f t="shared" si="115"/>
        <v>181.6181240971255</v>
      </c>
      <c r="BR96" s="27">
        <f t="shared" si="115"/>
        <v>320.78761802003334</v>
      </c>
      <c r="BS96" s="27">
        <f t="shared" si="115"/>
        <v>497.23270629627353</v>
      </c>
      <c r="BT96" s="27">
        <f t="shared" si="115"/>
        <v>908.65141120677731</v>
      </c>
      <c r="BU96" s="27">
        <f t="shared" si="115"/>
        <v>970.75880806004977</v>
      </c>
      <c r="BV96" s="27">
        <f t="shared" si="115"/>
        <v>818.01810405397089</v>
      </c>
      <c r="BW96" s="27">
        <f t="shared" si="115"/>
        <v>986.94755660291116</v>
      </c>
      <c r="BX96" s="27">
        <f t="shared" si="115"/>
        <v>714.78959469939184</v>
      </c>
      <c r="BY96" s="27">
        <f t="shared" si="115"/>
        <v>1168.3736912856407</v>
      </c>
      <c r="BZ96" s="27">
        <f t="shared" si="115"/>
        <v>1351.3053586780438</v>
      </c>
      <c r="CA96" s="27">
        <f t="shared" si="115"/>
        <v>975.39036696603011</v>
      </c>
      <c r="CB96" s="27">
        <f t="shared" si="115"/>
        <v>575.1017405758613</v>
      </c>
      <c r="CC96" s="27">
        <f t="shared" si="115"/>
        <v>1235.9469457728051</v>
      </c>
      <c r="CD96" s="27">
        <f t="shared" si="115"/>
        <v>638.77011804480298</v>
      </c>
      <c r="CE96" s="27">
        <f t="shared" si="116"/>
        <v>884.94333582056231</v>
      </c>
      <c r="CF96" s="27">
        <f t="shared" si="116"/>
        <v>886.55643981195635</v>
      </c>
      <c r="CG96" s="27">
        <f t="shared" si="116"/>
        <v>1783.9376520008846</v>
      </c>
      <c r="CH96" s="27">
        <f t="shared" si="116"/>
        <v>1331.5615894463833</v>
      </c>
      <c r="CI96" s="27">
        <f t="shared" si="116"/>
        <v>1668.829567026673</v>
      </c>
      <c r="CJ96" s="27">
        <f t="shared" si="116"/>
        <v>1689.9747015612891</v>
      </c>
      <c r="CK96" s="27">
        <f t="shared" si="116"/>
        <v>1642.8920607937002</v>
      </c>
      <c r="CL96" s="27">
        <f t="shared" si="116"/>
        <v>1600.9012174703903</v>
      </c>
      <c r="CM96" s="27">
        <f t="shared" si="116"/>
        <v>1177.8216596445568</v>
      </c>
      <c r="CN96" s="27">
        <f t="shared" si="116"/>
        <v>1067.9419814703688</v>
      </c>
      <c r="CO96" s="27">
        <f t="shared" si="116"/>
        <v>561.47180102417371</v>
      </c>
      <c r="CP96" s="27">
        <f t="shared" si="116"/>
        <v>929.63779265604853</v>
      </c>
      <c r="CQ96" s="27">
        <f t="shared" si="116"/>
        <v>452.07084437669914</v>
      </c>
      <c r="CR96" s="27">
        <f t="shared" si="116"/>
        <v>1092.1964300224815</v>
      </c>
      <c r="CS96" s="27">
        <f t="shared" si="116"/>
        <v>1011.8220867947737</v>
      </c>
      <c r="CT96" s="27">
        <f t="shared" si="116"/>
        <v>319.60188549251302</v>
      </c>
      <c r="CU96" s="27">
        <f t="shared" si="117"/>
        <v>278.60907558034717</v>
      </c>
      <c r="CV96" s="27">
        <f t="shared" si="117"/>
        <v>193.45202520950883</v>
      </c>
      <c r="CW96" s="27">
        <f t="shared" si="117"/>
        <v>179.38706922975871</v>
      </c>
      <c r="CX96" s="27">
        <f t="shared" si="117"/>
        <v>334.36651081995086</v>
      </c>
      <c r="CY96" s="27">
        <f t="shared" si="117"/>
        <v>634.25217348489855</v>
      </c>
      <c r="CZ96" s="27">
        <f t="shared" si="117"/>
        <v>515.95809649081593</v>
      </c>
      <c r="DA96" s="27">
        <f t="shared" si="117"/>
        <v>277.50925094699039</v>
      </c>
      <c r="DB96" s="27">
        <f t="shared" si="117"/>
        <v>673.6237228239994</v>
      </c>
      <c r="DC96" s="27">
        <f t="shared" si="117"/>
        <v>1010.5787686863443</v>
      </c>
      <c r="DD96" s="27">
        <f t="shared" si="117"/>
        <v>623.21796989790869</v>
      </c>
      <c r="DE96" s="27">
        <f t="shared" si="117"/>
        <v>603.309536779533</v>
      </c>
      <c r="DF96" s="27">
        <f t="shared" si="117"/>
        <v>961.08245894836671</v>
      </c>
      <c r="DG96" s="27">
        <f t="shared" si="117"/>
        <v>845.10060845989256</v>
      </c>
      <c r="DH96" s="27">
        <f t="shared" si="117"/>
        <v>346.08035286076279</v>
      </c>
      <c r="DI96" s="27">
        <f t="shared" si="117"/>
        <v>391.56234084637151</v>
      </c>
      <c r="DJ96" s="27">
        <f t="shared" si="117"/>
        <v>478.32891066203985</v>
      </c>
      <c r="DK96" s="27">
        <f t="shared" si="118"/>
        <v>561.23442040901239</v>
      </c>
      <c r="DL96" s="27">
        <f t="shared" si="118"/>
        <v>619.66563605058036</v>
      </c>
      <c r="DM96" s="27">
        <f t="shared" si="118"/>
        <v>676.7030621657633</v>
      </c>
      <c r="DN96" s="27">
        <f t="shared" si="118"/>
        <v>265.09899283881595</v>
      </c>
      <c r="DO96" s="27">
        <f t="shared" si="118"/>
        <v>551.68144463667818</v>
      </c>
      <c r="DP96" s="27">
        <f t="shared" si="118"/>
        <v>729.15006488923279</v>
      </c>
      <c r="DQ96" s="27">
        <f t="shared" si="118"/>
        <v>1011.7690103055064</v>
      </c>
      <c r="DR96" s="27">
        <f t="shared" si="118"/>
        <v>1043.159271895717</v>
      </c>
      <c r="DS96" s="27">
        <f t="shared" si="118"/>
        <v>1177.8283877970343</v>
      </c>
      <c r="DT96" s="27">
        <f t="shared" si="118"/>
        <v>1332.7273147470514</v>
      </c>
      <c r="DU96" s="27">
        <f t="shared" si="118"/>
        <v>1725.0973845297717</v>
      </c>
      <c r="DV96" s="27">
        <f t="shared" si="118"/>
        <v>455.81058513886717</v>
      </c>
      <c r="DW96" s="27">
        <f t="shared" si="118"/>
        <v>364.06760149652166</v>
      </c>
      <c r="DX96" s="27">
        <f t="shared" si="118"/>
        <v>423.82640044596167</v>
      </c>
      <c r="DY96" s="27">
        <f t="shared" si="118"/>
        <v>488.66747318089705</v>
      </c>
      <c r="DZ96" s="27">
        <f t="shared" si="118"/>
        <v>519.77159540389187</v>
      </c>
    </row>
    <row r="97" spans="1:130" x14ac:dyDescent="0.35">
      <c r="A97">
        <v>2004</v>
      </c>
      <c r="B97">
        <v>8.3148</v>
      </c>
      <c r="C97">
        <v>5.7126999999999999</v>
      </c>
      <c r="D97">
        <v>165.53819999999999</v>
      </c>
      <c r="E97">
        <v>0.1197</v>
      </c>
      <c r="F97">
        <v>4.2253999999999996</v>
      </c>
      <c r="G97">
        <v>2.3300999999999998</v>
      </c>
      <c r="H97">
        <v>1.6433</v>
      </c>
      <c r="I97">
        <v>11.788399999999999</v>
      </c>
      <c r="J97">
        <v>4.774</v>
      </c>
      <c r="K97">
        <v>41.311700000000002</v>
      </c>
      <c r="L97">
        <v>70.711799999999997</v>
      </c>
      <c r="M97">
        <v>6.0065999999999997</v>
      </c>
      <c r="N97">
        <v>0.27279999999999999</v>
      </c>
      <c r="O97">
        <v>11.848000000000001</v>
      </c>
      <c r="P97">
        <v>1.3498000000000001</v>
      </c>
      <c r="Q97">
        <v>1.7703</v>
      </c>
      <c r="R97">
        <v>5.4809000000000001</v>
      </c>
      <c r="S97">
        <v>17.962599999999998</v>
      </c>
      <c r="T97">
        <v>1.0101</v>
      </c>
      <c r="U97">
        <v>10.210800000000001</v>
      </c>
      <c r="V97">
        <v>0.15290000000000001</v>
      </c>
      <c r="W97">
        <v>0.3407</v>
      </c>
      <c r="X97">
        <v>3.6711999999999998</v>
      </c>
      <c r="Y97">
        <v>2.2826</v>
      </c>
      <c r="Z97">
        <v>6.3841999999999999</v>
      </c>
      <c r="AA97">
        <v>1.4441999999999999</v>
      </c>
      <c r="AB97">
        <v>1.9435</v>
      </c>
      <c r="AC97">
        <v>1.3268</v>
      </c>
      <c r="AD97">
        <v>11.734999999999999</v>
      </c>
      <c r="AE97">
        <v>19.811800000000002</v>
      </c>
      <c r="AF97">
        <v>59.964300000000001</v>
      </c>
      <c r="AG97">
        <v>0.64219999999999999</v>
      </c>
      <c r="AH97">
        <v>5.2161999999999997</v>
      </c>
      <c r="AI97">
        <v>18.707100000000001</v>
      </c>
      <c r="AJ97">
        <v>32.450000000000003</v>
      </c>
      <c r="AK97">
        <v>71.290899999999993</v>
      </c>
      <c r="AL97">
        <v>5.9676999999999998</v>
      </c>
      <c r="AM97">
        <v>5.4250999999999996</v>
      </c>
      <c r="AN97">
        <v>19.989899999999999</v>
      </c>
      <c r="AO97">
        <v>21.678599999999999</v>
      </c>
      <c r="AP97">
        <v>9.5305</v>
      </c>
      <c r="AQ97">
        <v>160.93709999999999</v>
      </c>
      <c r="AR97">
        <v>24.8917</v>
      </c>
      <c r="AS97">
        <v>1.2837000000000001</v>
      </c>
      <c r="AT97">
        <v>4.7672999999999996</v>
      </c>
      <c r="AU97">
        <v>18.077300000000001</v>
      </c>
      <c r="AV97">
        <v>1.65</v>
      </c>
      <c r="AW97">
        <v>3.5017999999999998</v>
      </c>
      <c r="AX97">
        <v>0.82399999999999995</v>
      </c>
      <c r="AY97">
        <v>6.5881999999999996</v>
      </c>
      <c r="AZ97">
        <v>5.4969999999999999</v>
      </c>
      <c r="BA97">
        <v>68.194699999999997</v>
      </c>
      <c r="BB97">
        <v>20.060600000000001</v>
      </c>
      <c r="BC97">
        <v>1.8796999999999999</v>
      </c>
      <c r="BD97">
        <v>1.6203000000000001</v>
      </c>
      <c r="BE97">
        <v>0.55479999999999996</v>
      </c>
      <c r="BF97">
        <v>9.7000000000000003E-2</v>
      </c>
      <c r="BG97">
        <v>3.39E-2</v>
      </c>
      <c r="BH97">
        <v>2.1299999999999999E-2</v>
      </c>
      <c r="BI97">
        <v>0.41620000000000001</v>
      </c>
      <c r="BJ97">
        <v>3.6362999999999999</v>
      </c>
      <c r="BK97">
        <v>1.0299</v>
      </c>
      <c r="BL97">
        <v>0.1925</v>
      </c>
      <c r="BM97">
        <v>0.13919999999999999</v>
      </c>
      <c r="BO97" s="27">
        <f t="shared" si="115"/>
        <v>1163.5632901295553</v>
      </c>
      <c r="BP97" s="27">
        <f t="shared" si="115"/>
        <v>1128.000078981923</v>
      </c>
      <c r="BQ97" s="27">
        <f t="shared" si="115"/>
        <v>178.99427350501284</v>
      </c>
      <c r="BR97" s="27">
        <f t="shared" si="115"/>
        <v>315.77531148847038</v>
      </c>
      <c r="BS97" s="27">
        <f t="shared" si="115"/>
        <v>489.34600609858478</v>
      </c>
      <c r="BT97" s="27">
        <f t="shared" si="115"/>
        <v>894.03287444173282</v>
      </c>
      <c r="BU97" s="27">
        <f t="shared" si="115"/>
        <v>953.98155082231779</v>
      </c>
      <c r="BV97" s="27">
        <f t="shared" si="115"/>
        <v>804.13651029693631</v>
      </c>
      <c r="BW97" s="27">
        <f t="shared" si="115"/>
        <v>969.84225334944995</v>
      </c>
      <c r="BX97" s="27">
        <f t="shared" si="115"/>
        <v>702.57037319220149</v>
      </c>
      <c r="BY97" s="27">
        <f t="shared" si="115"/>
        <v>1149.4059684364345</v>
      </c>
      <c r="BZ97" s="27">
        <f t="shared" si="115"/>
        <v>1327.4811539048046</v>
      </c>
      <c r="CA97" s="27">
        <f t="shared" si="115"/>
        <v>958.52482747958561</v>
      </c>
      <c r="CB97" s="27">
        <f t="shared" si="115"/>
        <v>565.92598253692279</v>
      </c>
      <c r="CC97" s="27">
        <f t="shared" si="115"/>
        <v>1217.901290264369</v>
      </c>
      <c r="CD97" s="27">
        <f t="shared" si="115"/>
        <v>628.6844609855533</v>
      </c>
      <c r="CE97" s="27">
        <f t="shared" si="116"/>
        <v>873.86241159176279</v>
      </c>
      <c r="CF97" s="27">
        <f t="shared" si="116"/>
        <v>873.25532214859697</v>
      </c>
      <c r="CG97" s="27">
        <f t="shared" si="116"/>
        <v>1744.7283329648465</v>
      </c>
      <c r="CH97" s="27">
        <f t="shared" si="116"/>
        <v>1307.7775287374723</v>
      </c>
      <c r="CI97" s="27">
        <f t="shared" si="116"/>
        <v>1639.8717274960047</v>
      </c>
      <c r="CJ97" s="27">
        <f t="shared" si="116"/>
        <v>1660.7279516063777</v>
      </c>
      <c r="CK97" s="27">
        <f t="shared" si="116"/>
        <v>1616.8200014973816</v>
      </c>
      <c r="CL97" s="27">
        <f t="shared" si="116"/>
        <v>1572.7209464161447</v>
      </c>
      <c r="CM97" s="27">
        <f t="shared" si="116"/>
        <v>1161.9149884885933</v>
      </c>
      <c r="CN97" s="27">
        <f t="shared" si="116"/>
        <v>1056.8915299386736</v>
      </c>
      <c r="CO97" s="27">
        <f t="shared" si="116"/>
        <v>553.83466745697694</v>
      </c>
      <c r="CP97" s="27">
        <f t="shared" si="116"/>
        <v>919.58802899876628</v>
      </c>
      <c r="CQ97" s="27">
        <f t="shared" si="116"/>
        <v>444.95758968350566</v>
      </c>
      <c r="CR97" s="27">
        <f t="shared" si="116"/>
        <v>1073.2576722013055</v>
      </c>
      <c r="CS97" s="27">
        <f t="shared" si="116"/>
        <v>994.11465318728824</v>
      </c>
      <c r="CT97" s="27">
        <f t="shared" si="116"/>
        <v>318.31316821230132</v>
      </c>
      <c r="CU97" s="27">
        <f t="shared" si="117"/>
        <v>276.58356045261246</v>
      </c>
      <c r="CV97" s="27">
        <f t="shared" si="117"/>
        <v>191.1155789983419</v>
      </c>
      <c r="CW97" s="27">
        <f t="shared" si="117"/>
        <v>177.61746288917109</v>
      </c>
      <c r="CX97" s="27">
        <f t="shared" si="117"/>
        <v>329.36124406334886</v>
      </c>
      <c r="CY97" s="27">
        <f t="shared" si="117"/>
        <v>625.169578439784</v>
      </c>
      <c r="CZ97" s="27">
        <f t="shared" si="117"/>
        <v>509.71015173580116</v>
      </c>
      <c r="DA97" s="27">
        <f t="shared" si="117"/>
        <v>273.5584397101004</v>
      </c>
      <c r="DB97" s="27">
        <f t="shared" si="117"/>
        <v>666.16271030191285</v>
      </c>
      <c r="DC97" s="27">
        <f t="shared" si="117"/>
        <v>993.11421360526344</v>
      </c>
      <c r="DD97" s="27">
        <f t="shared" si="117"/>
        <v>612.61295897314858</v>
      </c>
      <c r="DE97" s="27">
        <f t="shared" si="117"/>
        <v>594.71554039202192</v>
      </c>
      <c r="DF97" s="27">
        <f t="shared" si="117"/>
        <v>951.22710296994489</v>
      </c>
      <c r="DG97" s="27">
        <f t="shared" si="117"/>
        <v>830.67320894638158</v>
      </c>
      <c r="DH97" s="27">
        <f t="shared" si="117"/>
        <v>341.32972315686516</v>
      </c>
      <c r="DI97" s="27">
        <f t="shared" si="117"/>
        <v>390.8517013893001</v>
      </c>
      <c r="DJ97" s="27">
        <f t="shared" si="117"/>
        <v>476.53262570592636</v>
      </c>
      <c r="DK97" s="27">
        <f t="shared" si="118"/>
        <v>553.04611626049541</v>
      </c>
      <c r="DL97" s="27">
        <f t="shared" si="118"/>
        <v>609.87169755429238</v>
      </c>
      <c r="DM97" s="27">
        <f t="shared" si="118"/>
        <v>662.83619613777637</v>
      </c>
      <c r="DN97" s="27">
        <f t="shared" si="118"/>
        <v>261.15229962087847</v>
      </c>
      <c r="DO97" s="27">
        <f t="shared" si="118"/>
        <v>542.2956314878893</v>
      </c>
      <c r="DP97" s="27">
        <f t="shared" si="118"/>
        <v>713.2882523925532</v>
      </c>
      <c r="DQ97" s="27">
        <f t="shared" si="118"/>
        <v>988.04805171047019</v>
      </c>
      <c r="DR97" s="27">
        <f t="shared" si="118"/>
        <v>1016.5901353376846</v>
      </c>
      <c r="DS97" s="27">
        <f t="shared" si="118"/>
        <v>1149.3898754156169</v>
      </c>
      <c r="DT97" s="27">
        <f t="shared" si="118"/>
        <v>1305.7646234082381</v>
      </c>
      <c r="DU97" s="27">
        <f t="shared" si="118"/>
        <v>1693.2983544001904</v>
      </c>
      <c r="DV97" s="27">
        <f t="shared" si="118"/>
        <v>449.86569963195757</v>
      </c>
      <c r="DW97" s="27">
        <f t="shared" si="118"/>
        <v>360.86218702551423</v>
      </c>
      <c r="DX97" s="27">
        <f t="shared" si="118"/>
        <v>419.06567762989243</v>
      </c>
      <c r="DY97" s="27">
        <f t="shared" si="118"/>
        <v>482.15524647525723</v>
      </c>
      <c r="DZ97" s="27">
        <f t="shared" si="118"/>
        <v>513.13621333490607</v>
      </c>
    </row>
    <row r="98" spans="1:130" x14ac:dyDescent="0.35">
      <c r="A98">
        <v>2005</v>
      </c>
      <c r="B98">
        <v>8.1982999999999997</v>
      </c>
      <c r="C98">
        <v>5.6193999999999997</v>
      </c>
      <c r="D98">
        <v>163.04660000000001</v>
      </c>
      <c r="E98">
        <v>0.11940000000000001</v>
      </c>
      <c r="F98">
        <v>4.1669999999999998</v>
      </c>
      <c r="G98">
        <v>2.2970000000000002</v>
      </c>
      <c r="H98">
        <v>1.6192</v>
      </c>
      <c r="I98">
        <v>11.599299999999999</v>
      </c>
      <c r="J98">
        <v>4.6973000000000003</v>
      </c>
      <c r="K98">
        <v>40.695300000000003</v>
      </c>
      <c r="L98">
        <v>69.563900000000004</v>
      </c>
      <c r="M98">
        <v>5.9240000000000004</v>
      </c>
      <c r="N98">
        <v>0.26579999999999998</v>
      </c>
      <c r="O98">
        <v>11.6022</v>
      </c>
      <c r="P98">
        <v>1.3324</v>
      </c>
      <c r="Q98">
        <v>1.7358</v>
      </c>
      <c r="R98">
        <v>5.3860000000000001</v>
      </c>
      <c r="S98">
        <v>17.677</v>
      </c>
      <c r="T98">
        <v>0.99250000000000005</v>
      </c>
      <c r="U98">
        <v>10.069800000000001</v>
      </c>
      <c r="V98">
        <v>0.15029999999999999</v>
      </c>
      <c r="W98">
        <v>0.33500000000000002</v>
      </c>
      <c r="X98">
        <v>3.6118000000000001</v>
      </c>
      <c r="Y98">
        <v>2.2561</v>
      </c>
      <c r="Z98">
        <v>6.2742000000000004</v>
      </c>
      <c r="AA98">
        <v>1.4188000000000001</v>
      </c>
      <c r="AB98">
        <v>1.9114</v>
      </c>
      <c r="AC98">
        <v>1.3041</v>
      </c>
      <c r="AD98">
        <v>11.5519</v>
      </c>
      <c r="AE98">
        <v>19.491</v>
      </c>
      <c r="AF98">
        <v>59.018999999999998</v>
      </c>
      <c r="AG98">
        <v>0.62670000000000003</v>
      </c>
      <c r="AH98">
        <v>5.0994999999999999</v>
      </c>
      <c r="AI98">
        <v>18.237200000000001</v>
      </c>
      <c r="AJ98">
        <v>31.6919</v>
      </c>
      <c r="AK98">
        <v>70.264899999999997</v>
      </c>
      <c r="AL98">
        <v>5.9272999999999998</v>
      </c>
      <c r="AM98">
        <v>5.343</v>
      </c>
      <c r="AN98">
        <v>19.761500000000002</v>
      </c>
      <c r="AO98">
        <v>21.422599999999999</v>
      </c>
      <c r="AP98">
        <v>9.3725000000000005</v>
      </c>
      <c r="AQ98">
        <v>158.42570000000001</v>
      </c>
      <c r="AR98">
        <v>24.4955</v>
      </c>
      <c r="AS98">
        <v>1.2655000000000001</v>
      </c>
      <c r="AT98">
        <v>4.6928000000000001</v>
      </c>
      <c r="AU98">
        <v>17.829599999999999</v>
      </c>
      <c r="AV98">
        <v>1.607</v>
      </c>
      <c r="AW98">
        <v>3.3908999999999998</v>
      </c>
      <c r="AX98">
        <v>0.81089999999999995</v>
      </c>
      <c r="AY98">
        <v>6.4558</v>
      </c>
      <c r="AZ98">
        <v>5.3154000000000003</v>
      </c>
      <c r="BA98">
        <v>66.717500000000001</v>
      </c>
      <c r="BB98">
        <v>19.514800000000001</v>
      </c>
      <c r="BC98">
        <v>1.8119000000000001</v>
      </c>
      <c r="BD98">
        <v>1.5583</v>
      </c>
      <c r="BE98">
        <v>0.53129999999999999</v>
      </c>
      <c r="BF98">
        <v>9.2999999999999999E-2</v>
      </c>
      <c r="BG98">
        <v>3.2800000000000003E-2</v>
      </c>
      <c r="BH98">
        <v>2.06E-2</v>
      </c>
      <c r="BI98">
        <v>0.4042</v>
      </c>
      <c r="BJ98">
        <v>3.5543</v>
      </c>
      <c r="BK98">
        <v>1.0027999999999999</v>
      </c>
      <c r="BL98">
        <v>0.1867</v>
      </c>
      <c r="BM98">
        <v>0.1351</v>
      </c>
      <c r="BO98" s="27">
        <f t="shared" si="115"/>
        <v>1147.2604177453618</v>
      </c>
      <c r="BP98" s="27">
        <f t="shared" si="115"/>
        <v>1109.5775454392874</v>
      </c>
      <c r="BQ98" s="27">
        <f t="shared" si="115"/>
        <v>176.30013926974212</v>
      </c>
      <c r="BR98" s="27">
        <f t="shared" si="115"/>
        <v>314.98389466769726</v>
      </c>
      <c r="BS98" s="27">
        <f t="shared" si="115"/>
        <v>482.58266848412052</v>
      </c>
      <c r="BT98" s="27">
        <f t="shared" si="115"/>
        <v>881.33278082170762</v>
      </c>
      <c r="BU98" s="27">
        <f t="shared" si="115"/>
        <v>939.99082765867274</v>
      </c>
      <c r="BV98" s="27">
        <f t="shared" si="115"/>
        <v>791.23720130698439</v>
      </c>
      <c r="BW98" s="27">
        <f t="shared" si="115"/>
        <v>954.26058162094091</v>
      </c>
      <c r="BX98" s="27">
        <f t="shared" si="115"/>
        <v>692.08752261873997</v>
      </c>
      <c r="BY98" s="27">
        <f t="shared" si="115"/>
        <v>1130.7470867339723</v>
      </c>
      <c r="BZ98" s="27">
        <f t="shared" si="115"/>
        <v>1309.2262437538814</v>
      </c>
      <c r="CA98" s="27">
        <f t="shared" si="115"/>
        <v>933.92924906185431</v>
      </c>
      <c r="CB98" s="27">
        <f t="shared" si="115"/>
        <v>554.18521561359591</v>
      </c>
      <c r="CC98" s="27">
        <f t="shared" si="115"/>
        <v>1202.2015699720293</v>
      </c>
      <c r="CD98" s="27">
        <f t="shared" ref="CD98:CS113" si="119">Q98/Q$118*$P$2*$P$3</f>
        <v>616.43251843118321</v>
      </c>
      <c r="CE98" s="27">
        <f t="shared" si="116"/>
        <v>858.73176829229408</v>
      </c>
      <c r="CF98" s="27">
        <f t="shared" si="116"/>
        <v>859.37082213158169</v>
      </c>
      <c r="CG98" s="27">
        <f t="shared" si="116"/>
        <v>1714.32815609109</v>
      </c>
      <c r="CH98" s="27">
        <f t="shared" si="116"/>
        <v>1289.7185488777177</v>
      </c>
      <c r="CI98" s="27">
        <f t="shared" si="116"/>
        <v>1611.9864005405461</v>
      </c>
      <c r="CJ98" s="27">
        <f t="shared" si="116"/>
        <v>1632.943539149212</v>
      </c>
      <c r="CK98" s="27">
        <f t="shared" si="116"/>
        <v>1590.6598609196567</v>
      </c>
      <c r="CL98" s="27">
        <f t="shared" si="116"/>
        <v>1554.4623355863771</v>
      </c>
      <c r="CM98" s="27">
        <f t="shared" si="116"/>
        <v>1141.8951506492795</v>
      </c>
      <c r="CN98" s="27">
        <f t="shared" si="116"/>
        <v>1038.3033531899946</v>
      </c>
      <c r="CO98" s="27">
        <f t="shared" si="116"/>
        <v>544.68720523656577</v>
      </c>
      <c r="CP98" s="27">
        <f t="shared" si="116"/>
        <v>903.85495072150366</v>
      </c>
      <c r="CQ98" s="27">
        <f t="shared" si="116"/>
        <v>438.01496210182268</v>
      </c>
      <c r="CR98" s="27">
        <f t="shared" si="116"/>
        <v>1055.8790866491506</v>
      </c>
      <c r="CS98" s="27">
        <f t="shared" si="116"/>
        <v>978.44305222374919</v>
      </c>
      <c r="CT98" s="27">
        <f t="shared" ref="CT98:DI113" si="120">AG98/AG$118*$P$2*$P$3</f>
        <v>310.63043058026972</v>
      </c>
      <c r="CU98" s="27">
        <f t="shared" si="117"/>
        <v>270.39566476133916</v>
      </c>
      <c r="CV98" s="27">
        <f t="shared" si="117"/>
        <v>186.31498400653018</v>
      </c>
      <c r="CW98" s="27">
        <f t="shared" si="117"/>
        <v>173.46794675307612</v>
      </c>
      <c r="CX98" s="27">
        <f t="shared" si="117"/>
        <v>324.62116312161589</v>
      </c>
      <c r="CY98" s="27">
        <f t="shared" si="117"/>
        <v>620.93731961830053</v>
      </c>
      <c r="CZ98" s="27">
        <f t="shared" si="117"/>
        <v>501.99652369991065</v>
      </c>
      <c r="DA98" s="27">
        <f t="shared" si="117"/>
        <v>270.43282389262328</v>
      </c>
      <c r="DB98" s="27">
        <f t="shared" si="117"/>
        <v>658.29607436429274</v>
      </c>
      <c r="DC98" s="27">
        <f t="shared" si="117"/>
        <v>976.65001490114184</v>
      </c>
      <c r="DD98" s="27">
        <f t="shared" si="117"/>
        <v>603.05322299452621</v>
      </c>
      <c r="DE98" s="27">
        <f t="shared" si="117"/>
        <v>585.24948154094625</v>
      </c>
      <c r="DF98" s="27">
        <f t="shared" si="117"/>
        <v>937.74082636789387</v>
      </c>
      <c r="DG98" s="27">
        <f t="shared" si="117"/>
        <v>817.69203426333138</v>
      </c>
      <c r="DH98" s="27">
        <f t="shared" si="117"/>
        <v>336.65273198971323</v>
      </c>
      <c r="DI98" s="27">
        <f t="shared" si="117"/>
        <v>380.66586917127592</v>
      </c>
      <c r="DJ98" s="27">
        <f t="shared" ref="DJ98:DY113" si="121">AW98/AW$118*$P$2*$P$3</f>
        <v>461.44111043070012</v>
      </c>
      <c r="DK98" s="27">
        <f t="shared" si="118"/>
        <v>544.25375688790746</v>
      </c>
      <c r="DL98" s="27">
        <f t="shared" si="118"/>
        <v>597.61538888786026</v>
      </c>
      <c r="DM98" s="27">
        <f t="shared" si="118"/>
        <v>640.93860595792921</v>
      </c>
      <c r="DN98" s="27">
        <f t="shared" si="118"/>
        <v>255.49534714510014</v>
      </c>
      <c r="DO98" s="27">
        <f t="shared" si="118"/>
        <v>527.54108996539799</v>
      </c>
      <c r="DP98" s="27">
        <f t="shared" si="118"/>
        <v>687.56024073525941</v>
      </c>
      <c r="DQ98" s="27">
        <f t="shared" si="118"/>
        <v>950.24086834563082</v>
      </c>
      <c r="DR98" s="27">
        <f t="shared" si="118"/>
        <v>973.52981057121804</v>
      </c>
      <c r="DS98" s="27">
        <f t="shared" si="118"/>
        <v>1101.9923547799212</v>
      </c>
      <c r="DT98" s="27">
        <f t="shared" si="118"/>
        <v>1263.3946798758177</v>
      </c>
      <c r="DU98" s="27">
        <f t="shared" si="118"/>
        <v>1637.6500516734236</v>
      </c>
      <c r="DV98" s="27">
        <f t="shared" si="118"/>
        <v>436.89504034415484</v>
      </c>
      <c r="DW98" s="27">
        <f t="shared" si="118"/>
        <v>352.72460230035625</v>
      </c>
      <c r="DX98" s="27">
        <f t="shared" si="118"/>
        <v>408.0387042695952</v>
      </c>
      <c r="DY98" s="27">
        <f t="shared" si="118"/>
        <v>467.62797151652228</v>
      </c>
      <c r="DZ98" s="27">
        <f t="shared" ref="DZ98:DZ114" si="122">BM98/BM$118*$P$2*$P$3</f>
        <v>498.02228751110493</v>
      </c>
    </row>
    <row r="99" spans="1:130" x14ac:dyDescent="0.35">
      <c r="A99">
        <v>2006</v>
      </c>
      <c r="B99">
        <v>8.0006000000000004</v>
      </c>
      <c r="C99">
        <v>5.4904000000000002</v>
      </c>
      <c r="D99">
        <v>159.91370000000001</v>
      </c>
      <c r="E99">
        <v>0.11849999999999999</v>
      </c>
      <c r="F99">
        <v>4.0945</v>
      </c>
      <c r="G99">
        <v>2.2568999999999999</v>
      </c>
      <c r="H99">
        <v>1.5972</v>
      </c>
      <c r="I99">
        <v>11.3467</v>
      </c>
      <c r="J99">
        <v>4.6250999999999998</v>
      </c>
      <c r="K99">
        <v>39.991900000000001</v>
      </c>
      <c r="L99">
        <v>68.183599999999998</v>
      </c>
      <c r="M99">
        <v>5.8323999999999998</v>
      </c>
      <c r="N99">
        <v>0.25969999999999999</v>
      </c>
      <c r="O99">
        <v>11.3216</v>
      </c>
      <c r="P99">
        <v>1.2988999999999999</v>
      </c>
      <c r="Q99">
        <v>1.6931</v>
      </c>
      <c r="R99">
        <v>5.2659000000000002</v>
      </c>
      <c r="S99">
        <v>17.2712</v>
      </c>
      <c r="T99">
        <v>0.97460000000000002</v>
      </c>
      <c r="U99">
        <v>9.9086999999999996</v>
      </c>
      <c r="V99">
        <v>0.14760000000000001</v>
      </c>
      <c r="W99">
        <v>0.32940000000000003</v>
      </c>
      <c r="X99">
        <v>3.5598000000000001</v>
      </c>
      <c r="Y99">
        <v>2.2273000000000001</v>
      </c>
      <c r="Z99">
        <v>6.1387</v>
      </c>
      <c r="AA99">
        <v>1.3882000000000001</v>
      </c>
      <c r="AB99">
        <v>1.8703000000000001</v>
      </c>
      <c r="AC99">
        <v>1.2761</v>
      </c>
      <c r="AD99">
        <v>11.306800000000001</v>
      </c>
      <c r="AE99">
        <v>19.148800000000001</v>
      </c>
      <c r="AF99">
        <v>57.901299999999999</v>
      </c>
      <c r="AG99">
        <v>0.60770000000000002</v>
      </c>
      <c r="AH99">
        <v>4.9638</v>
      </c>
      <c r="AI99">
        <v>17.8002</v>
      </c>
      <c r="AJ99">
        <v>30.886700000000001</v>
      </c>
      <c r="AK99">
        <v>68.880200000000002</v>
      </c>
      <c r="AL99">
        <v>5.8518999999999997</v>
      </c>
      <c r="AM99">
        <v>5.2370999999999999</v>
      </c>
      <c r="AN99">
        <v>19.412400000000002</v>
      </c>
      <c r="AO99">
        <v>21.05</v>
      </c>
      <c r="AP99">
        <v>9.2245000000000008</v>
      </c>
      <c r="AQ99">
        <v>155.2182</v>
      </c>
      <c r="AR99">
        <v>23.940799999999999</v>
      </c>
      <c r="AS99">
        <v>1.2402</v>
      </c>
      <c r="AT99">
        <v>4.6224999999999996</v>
      </c>
      <c r="AU99">
        <v>17.482299999999999</v>
      </c>
      <c r="AV99">
        <v>1.5530999999999999</v>
      </c>
      <c r="AW99">
        <v>3.2907999999999999</v>
      </c>
      <c r="AX99">
        <v>0.79110000000000003</v>
      </c>
      <c r="AY99">
        <v>6.2984</v>
      </c>
      <c r="AZ99">
        <v>5.2069000000000001</v>
      </c>
      <c r="BA99">
        <v>65.211100000000002</v>
      </c>
      <c r="BB99">
        <v>19.081399999999999</v>
      </c>
      <c r="BC99">
        <v>1.7756000000000001</v>
      </c>
      <c r="BD99">
        <v>1.5286999999999999</v>
      </c>
      <c r="BE99">
        <v>0.52129999999999999</v>
      </c>
      <c r="BF99">
        <v>9.1399999999999995E-2</v>
      </c>
      <c r="BG99">
        <v>3.2099999999999997E-2</v>
      </c>
      <c r="BH99">
        <v>2.0199999999999999E-2</v>
      </c>
      <c r="BI99">
        <v>0.39579999999999999</v>
      </c>
      <c r="BJ99">
        <v>3.4737</v>
      </c>
      <c r="BK99">
        <v>0.98150000000000004</v>
      </c>
      <c r="BL99">
        <v>0.18290000000000001</v>
      </c>
      <c r="BM99">
        <v>0.1321</v>
      </c>
      <c r="BO99" s="27">
        <f t="shared" ref="BO99:CD114" si="123">B99/B$118*$P$2*$P$3</f>
        <v>1119.5945132787947</v>
      </c>
      <c r="BP99" s="27">
        <f t="shared" si="123"/>
        <v>1084.105875267798</v>
      </c>
      <c r="BQ99" s="27">
        <f t="shared" si="123"/>
        <v>172.91257579820592</v>
      </c>
      <c r="BR99" s="27">
        <f t="shared" si="123"/>
        <v>312.60964420537795</v>
      </c>
      <c r="BS99" s="27">
        <f t="shared" si="123"/>
        <v>474.1864017538353</v>
      </c>
      <c r="BT99" s="27">
        <f t="shared" si="123"/>
        <v>865.94686679865549</v>
      </c>
      <c r="BU99" s="27">
        <f t="shared" si="123"/>
        <v>927.21921315244083</v>
      </c>
      <c r="BV99" s="27">
        <f t="shared" si="123"/>
        <v>774.00628935107795</v>
      </c>
      <c r="BW99" s="27">
        <f t="shared" si="123"/>
        <v>939.59308880740275</v>
      </c>
      <c r="BX99" s="27">
        <f t="shared" si="123"/>
        <v>680.12510033877084</v>
      </c>
      <c r="BY99" s="27">
        <f t="shared" si="123"/>
        <v>1108.3105901629217</v>
      </c>
      <c r="BZ99" s="27">
        <f t="shared" si="123"/>
        <v>1288.9822998092736</v>
      </c>
      <c r="CA99" s="27">
        <f t="shared" si="123"/>
        <v>912.4959592978314</v>
      </c>
      <c r="CB99" s="27">
        <f t="shared" si="123"/>
        <v>540.78220829591703</v>
      </c>
      <c r="CC99" s="27">
        <f t="shared" si="123"/>
        <v>1171.9750969953982</v>
      </c>
      <c r="CD99" s="27">
        <f t="shared" si="119"/>
        <v>601.26851996533935</v>
      </c>
      <c r="CE99" s="27">
        <f t="shared" si="119"/>
        <v>839.58329347389372</v>
      </c>
      <c r="CF99" s="27">
        <f t="shared" si="119"/>
        <v>839.64277553877776</v>
      </c>
      <c r="CG99" s="27">
        <f t="shared" si="119"/>
        <v>1683.4097943842582</v>
      </c>
      <c r="CH99" s="27">
        <f t="shared" si="119"/>
        <v>1269.0852038039127</v>
      </c>
      <c r="CI99" s="27">
        <f t="shared" si="119"/>
        <v>1583.0285610098779</v>
      </c>
      <c r="CJ99" s="27">
        <f t="shared" si="119"/>
        <v>1605.646572524628</v>
      </c>
      <c r="CK99" s="27">
        <f t="shared" si="119"/>
        <v>1567.7587277539712</v>
      </c>
      <c r="CL99" s="27">
        <f t="shared" si="119"/>
        <v>1534.6190151374219</v>
      </c>
      <c r="CM99" s="27">
        <f t="shared" si="119"/>
        <v>1117.2343504017617</v>
      </c>
      <c r="CN99" s="27">
        <f t="shared" si="119"/>
        <v>1015.9097229337119</v>
      </c>
      <c r="CO99" s="27">
        <f t="shared" si="119"/>
        <v>532.97503398239462</v>
      </c>
      <c r="CP99" s="27">
        <f t="shared" si="119"/>
        <v>884.44851055571735</v>
      </c>
      <c r="CQ99" s="27">
        <f t="shared" si="119"/>
        <v>428.72147209488384</v>
      </c>
      <c r="CR99" s="27">
        <f t="shared" si="119"/>
        <v>1037.341206424876</v>
      </c>
      <c r="CS99" s="27">
        <f t="shared" si="119"/>
        <v>959.9133279066566</v>
      </c>
      <c r="CT99" s="27">
        <f t="shared" si="120"/>
        <v>301.21288122487613</v>
      </c>
      <c r="CU99" s="27">
        <f t="shared" si="120"/>
        <v>263.20031390182083</v>
      </c>
      <c r="CV99" s="27">
        <f t="shared" si="120"/>
        <v>181.85050217758419</v>
      </c>
      <c r="CW99" s="27">
        <f t="shared" si="120"/>
        <v>169.06062530104654</v>
      </c>
      <c r="CX99" s="27">
        <f t="shared" si="120"/>
        <v>318.22390183504882</v>
      </c>
      <c r="CY99" s="27">
        <f t="shared" si="120"/>
        <v>613.03849993662084</v>
      </c>
      <c r="CZ99" s="27">
        <f t="shared" si="120"/>
        <v>492.04678912012025</v>
      </c>
      <c r="DA99" s="27">
        <f t="shared" si="120"/>
        <v>265.65544875303806</v>
      </c>
      <c r="DB99" s="27">
        <f t="shared" si="120"/>
        <v>646.84643158945994</v>
      </c>
      <c r="DC99" s="27">
        <f t="shared" si="120"/>
        <v>961.22785408968616</v>
      </c>
      <c r="DD99" s="27">
        <f t="shared" si="120"/>
        <v>590.84375689934757</v>
      </c>
      <c r="DE99" s="27">
        <f t="shared" si="120"/>
        <v>571.99652130699451</v>
      </c>
      <c r="DF99" s="27">
        <f t="shared" si="120"/>
        <v>918.99341988262483</v>
      </c>
      <c r="DG99" s="27">
        <f t="shared" si="120"/>
        <v>805.44268419328534</v>
      </c>
      <c r="DH99" s="27">
        <f t="shared" si="120"/>
        <v>330.09512588413446</v>
      </c>
      <c r="DI99" s="27">
        <f t="shared" si="120"/>
        <v>367.89804692589212</v>
      </c>
      <c r="DJ99" s="27">
        <f t="shared" si="121"/>
        <v>447.81928284683949</v>
      </c>
      <c r="DK99" s="27">
        <f t="shared" si="121"/>
        <v>530.96454195834701</v>
      </c>
      <c r="DL99" s="27">
        <f t="shared" si="121"/>
        <v>583.04482254272125</v>
      </c>
      <c r="DM99" s="27">
        <f t="shared" si="121"/>
        <v>627.85551931413283</v>
      </c>
      <c r="DN99" s="27">
        <f t="shared" si="121"/>
        <v>249.72657297131695</v>
      </c>
      <c r="DO99" s="27">
        <f t="shared" si="121"/>
        <v>515.82504325259515</v>
      </c>
      <c r="DP99" s="27">
        <f t="shared" si="121"/>
        <v>673.7855088302482</v>
      </c>
      <c r="DQ99" s="27">
        <f t="shared" si="121"/>
        <v>932.19098725532035</v>
      </c>
      <c r="DR99" s="27">
        <f t="shared" si="121"/>
        <v>955.2062681174026</v>
      </c>
      <c r="DS99" s="27">
        <f t="shared" si="121"/>
        <v>1083.0333465256431</v>
      </c>
      <c r="DT99" s="27">
        <f t="shared" si="121"/>
        <v>1236.4319885370041</v>
      </c>
      <c r="DU99" s="27">
        <f t="shared" si="121"/>
        <v>1605.8510215438428</v>
      </c>
      <c r="DV99" s="27">
        <f t="shared" si="121"/>
        <v>427.8155788426929</v>
      </c>
      <c r="DW99" s="27">
        <f t="shared" si="121"/>
        <v>344.72595194855455</v>
      </c>
      <c r="DX99" s="27">
        <f t="shared" si="121"/>
        <v>399.37174734803324</v>
      </c>
      <c r="DY99" s="27">
        <f t="shared" si="121"/>
        <v>458.11010171597167</v>
      </c>
      <c r="DZ99" s="27">
        <f t="shared" si="122"/>
        <v>486.9633173961285</v>
      </c>
    </row>
    <row r="100" spans="1:130" x14ac:dyDescent="0.35">
      <c r="A100">
        <v>2007</v>
      </c>
      <c r="B100">
        <v>7.8407</v>
      </c>
      <c r="C100">
        <v>5.3682999999999996</v>
      </c>
      <c r="D100">
        <v>156.56700000000001</v>
      </c>
      <c r="E100">
        <v>0.1144</v>
      </c>
      <c r="F100">
        <v>4.0087000000000002</v>
      </c>
      <c r="G100">
        <v>2.2054999999999998</v>
      </c>
      <c r="H100">
        <v>1.5663</v>
      </c>
      <c r="I100">
        <v>11.0433</v>
      </c>
      <c r="J100">
        <v>4.5369999999999999</v>
      </c>
      <c r="K100">
        <v>39.1038</v>
      </c>
      <c r="L100">
        <v>66.492199999999997</v>
      </c>
      <c r="M100">
        <v>5.7127999999999997</v>
      </c>
      <c r="N100">
        <v>0.25740000000000002</v>
      </c>
      <c r="O100">
        <v>11.169</v>
      </c>
      <c r="P100">
        <v>1.2748999999999999</v>
      </c>
      <c r="Q100">
        <v>1.6712</v>
      </c>
      <c r="R100">
        <v>5.1485000000000003</v>
      </c>
      <c r="S100">
        <v>16.898099999999999</v>
      </c>
      <c r="T100">
        <v>0.94879999999999998</v>
      </c>
      <c r="U100">
        <v>9.7228999999999992</v>
      </c>
      <c r="V100">
        <v>0.14380000000000001</v>
      </c>
      <c r="W100">
        <v>0.32100000000000001</v>
      </c>
      <c r="X100">
        <v>3.4716</v>
      </c>
      <c r="Y100">
        <v>2.1884999999999999</v>
      </c>
      <c r="Z100">
        <v>5.9882999999999997</v>
      </c>
      <c r="AA100">
        <v>1.3537999999999999</v>
      </c>
      <c r="AB100">
        <v>1.8211999999999999</v>
      </c>
      <c r="AC100">
        <v>1.2436</v>
      </c>
      <c r="AD100">
        <v>11.01</v>
      </c>
      <c r="AE100">
        <v>18.743400000000001</v>
      </c>
      <c r="AF100">
        <v>56.5002</v>
      </c>
      <c r="AG100">
        <v>0.60089999999999999</v>
      </c>
      <c r="AH100">
        <v>4.9027000000000003</v>
      </c>
      <c r="AI100">
        <v>17.595400000000001</v>
      </c>
      <c r="AJ100">
        <v>30.494900000000001</v>
      </c>
      <c r="AK100">
        <v>67.261499999999998</v>
      </c>
      <c r="AL100">
        <v>5.6561000000000003</v>
      </c>
      <c r="AM100">
        <v>5.1074999999999999</v>
      </c>
      <c r="AN100">
        <v>18.8703</v>
      </c>
      <c r="AO100">
        <v>20.441199999999998</v>
      </c>
      <c r="AP100">
        <v>9.0525000000000002</v>
      </c>
      <c r="AQ100">
        <v>151.2835</v>
      </c>
      <c r="AR100">
        <v>23.447900000000001</v>
      </c>
      <c r="AS100">
        <v>1.2058</v>
      </c>
      <c r="AT100">
        <v>4.5316999999999998</v>
      </c>
      <c r="AU100">
        <v>17.013100000000001</v>
      </c>
      <c r="AV100">
        <v>1.532</v>
      </c>
      <c r="AW100">
        <v>3.262</v>
      </c>
      <c r="AX100">
        <v>0.77929999999999999</v>
      </c>
      <c r="AY100">
        <v>6.2176</v>
      </c>
      <c r="AZ100">
        <v>5.1806000000000001</v>
      </c>
      <c r="BA100">
        <v>64.286799999999999</v>
      </c>
      <c r="BB100">
        <v>18.9054</v>
      </c>
      <c r="BC100">
        <v>1.7702</v>
      </c>
      <c r="BD100">
        <v>1.5270999999999999</v>
      </c>
      <c r="BE100">
        <v>0.52190000000000003</v>
      </c>
      <c r="BF100">
        <v>9.1600000000000001E-2</v>
      </c>
      <c r="BG100">
        <v>3.2099999999999997E-2</v>
      </c>
      <c r="BH100">
        <v>2.01E-2</v>
      </c>
      <c r="BI100">
        <v>0.39389999999999997</v>
      </c>
      <c r="BJ100">
        <v>3.4392</v>
      </c>
      <c r="BK100">
        <v>0.97499999999999998</v>
      </c>
      <c r="BL100">
        <v>0.1822</v>
      </c>
      <c r="BM100">
        <v>0.13159999999999999</v>
      </c>
      <c r="BO100" s="27">
        <f t="shared" si="123"/>
        <v>1097.2182961609185</v>
      </c>
      <c r="BP100" s="27">
        <f t="shared" si="123"/>
        <v>1059.9966432682718</v>
      </c>
      <c r="BQ100" s="27">
        <f t="shared" si="123"/>
        <v>169.29383320502063</v>
      </c>
      <c r="BR100" s="27">
        <f t="shared" si="123"/>
        <v>301.79361432147874</v>
      </c>
      <c r="BS100" s="27">
        <f t="shared" si="123"/>
        <v>464.24985436820111</v>
      </c>
      <c r="BT100" s="27">
        <f t="shared" si="123"/>
        <v>846.22527126786053</v>
      </c>
      <c r="BU100" s="27">
        <f t="shared" si="123"/>
        <v>909.28090005050592</v>
      </c>
      <c r="BV100" s="27">
        <f t="shared" si="123"/>
        <v>753.31009502240829</v>
      </c>
      <c r="BW100" s="27">
        <f t="shared" si="123"/>
        <v>921.69549716096662</v>
      </c>
      <c r="BX100" s="27">
        <f t="shared" si="123"/>
        <v>665.02156433245796</v>
      </c>
      <c r="BY100" s="27">
        <f t="shared" si="123"/>
        <v>1080.8172261838774</v>
      </c>
      <c r="BZ100" s="27">
        <f t="shared" si="123"/>
        <v>1262.5502507287597</v>
      </c>
      <c r="CA100" s="27">
        <f t="shared" si="123"/>
        <v>904.41455496057688</v>
      </c>
      <c r="CB100" s="27">
        <f t="shared" si="123"/>
        <v>533.49318863562542</v>
      </c>
      <c r="CC100" s="27">
        <f t="shared" si="123"/>
        <v>1150.3203103852748</v>
      </c>
      <c r="CD100" s="27">
        <f t="shared" si="119"/>
        <v>593.49119990908707</v>
      </c>
      <c r="CE100" s="27">
        <f t="shared" si="119"/>
        <v>820.86530060395023</v>
      </c>
      <c r="CF100" s="27">
        <f t="shared" si="119"/>
        <v>821.50444585968671</v>
      </c>
      <c r="CG100" s="27">
        <f t="shared" si="119"/>
        <v>1638.8458987397744</v>
      </c>
      <c r="CH100" s="27">
        <f t="shared" si="119"/>
        <v>1245.2883353078673</v>
      </c>
      <c r="CI100" s="27">
        <f t="shared" si="119"/>
        <v>1542.2730831518998</v>
      </c>
      <c r="CJ100" s="27">
        <f t="shared" si="119"/>
        <v>1564.7011225877523</v>
      </c>
      <c r="CK100" s="27">
        <f t="shared" si="119"/>
        <v>1528.9148826537128</v>
      </c>
      <c r="CL100" s="27">
        <f t="shared" si="119"/>
        <v>1507.8856528659128</v>
      </c>
      <c r="CM100" s="27">
        <f t="shared" si="119"/>
        <v>1089.8617721196456</v>
      </c>
      <c r="CN100" s="27">
        <f t="shared" si="119"/>
        <v>990.73518434494952</v>
      </c>
      <c r="CO100" s="27">
        <f t="shared" si="119"/>
        <v>518.98312136488119</v>
      </c>
      <c r="CP100" s="27">
        <f t="shared" si="119"/>
        <v>861.92317822042946</v>
      </c>
      <c r="CQ100" s="27">
        <f t="shared" si="119"/>
        <v>417.46766616236869</v>
      </c>
      <c r="CR100" s="27">
        <f t="shared" si="119"/>
        <v>1015.3796148324712</v>
      </c>
      <c r="CS100" s="27">
        <f t="shared" si="119"/>
        <v>936.68527320443025</v>
      </c>
      <c r="CT100" s="27">
        <f t="shared" si="120"/>
        <v>297.84238987663008</v>
      </c>
      <c r="CU100" s="27">
        <f t="shared" si="120"/>
        <v>259.96055017656977</v>
      </c>
      <c r="CV100" s="27">
        <f t="shared" si="120"/>
        <v>179.758223279259</v>
      </c>
      <c r="CW100" s="27">
        <f t="shared" si="120"/>
        <v>166.91607916976835</v>
      </c>
      <c r="CX100" s="27">
        <f t="shared" si="120"/>
        <v>310.74556945650767</v>
      </c>
      <c r="CY100" s="27">
        <f t="shared" si="120"/>
        <v>592.52671089586659</v>
      </c>
      <c r="CZ100" s="27">
        <f t="shared" si="120"/>
        <v>479.87034340207634</v>
      </c>
      <c r="DA100" s="27">
        <f t="shared" si="120"/>
        <v>258.23690087801884</v>
      </c>
      <c r="DB100" s="27">
        <f t="shared" si="120"/>
        <v>628.13858800030732</v>
      </c>
      <c r="DC100" s="27">
        <f t="shared" si="120"/>
        <v>943.30480233583205</v>
      </c>
      <c r="DD100" s="27">
        <f t="shared" si="120"/>
        <v>575.86617739983103</v>
      </c>
      <c r="DE100" s="27">
        <f t="shared" si="120"/>
        <v>560.22009423053032</v>
      </c>
      <c r="DF100" s="27">
        <f t="shared" si="120"/>
        <v>893.50287509633063</v>
      </c>
      <c r="DG100" s="27">
        <f t="shared" si="120"/>
        <v>789.62133303595692</v>
      </c>
      <c r="DH100" s="27">
        <f t="shared" si="120"/>
        <v>321.23584346335252</v>
      </c>
      <c r="DI100" s="27">
        <f t="shared" si="120"/>
        <v>362.89988274448956</v>
      </c>
      <c r="DJ100" s="27">
        <f t="shared" si="121"/>
        <v>443.90011566986459</v>
      </c>
      <c r="DK100" s="27">
        <f t="shared" si="121"/>
        <v>523.04470679830592</v>
      </c>
      <c r="DL100" s="27">
        <f t="shared" si="121"/>
        <v>575.56514172514017</v>
      </c>
      <c r="DM100" s="27">
        <f t="shared" si="121"/>
        <v>624.68422734425394</v>
      </c>
      <c r="DN100" s="27">
        <f t="shared" si="121"/>
        <v>246.18695668823955</v>
      </c>
      <c r="DO100" s="27">
        <f t="shared" si="121"/>
        <v>511.06725778546712</v>
      </c>
      <c r="DP100" s="27">
        <f t="shared" si="121"/>
        <v>671.73637515842825</v>
      </c>
      <c r="DQ100" s="27">
        <f t="shared" si="121"/>
        <v>931.21531800719538</v>
      </c>
      <c r="DR100" s="27">
        <f t="shared" si="121"/>
        <v>956.30568066463161</v>
      </c>
      <c r="DS100" s="27">
        <f t="shared" si="121"/>
        <v>1085.4032225574279</v>
      </c>
      <c r="DT100" s="27">
        <f t="shared" si="121"/>
        <v>1236.4319885370041</v>
      </c>
      <c r="DU100" s="27">
        <f t="shared" si="121"/>
        <v>1597.9012640114477</v>
      </c>
      <c r="DV100" s="27">
        <f t="shared" si="121"/>
        <v>425.7618911221241</v>
      </c>
      <c r="DW100" s="27">
        <f t="shared" si="121"/>
        <v>341.30221203370144</v>
      </c>
      <c r="DX100" s="27">
        <f t="shared" si="121"/>
        <v>396.72690133910584</v>
      </c>
      <c r="DY100" s="27">
        <f t="shared" si="121"/>
        <v>456.35680991060713</v>
      </c>
      <c r="DZ100" s="27">
        <f t="shared" si="122"/>
        <v>485.12015571029912</v>
      </c>
    </row>
    <row r="101" spans="1:130" x14ac:dyDescent="0.35">
      <c r="A101">
        <v>2008</v>
      </c>
      <c r="B101">
        <v>7.5031999999999996</v>
      </c>
      <c r="C101">
        <v>5.0701999999999998</v>
      </c>
      <c r="D101">
        <v>147.16849999999999</v>
      </c>
      <c r="E101">
        <v>0.11070000000000001</v>
      </c>
      <c r="F101">
        <v>3.7572000000000001</v>
      </c>
      <c r="G101">
        <v>2.0749</v>
      </c>
      <c r="H101">
        <v>1.4885999999999999</v>
      </c>
      <c r="I101">
        <v>10.278700000000001</v>
      </c>
      <c r="J101">
        <v>4.3196000000000003</v>
      </c>
      <c r="K101">
        <v>36.7789</v>
      </c>
      <c r="L101">
        <v>62.215000000000003</v>
      </c>
      <c r="M101">
        <v>5.4</v>
      </c>
      <c r="N101">
        <v>0.23930000000000001</v>
      </c>
      <c r="O101">
        <v>10.506399999999999</v>
      </c>
      <c r="P101">
        <v>1.2286999999999999</v>
      </c>
      <c r="Q101">
        <v>1.5847</v>
      </c>
      <c r="R101">
        <v>4.8230000000000004</v>
      </c>
      <c r="S101">
        <v>15.9518</v>
      </c>
      <c r="T101">
        <v>0.89449999999999996</v>
      </c>
      <c r="U101">
        <v>9.2422000000000004</v>
      </c>
      <c r="V101">
        <v>0.1346</v>
      </c>
      <c r="W101">
        <v>0.30049999999999999</v>
      </c>
      <c r="X101">
        <v>3.2479</v>
      </c>
      <c r="Y101">
        <v>2.0781000000000001</v>
      </c>
      <c r="Z101">
        <v>5.5972</v>
      </c>
      <c r="AA101">
        <v>1.2585</v>
      </c>
      <c r="AB101">
        <v>1.6903999999999999</v>
      </c>
      <c r="AC101">
        <v>1.1549</v>
      </c>
      <c r="AD101">
        <v>10.2319</v>
      </c>
      <c r="AE101">
        <v>17.7486</v>
      </c>
      <c r="AF101">
        <v>52.996200000000002</v>
      </c>
      <c r="AG101">
        <v>0.54979999999999996</v>
      </c>
      <c r="AH101">
        <v>4.4382000000000001</v>
      </c>
      <c r="AI101">
        <v>16.0777</v>
      </c>
      <c r="AJ101">
        <v>27.730499999999999</v>
      </c>
      <c r="AK101">
        <v>63.302599999999998</v>
      </c>
      <c r="AL101">
        <v>5.3853999999999997</v>
      </c>
      <c r="AM101">
        <v>4.7812000000000001</v>
      </c>
      <c r="AN101">
        <v>17.733599999999999</v>
      </c>
      <c r="AO101">
        <v>19.201699999999999</v>
      </c>
      <c r="AP101">
        <v>8.6408000000000005</v>
      </c>
      <c r="AQ101">
        <v>141.23679999999999</v>
      </c>
      <c r="AR101">
        <v>22.089300000000001</v>
      </c>
      <c r="AS101">
        <v>1.1237999999999999</v>
      </c>
      <c r="AT101">
        <v>4.3019999999999996</v>
      </c>
      <c r="AU101">
        <v>15.891</v>
      </c>
      <c r="AV101">
        <v>1.4101999999999999</v>
      </c>
      <c r="AW101">
        <v>3.0072000000000001</v>
      </c>
      <c r="AX101">
        <v>0.74539999999999995</v>
      </c>
      <c r="AY101">
        <v>5.8730000000000002</v>
      </c>
      <c r="AZ101">
        <v>4.7039</v>
      </c>
      <c r="BA101">
        <v>59.630099999999999</v>
      </c>
      <c r="BB101">
        <v>17.327200000000001</v>
      </c>
      <c r="BC101">
        <v>1.6028</v>
      </c>
      <c r="BD101">
        <v>1.3774</v>
      </c>
      <c r="BE101">
        <v>0.46960000000000002</v>
      </c>
      <c r="BF101">
        <v>8.1799999999999998E-2</v>
      </c>
      <c r="BG101">
        <v>2.87E-2</v>
      </c>
      <c r="BH101">
        <v>1.8200000000000001E-2</v>
      </c>
      <c r="BI101">
        <v>0.35349999999999998</v>
      </c>
      <c r="BJ101">
        <v>3.0985</v>
      </c>
      <c r="BK101">
        <v>0.87529999999999997</v>
      </c>
      <c r="BL101">
        <v>0.1633</v>
      </c>
      <c r="BM101">
        <v>0.1179</v>
      </c>
      <c r="BO101" s="27">
        <f t="shared" si="123"/>
        <v>1049.988944833319</v>
      </c>
      <c r="BP101" s="27">
        <f t="shared" si="123"/>
        <v>1001.1353651433028</v>
      </c>
      <c r="BQ101" s="27">
        <f t="shared" si="123"/>
        <v>159.13135904777556</v>
      </c>
      <c r="BR101" s="27">
        <f t="shared" si="123"/>
        <v>292.03280686527711</v>
      </c>
      <c r="BS101" s="27">
        <f t="shared" si="123"/>
        <v>435.12349460728046</v>
      </c>
      <c r="BT101" s="27">
        <f t="shared" si="123"/>
        <v>796.1155363199656</v>
      </c>
      <c r="BU101" s="27">
        <f t="shared" si="123"/>
        <v>864.17387972622305</v>
      </c>
      <c r="BV101" s="27">
        <f t="shared" si="123"/>
        <v>701.15350245912259</v>
      </c>
      <c r="BW101" s="27">
        <f t="shared" si="123"/>
        <v>877.53049802435783</v>
      </c>
      <c r="BX101" s="27">
        <f t="shared" si="123"/>
        <v>625.48298662603236</v>
      </c>
      <c r="BY101" s="27">
        <f t="shared" si="123"/>
        <v>1011.2922076127718</v>
      </c>
      <c r="BZ101" s="27">
        <f t="shared" si="123"/>
        <v>1193.4202762104928</v>
      </c>
      <c r="CA101" s="27">
        <f t="shared" si="123"/>
        <v>840.81741648044306</v>
      </c>
      <c r="CB101" s="27">
        <f t="shared" si="123"/>
        <v>501.84374940293083</v>
      </c>
      <c r="CC101" s="27">
        <f t="shared" si="123"/>
        <v>1108.6348461607865</v>
      </c>
      <c r="CD101" s="27">
        <f t="shared" si="119"/>
        <v>562.77256133073854</v>
      </c>
      <c r="CE101" s="27">
        <f t="shared" si="119"/>
        <v>768.96831015108319</v>
      </c>
      <c r="CF101" s="27">
        <f t="shared" si="119"/>
        <v>775.49988575428904</v>
      </c>
      <c r="CG101" s="27">
        <f t="shared" si="119"/>
        <v>1545.0544439531286</v>
      </c>
      <c r="CH101" s="27">
        <f t="shared" si="119"/>
        <v>1183.7213025519516</v>
      </c>
      <c r="CI101" s="27">
        <f t="shared" si="119"/>
        <v>1443.6019262325851</v>
      </c>
      <c r="CJ101" s="27">
        <f t="shared" si="119"/>
        <v>1464.7747269084721</v>
      </c>
      <c r="CK101" s="27">
        <f t="shared" si="119"/>
        <v>1430.3959694005628</v>
      </c>
      <c r="CL101" s="27">
        <f t="shared" si="119"/>
        <v>1431.8195911449184</v>
      </c>
      <c r="CM101" s="27">
        <f t="shared" si="119"/>
        <v>1018.6821486745957</v>
      </c>
      <c r="CN101" s="27">
        <f t="shared" si="119"/>
        <v>920.99293063829157</v>
      </c>
      <c r="CO101" s="27">
        <f t="shared" si="119"/>
        <v>481.70935007423407</v>
      </c>
      <c r="CP101" s="27">
        <f t="shared" si="119"/>
        <v>800.4463481238131</v>
      </c>
      <c r="CQ101" s="27">
        <f t="shared" si="119"/>
        <v>387.9643427254079</v>
      </c>
      <c r="CR101" s="27">
        <f t="shared" si="119"/>
        <v>961.48866437335789</v>
      </c>
      <c r="CS101" s="27">
        <f t="shared" si="119"/>
        <v>878.59441339670718</v>
      </c>
      <c r="CT101" s="27">
        <f t="shared" si="120"/>
        <v>272.51413871554536</v>
      </c>
      <c r="CU101" s="27">
        <f t="shared" si="120"/>
        <v>235.33092251079037</v>
      </c>
      <c r="CV101" s="27">
        <f t="shared" si="120"/>
        <v>164.25308810353511</v>
      </c>
      <c r="CW101" s="27">
        <f t="shared" si="120"/>
        <v>151.78493234663046</v>
      </c>
      <c r="CX101" s="27">
        <f t="shared" si="120"/>
        <v>292.45560216583812</v>
      </c>
      <c r="CY101" s="27">
        <f t="shared" si="120"/>
        <v>564.16848161429243</v>
      </c>
      <c r="CZ101" s="27">
        <f t="shared" si="120"/>
        <v>449.21313477709401</v>
      </c>
      <c r="DA101" s="27">
        <f t="shared" si="120"/>
        <v>242.68135140461118</v>
      </c>
      <c r="DB101" s="27">
        <f t="shared" si="120"/>
        <v>590.04993470077579</v>
      </c>
      <c r="DC101" s="27">
        <f t="shared" si="120"/>
        <v>900.40410229477584</v>
      </c>
      <c r="DD101" s="27">
        <f t="shared" si="120"/>
        <v>537.62304629509788</v>
      </c>
      <c r="DE101" s="27">
        <f t="shared" si="120"/>
        <v>527.76025688809887</v>
      </c>
      <c r="DF101" s="27">
        <f t="shared" si="120"/>
        <v>832.74052996621003</v>
      </c>
      <c r="DG101" s="27">
        <f t="shared" si="120"/>
        <v>749.59749646284763</v>
      </c>
      <c r="DH101" s="27">
        <f t="shared" si="120"/>
        <v>300.04871472430858</v>
      </c>
      <c r="DI101" s="27">
        <f t="shared" si="120"/>
        <v>334.04792078738842</v>
      </c>
      <c r="DJ101" s="27">
        <f t="shared" si="121"/>
        <v>409.2263727291284</v>
      </c>
      <c r="DK101" s="27">
        <f t="shared" si="121"/>
        <v>500.29196002496752</v>
      </c>
      <c r="DL101" s="27">
        <f t="shared" si="121"/>
        <v>543.66541388184316</v>
      </c>
      <c r="DM101" s="27">
        <f t="shared" si="121"/>
        <v>567.2030531221551</v>
      </c>
      <c r="DN101" s="27">
        <f t="shared" si="121"/>
        <v>228.3540765136139</v>
      </c>
      <c r="DO101" s="27">
        <f t="shared" si="121"/>
        <v>468.40397923875435</v>
      </c>
      <c r="DP101" s="27">
        <f t="shared" si="121"/>
        <v>608.21323133201258</v>
      </c>
      <c r="DQ101" s="27">
        <f t="shared" si="121"/>
        <v>839.92926397951089</v>
      </c>
      <c r="DR101" s="27">
        <f t="shared" si="121"/>
        <v>860.4735536311764</v>
      </c>
      <c r="DS101" s="27">
        <f t="shared" si="121"/>
        <v>969.27929699997389</v>
      </c>
      <c r="DT101" s="27">
        <f t="shared" si="121"/>
        <v>1105.4703448913403</v>
      </c>
      <c r="DU101" s="27">
        <f t="shared" si="121"/>
        <v>1446.8558708959376</v>
      </c>
      <c r="DV101" s="27">
        <f t="shared" si="121"/>
        <v>382.09400485318832</v>
      </c>
      <c r="DW101" s="27">
        <f t="shared" si="121"/>
        <v>307.49153988905096</v>
      </c>
      <c r="DX101" s="27">
        <f t="shared" si="121"/>
        <v>356.15903255601984</v>
      </c>
      <c r="DY101" s="27">
        <f t="shared" si="121"/>
        <v>409.01793116576374</v>
      </c>
      <c r="DZ101" s="27">
        <f t="shared" si="122"/>
        <v>434.61752551857353</v>
      </c>
    </row>
    <row r="102" spans="1:130" x14ac:dyDescent="0.35">
      <c r="A102">
        <v>2009</v>
      </c>
      <c r="B102">
        <v>7.2164999999999999</v>
      </c>
      <c r="C102">
        <v>4.8724999999999996</v>
      </c>
      <c r="D102">
        <v>140.89609999999999</v>
      </c>
      <c r="E102">
        <v>0.1072</v>
      </c>
      <c r="F102">
        <v>3.5680000000000001</v>
      </c>
      <c r="G102">
        <v>1.9702</v>
      </c>
      <c r="H102">
        <v>1.4217</v>
      </c>
      <c r="I102">
        <v>9.6933000000000007</v>
      </c>
      <c r="J102">
        <v>4.1272000000000002</v>
      </c>
      <c r="K102">
        <v>34.899700000000003</v>
      </c>
      <c r="L102">
        <v>59.284399999999998</v>
      </c>
      <c r="M102">
        <v>5.1643999999999997</v>
      </c>
      <c r="N102">
        <v>0.2298</v>
      </c>
      <c r="O102">
        <v>10.1014</v>
      </c>
      <c r="P102">
        <v>1.1842999999999999</v>
      </c>
      <c r="Q102">
        <v>1.5266999999999999</v>
      </c>
      <c r="R102">
        <v>4.6344000000000003</v>
      </c>
      <c r="S102">
        <v>15.312900000000001</v>
      </c>
      <c r="T102">
        <v>0.86040000000000005</v>
      </c>
      <c r="U102">
        <v>8.8519000000000005</v>
      </c>
      <c r="V102">
        <v>0.12870000000000001</v>
      </c>
      <c r="W102">
        <v>0.28760000000000002</v>
      </c>
      <c r="X102">
        <v>3.0988000000000002</v>
      </c>
      <c r="Y102">
        <v>2.0004</v>
      </c>
      <c r="Z102">
        <v>5.3474000000000004</v>
      </c>
      <c r="AA102">
        <v>1.2015</v>
      </c>
      <c r="AB102">
        <v>1.5995999999999999</v>
      </c>
      <c r="AC102">
        <v>1.0987</v>
      </c>
      <c r="AD102">
        <v>9.6486000000000001</v>
      </c>
      <c r="AE102">
        <v>16.9086</v>
      </c>
      <c r="AF102">
        <v>50.267499999999998</v>
      </c>
      <c r="AG102">
        <v>0.5323</v>
      </c>
      <c r="AH102">
        <v>4.3242000000000003</v>
      </c>
      <c r="AI102">
        <v>15.599299999999999</v>
      </c>
      <c r="AJ102">
        <v>26.997399999999999</v>
      </c>
      <c r="AK102">
        <v>60.777000000000001</v>
      </c>
      <c r="AL102">
        <v>5.1626000000000003</v>
      </c>
      <c r="AM102">
        <v>4.5898000000000003</v>
      </c>
      <c r="AN102">
        <v>16.823499999999999</v>
      </c>
      <c r="AO102">
        <v>18.350300000000001</v>
      </c>
      <c r="AP102">
        <v>8.2548999999999992</v>
      </c>
      <c r="AQ102">
        <v>133.32859999999999</v>
      </c>
      <c r="AR102">
        <v>21.2578</v>
      </c>
      <c r="AS102">
        <v>1.0705</v>
      </c>
      <c r="AT102">
        <v>4.1078000000000001</v>
      </c>
      <c r="AU102">
        <v>15.054399999999999</v>
      </c>
      <c r="AV102">
        <v>1.3653999999999999</v>
      </c>
      <c r="AW102">
        <v>2.9068000000000001</v>
      </c>
      <c r="AX102">
        <v>0.72030000000000005</v>
      </c>
      <c r="AY102">
        <v>5.6536999999999997</v>
      </c>
      <c r="AZ102">
        <v>4.5277000000000003</v>
      </c>
      <c r="BA102">
        <v>57.552199999999999</v>
      </c>
      <c r="BB102">
        <v>16.622399999999999</v>
      </c>
      <c r="BC102">
        <v>1.5485</v>
      </c>
      <c r="BD102">
        <v>1.3277000000000001</v>
      </c>
      <c r="BE102">
        <v>0.45579999999999998</v>
      </c>
      <c r="BF102">
        <v>7.8700000000000006E-2</v>
      </c>
      <c r="BG102">
        <v>2.7199999999999998E-2</v>
      </c>
      <c r="BH102">
        <v>1.7299999999999999E-2</v>
      </c>
      <c r="BI102">
        <v>0.34250000000000003</v>
      </c>
      <c r="BJ102">
        <v>3.0217999999999998</v>
      </c>
      <c r="BK102">
        <v>0.8498</v>
      </c>
      <c r="BL102">
        <v>0.1575</v>
      </c>
      <c r="BM102">
        <v>0.1135</v>
      </c>
      <c r="BO102" s="27">
        <f t="shared" si="123"/>
        <v>1009.8684854981403</v>
      </c>
      <c r="BP102" s="27">
        <f t="shared" si="123"/>
        <v>962.09854969443859</v>
      </c>
      <c r="BQ102" s="27">
        <f t="shared" si="123"/>
        <v>152.34909561170556</v>
      </c>
      <c r="BR102" s="27">
        <f t="shared" si="123"/>
        <v>282.79961062292415</v>
      </c>
      <c r="BS102" s="27">
        <f t="shared" si="123"/>
        <v>413.21213370562572</v>
      </c>
      <c r="BT102" s="27">
        <f t="shared" si="123"/>
        <v>755.94333686326854</v>
      </c>
      <c r="BU102" s="27">
        <f t="shared" si="123"/>
        <v>825.33656106863577</v>
      </c>
      <c r="BV102" s="27">
        <f t="shared" si="123"/>
        <v>661.22089810841965</v>
      </c>
      <c r="BW102" s="27">
        <f t="shared" si="123"/>
        <v>838.44427063758906</v>
      </c>
      <c r="BX102" s="27">
        <f t="shared" si="123"/>
        <v>593.52423776547255</v>
      </c>
      <c r="BY102" s="27">
        <f t="shared" si="123"/>
        <v>963.65589894717664</v>
      </c>
      <c r="BZ102" s="27">
        <f t="shared" si="123"/>
        <v>1141.3517915669386</v>
      </c>
      <c r="CA102" s="27">
        <f t="shared" si="123"/>
        <v>807.437702913522</v>
      </c>
      <c r="CB102" s="27">
        <f t="shared" si="123"/>
        <v>482.4987103307285</v>
      </c>
      <c r="CC102" s="27">
        <f t="shared" si="123"/>
        <v>1068.5734909320579</v>
      </c>
      <c r="CD102" s="27">
        <f t="shared" si="119"/>
        <v>542.17509268860886</v>
      </c>
      <c r="CE102" s="27">
        <f t="shared" si="119"/>
        <v>738.89834886257108</v>
      </c>
      <c r="CF102" s="27">
        <f t="shared" si="119"/>
        <v>744.43963694171521</v>
      </c>
      <c r="CG102" s="27">
        <f t="shared" si="119"/>
        <v>1486.1541012602254</v>
      </c>
      <c r="CH102" s="27">
        <f t="shared" si="119"/>
        <v>1133.7325093656946</v>
      </c>
      <c r="CI102" s="27">
        <f t="shared" si="119"/>
        <v>1380.3236842951983</v>
      </c>
      <c r="CJ102" s="27">
        <f t="shared" si="119"/>
        <v>1401.8942145054129</v>
      </c>
      <c r="CK102" s="27">
        <f t="shared" si="119"/>
        <v>1364.7313741120304</v>
      </c>
      <c r="CL102" s="27">
        <f t="shared" si="119"/>
        <v>1378.2839661836747</v>
      </c>
      <c r="CM102" s="27">
        <f t="shared" si="119"/>
        <v>973.21891692677275</v>
      </c>
      <c r="CN102" s="27">
        <f t="shared" si="119"/>
        <v>879.27930565109841</v>
      </c>
      <c r="CO102" s="27">
        <f t="shared" si="119"/>
        <v>455.83428560029864</v>
      </c>
      <c r="CP102" s="27">
        <f t="shared" si="119"/>
        <v>761.4948503624845</v>
      </c>
      <c r="CQ102" s="27">
        <f t="shared" si="119"/>
        <v>365.84727736005726</v>
      </c>
      <c r="CR102" s="27">
        <f t="shared" si="119"/>
        <v>915.98363986023446</v>
      </c>
      <c r="CS102" s="27">
        <f t="shared" si="119"/>
        <v>833.35681945911165</v>
      </c>
      <c r="CT102" s="27">
        <f t="shared" si="120"/>
        <v>263.84008009873554</v>
      </c>
      <c r="CU102" s="27">
        <f t="shared" si="120"/>
        <v>229.2861915013203</v>
      </c>
      <c r="CV102" s="27">
        <f t="shared" si="120"/>
        <v>159.36565536447847</v>
      </c>
      <c r="CW102" s="27">
        <f t="shared" si="120"/>
        <v>147.77225555020362</v>
      </c>
      <c r="CX102" s="27">
        <f t="shared" si="120"/>
        <v>280.78742631160719</v>
      </c>
      <c r="CY102" s="27">
        <f t="shared" si="120"/>
        <v>540.82820276710117</v>
      </c>
      <c r="CZ102" s="27">
        <f t="shared" si="120"/>
        <v>431.23032836942735</v>
      </c>
      <c r="DA102" s="27">
        <f t="shared" si="120"/>
        <v>230.22678504959379</v>
      </c>
      <c r="DB102" s="27">
        <f t="shared" si="120"/>
        <v>563.88722439886305</v>
      </c>
      <c r="DC102" s="27">
        <f t="shared" si="120"/>
        <v>860.19186001679748</v>
      </c>
      <c r="DD102" s="27">
        <f t="shared" si="120"/>
        <v>507.52019367658136</v>
      </c>
      <c r="DE102" s="27">
        <f t="shared" si="120"/>
        <v>507.89395720443054</v>
      </c>
      <c r="DF102" s="27">
        <f t="shared" si="120"/>
        <v>793.2450056316319</v>
      </c>
      <c r="DG102" s="27">
        <f t="shared" si="120"/>
        <v>715.75932030917852</v>
      </c>
      <c r="DH102" s="27">
        <f t="shared" si="120"/>
        <v>284.25230450856662</v>
      </c>
      <c r="DI102" s="27">
        <f t="shared" si="120"/>
        <v>323.43570489512143</v>
      </c>
      <c r="DJ102" s="27">
        <f t="shared" si="121"/>
        <v>395.56372048717418</v>
      </c>
      <c r="DK102" s="27">
        <f t="shared" si="121"/>
        <v>483.44553099810054</v>
      </c>
      <c r="DL102" s="27">
        <f t="shared" si="121"/>
        <v>523.36474552422555</v>
      </c>
      <c r="DM102" s="27">
        <f t="shared" si="121"/>
        <v>545.95660273840463</v>
      </c>
      <c r="DN102" s="27">
        <f t="shared" si="121"/>
        <v>220.39673725730478</v>
      </c>
      <c r="DO102" s="27">
        <f t="shared" si="121"/>
        <v>449.35121107266434</v>
      </c>
      <c r="DP102" s="27">
        <f t="shared" si="121"/>
        <v>587.60805385426852</v>
      </c>
      <c r="DQ102" s="27">
        <f t="shared" si="121"/>
        <v>809.6225379596317</v>
      </c>
      <c r="DR102" s="27">
        <f t="shared" si="121"/>
        <v>835.18706504491104</v>
      </c>
      <c r="DS102" s="27">
        <f t="shared" si="121"/>
        <v>932.54621850730985</v>
      </c>
      <c r="DT102" s="27">
        <f t="shared" si="121"/>
        <v>1047.693149165312</v>
      </c>
      <c r="DU102" s="27">
        <f t="shared" si="121"/>
        <v>1375.3080531043804</v>
      </c>
      <c r="DV102" s="27">
        <f t="shared" si="121"/>
        <v>370.20423383936924</v>
      </c>
      <c r="DW102" s="27">
        <f t="shared" si="121"/>
        <v>299.8799210058848</v>
      </c>
      <c r="DX102" s="27">
        <f t="shared" si="121"/>
        <v>345.78309821330481</v>
      </c>
      <c r="DY102" s="27">
        <f t="shared" si="121"/>
        <v>394.49065620702862</v>
      </c>
      <c r="DZ102" s="27">
        <f t="shared" si="122"/>
        <v>418.39770268327476</v>
      </c>
    </row>
    <row r="103" spans="1:130" x14ac:dyDescent="0.35">
      <c r="A103">
        <v>2010</v>
      </c>
      <c r="B103">
        <v>7.1006999999999998</v>
      </c>
      <c r="C103">
        <v>4.8072999999999997</v>
      </c>
      <c r="D103">
        <v>138.81469999999999</v>
      </c>
      <c r="E103">
        <v>0.1053</v>
      </c>
      <c r="F103">
        <v>3.5425</v>
      </c>
      <c r="G103">
        <v>1.9524999999999999</v>
      </c>
      <c r="H103">
        <v>1.4158999999999999</v>
      </c>
      <c r="I103">
        <v>9.5909999999999993</v>
      </c>
      <c r="J103">
        <v>4.1132999999999997</v>
      </c>
      <c r="K103">
        <v>34.653199999999998</v>
      </c>
      <c r="L103">
        <v>58.656599999999997</v>
      </c>
      <c r="M103">
        <v>5.1254</v>
      </c>
      <c r="N103">
        <v>0.22459999999999999</v>
      </c>
      <c r="O103">
        <v>9.8864999999999998</v>
      </c>
      <c r="P103">
        <v>1.1634</v>
      </c>
      <c r="Q103">
        <v>1.4941</v>
      </c>
      <c r="R103">
        <v>4.5781000000000001</v>
      </c>
      <c r="S103">
        <v>15.0901</v>
      </c>
      <c r="T103">
        <v>0.85209999999999997</v>
      </c>
      <c r="U103">
        <v>8.8026</v>
      </c>
      <c r="V103">
        <v>0.12720000000000001</v>
      </c>
      <c r="W103">
        <v>0.28420000000000001</v>
      </c>
      <c r="X103">
        <v>3.0625</v>
      </c>
      <c r="Y103">
        <v>1.9869000000000001</v>
      </c>
      <c r="Z103">
        <v>5.2935999999999996</v>
      </c>
      <c r="AA103">
        <v>1.1919999999999999</v>
      </c>
      <c r="AB103">
        <v>1.5849</v>
      </c>
      <c r="AC103">
        <v>1.0899000000000001</v>
      </c>
      <c r="AD103">
        <v>9.5533999999999999</v>
      </c>
      <c r="AE103">
        <v>16.8108</v>
      </c>
      <c r="AF103">
        <v>49.819400000000002</v>
      </c>
      <c r="AG103">
        <v>0.51400000000000001</v>
      </c>
      <c r="AH103">
        <v>4.1818999999999997</v>
      </c>
      <c r="AI103">
        <v>15.177</v>
      </c>
      <c r="AJ103">
        <v>26.189599999999999</v>
      </c>
      <c r="AK103">
        <v>59.709000000000003</v>
      </c>
      <c r="AL103">
        <v>5.0755999999999997</v>
      </c>
      <c r="AM103">
        <v>4.5225</v>
      </c>
      <c r="AN103">
        <v>16.593900000000001</v>
      </c>
      <c r="AO103">
        <v>18.0961</v>
      </c>
      <c r="AP103">
        <v>8.2334999999999994</v>
      </c>
      <c r="AQ103">
        <v>132.09809999999999</v>
      </c>
      <c r="AR103">
        <v>20.910699999999999</v>
      </c>
      <c r="AS103">
        <v>1.0572999999999999</v>
      </c>
      <c r="AT103">
        <v>4.0911</v>
      </c>
      <c r="AU103">
        <v>14.8773</v>
      </c>
      <c r="AV103">
        <v>1.3151999999999999</v>
      </c>
      <c r="AW103">
        <v>2.8132000000000001</v>
      </c>
      <c r="AX103">
        <v>0.70540000000000003</v>
      </c>
      <c r="AY103">
        <v>5.5320999999999998</v>
      </c>
      <c r="AZ103">
        <v>4.4291</v>
      </c>
      <c r="BA103">
        <v>56.289000000000001</v>
      </c>
      <c r="BB103">
        <v>16.238399999999999</v>
      </c>
      <c r="BC103">
        <v>1.5153000000000001</v>
      </c>
      <c r="BD103">
        <v>1.3005</v>
      </c>
      <c r="BE103">
        <v>0.44679999999999997</v>
      </c>
      <c r="BF103">
        <v>7.7100000000000002E-2</v>
      </c>
      <c r="BG103">
        <v>2.6499999999999999E-2</v>
      </c>
      <c r="BH103">
        <v>1.6899999999999998E-2</v>
      </c>
      <c r="BI103">
        <v>0.33300000000000002</v>
      </c>
      <c r="BJ103">
        <v>2.9302000000000001</v>
      </c>
      <c r="BK103">
        <v>0.82520000000000004</v>
      </c>
      <c r="BL103">
        <v>0.15310000000000001</v>
      </c>
      <c r="BM103">
        <v>0.11020000000000001</v>
      </c>
      <c r="BO103" s="27">
        <f t="shared" si="123"/>
        <v>993.66357028707046</v>
      </c>
      <c r="BP103" s="27">
        <f t="shared" si="123"/>
        <v>949.22449624342221</v>
      </c>
      <c r="BQ103" s="27">
        <f t="shared" si="123"/>
        <v>150.09850522910301</v>
      </c>
      <c r="BR103" s="27">
        <f t="shared" si="123"/>
        <v>277.78730409136114</v>
      </c>
      <c r="BS103" s="27">
        <f t="shared" si="123"/>
        <v>410.25896402807706</v>
      </c>
      <c r="BT103" s="27">
        <f t="shared" si="123"/>
        <v>749.15204812990146</v>
      </c>
      <c r="BU103" s="27">
        <f t="shared" si="123"/>
        <v>821.96949906244743</v>
      </c>
      <c r="BV103" s="27">
        <f t="shared" si="123"/>
        <v>654.24258340893732</v>
      </c>
      <c r="BW103" s="27">
        <f t="shared" si="123"/>
        <v>835.62047354467779</v>
      </c>
      <c r="BX103" s="27">
        <f t="shared" si="123"/>
        <v>589.33211793036821</v>
      </c>
      <c r="BY103" s="27">
        <f t="shared" si="123"/>
        <v>953.45113726688567</v>
      </c>
      <c r="BZ103" s="27">
        <f t="shared" si="123"/>
        <v>1132.7326451276404</v>
      </c>
      <c r="CA103" s="27">
        <f t="shared" si="123"/>
        <v>789.16670180320727</v>
      </c>
      <c r="CB103" s="27">
        <f t="shared" si="123"/>
        <v>472.23389824031796</v>
      </c>
      <c r="CC103" s="27">
        <f t="shared" si="123"/>
        <v>1049.7157809257421</v>
      </c>
      <c r="CD103" s="27">
        <f t="shared" si="119"/>
        <v>530.59789479665324</v>
      </c>
      <c r="CE103" s="27">
        <f t="shared" si="119"/>
        <v>729.92200304844994</v>
      </c>
      <c r="CF103" s="27">
        <f t="shared" si="119"/>
        <v>733.60817124216669</v>
      </c>
      <c r="CG103" s="27">
        <f t="shared" si="119"/>
        <v>1471.8176542118063</v>
      </c>
      <c r="CH103" s="27">
        <f t="shared" si="119"/>
        <v>1127.4182703083475</v>
      </c>
      <c r="CI103" s="27">
        <f t="shared" si="119"/>
        <v>1364.2359956670491</v>
      </c>
      <c r="CJ103" s="27">
        <f t="shared" si="119"/>
        <v>1385.3210561976298</v>
      </c>
      <c r="CK103" s="27">
        <f t="shared" si="119"/>
        <v>1348.7446215367538</v>
      </c>
      <c r="CL103" s="27">
        <f t="shared" si="119"/>
        <v>1368.9824097232272</v>
      </c>
      <c r="CM103" s="27">
        <f t="shared" si="119"/>
        <v>963.4273962380903</v>
      </c>
      <c r="CN103" s="27">
        <f t="shared" si="119"/>
        <v>872.3270348198995</v>
      </c>
      <c r="CO103" s="27">
        <f t="shared" si="119"/>
        <v>451.64526084515705</v>
      </c>
      <c r="CP103" s="27">
        <f t="shared" si="119"/>
        <v>755.39568345323755</v>
      </c>
      <c r="CQ103" s="27">
        <f t="shared" si="119"/>
        <v>362.23756602321288</v>
      </c>
      <c r="CR103" s="27">
        <f t="shared" si="119"/>
        <v>910.68555486334947</v>
      </c>
      <c r="CS103" s="27">
        <f t="shared" si="119"/>
        <v>825.92801972171424</v>
      </c>
      <c r="CT103" s="27">
        <f t="shared" si="120"/>
        <v>254.76949308801443</v>
      </c>
      <c r="CU103" s="27">
        <f t="shared" si="120"/>
        <v>221.74088253072733</v>
      </c>
      <c r="CV103" s="27">
        <f t="shared" si="120"/>
        <v>155.05135175723842</v>
      </c>
      <c r="CW103" s="27">
        <f t="shared" si="120"/>
        <v>143.35070280684852</v>
      </c>
      <c r="CX103" s="27">
        <f t="shared" si="120"/>
        <v>275.85330696875059</v>
      </c>
      <c r="CY103" s="27">
        <f t="shared" si="120"/>
        <v>531.71418005747068</v>
      </c>
      <c r="CZ103" s="27">
        <f t="shared" si="120"/>
        <v>424.90722036923944</v>
      </c>
      <c r="DA103" s="27">
        <f t="shared" si="120"/>
        <v>227.08474743272535</v>
      </c>
      <c r="DB103" s="27">
        <f t="shared" si="120"/>
        <v>556.0759007451793</v>
      </c>
      <c r="DC103" s="27">
        <f t="shared" si="120"/>
        <v>857.96189892649238</v>
      </c>
      <c r="DD103" s="27">
        <f t="shared" si="120"/>
        <v>502.83625040920253</v>
      </c>
      <c r="DE103" s="27">
        <f t="shared" si="120"/>
        <v>499.60100155776632</v>
      </c>
      <c r="DF103" s="27">
        <f t="shared" si="120"/>
        <v>783.46375007410029</v>
      </c>
      <c r="DG103" s="27">
        <f t="shared" si="120"/>
        <v>712.84944625270953</v>
      </c>
      <c r="DH103" s="27">
        <f t="shared" si="120"/>
        <v>280.90835967327149</v>
      </c>
      <c r="DI103" s="27">
        <f t="shared" si="120"/>
        <v>311.5443379801257</v>
      </c>
      <c r="DJ103" s="27">
        <f t="shared" si="121"/>
        <v>382.82642716200581</v>
      </c>
      <c r="DK103" s="27">
        <f t="shared" si="121"/>
        <v>473.44506117737069</v>
      </c>
      <c r="DL103" s="27">
        <f t="shared" si="121"/>
        <v>512.10819617499487</v>
      </c>
      <c r="DM103" s="27">
        <f t="shared" si="121"/>
        <v>534.06727238745225</v>
      </c>
      <c r="DN103" s="27">
        <f t="shared" si="121"/>
        <v>215.55929996553442</v>
      </c>
      <c r="DO103" s="27">
        <f t="shared" si="121"/>
        <v>438.97058823529409</v>
      </c>
      <c r="DP103" s="27">
        <f t="shared" si="121"/>
        <v>575.00967646456127</v>
      </c>
      <c r="DQ103" s="27">
        <f t="shared" si="121"/>
        <v>793.03616074150841</v>
      </c>
      <c r="DR103" s="27">
        <f t="shared" si="121"/>
        <v>818.69587683647705</v>
      </c>
      <c r="DS103" s="27">
        <f t="shared" si="121"/>
        <v>913.58721025303157</v>
      </c>
      <c r="DT103" s="27">
        <f t="shared" si="121"/>
        <v>1020.7304578264987</v>
      </c>
      <c r="DU103" s="27">
        <f t="shared" si="121"/>
        <v>1343.5090229747991</v>
      </c>
      <c r="DV103" s="27">
        <f t="shared" si="121"/>
        <v>359.93579523652539</v>
      </c>
      <c r="DW103" s="27">
        <f t="shared" si="121"/>
        <v>290.78964343485467</v>
      </c>
      <c r="DX103" s="27">
        <f t="shared" si="121"/>
        <v>335.77337331797963</v>
      </c>
      <c r="DY103" s="27">
        <f t="shared" si="121"/>
        <v>383.46996485902275</v>
      </c>
      <c r="DZ103" s="27">
        <f t="shared" si="122"/>
        <v>406.23283555680064</v>
      </c>
    </row>
    <row r="104" spans="1:130" x14ac:dyDescent="0.35">
      <c r="A104">
        <v>2011</v>
      </c>
      <c r="B104">
        <v>7.0011999999999999</v>
      </c>
      <c r="C104">
        <v>4.7290000000000001</v>
      </c>
      <c r="D104">
        <v>136.40979999999999</v>
      </c>
      <c r="E104">
        <v>0.1024</v>
      </c>
      <c r="F104">
        <v>3.4639000000000002</v>
      </c>
      <c r="G104">
        <v>1.9045000000000001</v>
      </c>
      <c r="H104">
        <v>1.3893</v>
      </c>
      <c r="I104">
        <v>9.3261000000000003</v>
      </c>
      <c r="J104">
        <v>4.0330000000000004</v>
      </c>
      <c r="K104">
        <v>33.859900000000003</v>
      </c>
      <c r="L104">
        <v>57.343499999999999</v>
      </c>
      <c r="M104">
        <v>5.0273000000000003</v>
      </c>
      <c r="N104">
        <v>0.22239999999999999</v>
      </c>
      <c r="O104">
        <v>9.7873000000000001</v>
      </c>
      <c r="P104">
        <v>1.1494</v>
      </c>
      <c r="Q104">
        <v>1.4802999999999999</v>
      </c>
      <c r="R104">
        <v>4.5019</v>
      </c>
      <c r="S104">
        <v>14.856199999999999</v>
      </c>
      <c r="T104">
        <v>0.83520000000000005</v>
      </c>
      <c r="U104">
        <v>8.6358999999999995</v>
      </c>
      <c r="V104">
        <v>0.1245</v>
      </c>
      <c r="W104">
        <v>0.27839999999999998</v>
      </c>
      <c r="X104">
        <v>2.9977</v>
      </c>
      <c r="Y104">
        <v>1.9553</v>
      </c>
      <c r="Z104">
        <v>5.1798999999999999</v>
      </c>
      <c r="AA104">
        <v>1.1638999999999999</v>
      </c>
      <c r="AB104">
        <v>1.5422</v>
      </c>
      <c r="AC104">
        <v>1.0621</v>
      </c>
      <c r="AD104">
        <v>9.2878000000000007</v>
      </c>
      <c r="AE104">
        <v>16.440999999999999</v>
      </c>
      <c r="AF104">
        <v>48.634700000000002</v>
      </c>
      <c r="AG104">
        <v>0.51100000000000001</v>
      </c>
      <c r="AH104">
        <v>4.2145999999999999</v>
      </c>
      <c r="AI104">
        <v>15.1812</v>
      </c>
      <c r="AJ104">
        <v>26.317399999999999</v>
      </c>
      <c r="AK104">
        <v>58.7483</v>
      </c>
      <c r="AL104">
        <v>4.9263000000000003</v>
      </c>
      <c r="AM104">
        <v>4.4397000000000002</v>
      </c>
      <c r="AN104">
        <v>16.1234</v>
      </c>
      <c r="AO104">
        <v>17.615100000000002</v>
      </c>
      <c r="AP104">
        <v>8.0641999999999996</v>
      </c>
      <c r="AQ104">
        <v>128.5949</v>
      </c>
      <c r="AR104">
        <v>20.6584</v>
      </c>
      <c r="AS104">
        <v>1.0290999999999999</v>
      </c>
      <c r="AT104">
        <v>4.0121000000000002</v>
      </c>
      <c r="AU104">
        <v>14.4681</v>
      </c>
      <c r="AV104">
        <v>1.3027</v>
      </c>
      <c r="AW104">
        <v>2.7844000000000002</v>
      </c>
      <c r="AX104">
        <v>0.70040000000000002</v>
      </c>
      <c r="AY104">
        <v>5.4805000000000001</v>
      </c>
      <c r="AZ104">
        <v>4.3921000000000001</v>
      </c>
      <c r="BA104">
        <v>56.004399999999997</v>
      </c>
      <c r="BB104">
        <v>16.1069</v>
      </c>
      <c r="BC104">
        <v>1.5024</v>
      </c>
      <c r="BD104">
        <v>1.2874000000000001</v>
      </c>
      <c r="BE104">
        <v>0.44219999999999998</v>
      </c>
      <c r="BF104">
        <v>7.6300000000000007E-2</v>
      </c>
      <c r="BG104">
        <v>2.63E-2</v>
      </c>
      <c r="BH104">
        <v>1.6799999999999999E-2</v>
      </c>
      <c r="BI104">
        <v>0.33510000000000001</v>
      </c>
      <c r="BJ104">
        <v>2.9712000000000001</v>
      </c>
      <c r="BK104">
        <v>0.83360000000000001</v>
      </c>
      <c r="BL104">
        <v>0.1535</v>
      </c>
      <c r="BM104">
        <v>0.11020000000000001</v>
      </c>
      <c r="BO104" s="27">
        <f t="shared" si="123"/>
        <v>979.73965782160042</v>
      </c>
      <c r="BP104" s="27">
        <f t="shared" si="123"/>
        <v>933.7637848137507</v>
      </c>
      <c r="BQ104" s="27">
        <f t="shared" si="123"/>
        <v>147.49811856093697</v>
      </c>
      <c r="BR104" s="27">
        <f t="shared" si="123"/>
        <v>270.13694149055442</v>
      </c>
      <c r="BS104" s="27">
        <f t="shared" si="123"/>
        <v>401.15625278669194</v>
      </c>
      <c r="BT104" s="27">
        <f t="shared" si="123"/>
        <v>730.73499393771954</v>
      </c>
      <c r="BU104" s="27">
        <f t="shared" si="123"/>
        <v>806.52745606854864</v>
      </c>
      <c r="BV104" s="27">
        <f t="shared" si="123"/>
        <v>636.1726365478147</v>
      </c>
      <c r="BW104" s="27">
        <f t="shared" si="123"/>
        <v>819.30745868419194</v>
      </c>
      <c r="BX104" s="27">
        <f t="shared" si="123"/>
        <v>575.8408048870084</v>
      </c>
      <c r="BY104" s="27">
        <f t="shared" si="123"/>
        <v>932.10696306747514</v>
      </c>
      <c r="BZ104" s="27">
        <f t="shared" si="123"/>
        <v>1111.0521767764833</v>
      </c>
      <c r="CA104" s="27">
        <f t="shared" si="123"/>
        <v>781.43666287192025</v>
      </c>
      <c r="CB104" s="27">
        <f t="shared" si="123"/>
        <v>467.49555780584268</v>
      </c>
      <c r="CC104" s="27">
        <f t="shared" si="123"/>
        <v>1037.0838220698367</v>
      </c>
      <c r="CD104" s="27">
        <f t="shared" si="119"/>
        <v>525.69711777490511</v>
      </c>
      <c r="CE104" s="27">
        <f t="shared" si="119"/>
        <v>717.77284583644246</v>
      </c>
      <c r="CF104" s="27">
        <f t="shared" si="119"/>
        <v>722.23707686548642</v>
      </c>
      <c r="CG104" s="27">
        <f t="shared" si="119"/>
        <v>1442.6265752818927</v>
      </c>
      <c r="CH104" s="27">
        <f t="shared" si="119"/>
        <v>1106.0676891550061</v>
      </c>
      <c r="CI104" s="27">
        <f t="shared" si="119"/>
        <v>1335.2781561363806</v>
      </c>
      <c r="CJ104" s="27">
        <f t="shared" si="119"/>
        <v>1357.0491979078822</v>
      </c>
      <c r="CK104" s="27">
        <f t="shared" si="119"/>
        <v>1320.2062863610538</v>
      </c>
      <c r="CL104" s="27">
        <f t="shared" si="119"/>
        <v>1347.209877563957</v>
      </c>
      <c r="CM104" s="27">
        <f t="shared" si="119"/>
        <v>942.73416385327266</v>
      </c>
      <c r="CN104" s="27">
        <f t="shared" si="119"/>
        <v>851.76294951919556</v>
      </c>
      <c r="CO104" s="27">
        <f t="shared" si="119"/>
        <v>439.47714131831742</v>
      </c>
      <c r="CP104" s="27">
        <f t="shared" si="119"/>
        <v>736.12786071720654</v>
      </c>
      <c r="CQ104" s="27">
        <f t="shared" si="119"/>
        <v>352.16677473050396</v>
      </c>
      <c r="CR104" s="27">
        <f t="shared" si="119"/>
        <v>890.65250954792907</v>
      </c>
      <c r="CS104" s="27">
        <f t="shared" si="119"/>
        <v>806.28753980898307</v>
      </c>
      <c r="CT104" s="27">
        <f t="shared" si="120"/>
        <v>253.28251161084702</v>
      </c>
      <c r="CU104" s="27">
        <f t="shared" si="120"/>
        <v>223.47476589923323</v>
      </c>
      <c r="CV104" s="27">
        <f t="shared" si="120"/>
        <v>155.09425982058301</v>
      </c>
      <c r="CW104" s="27">
        <f t="shared" si="120"/>
        <v>144.05022551123173</v>
      </c>
      <c r="CX104" s="27">
        <f t="shared" si="120"/>
        <v>271.41490954114539</v>
      </c>
      <c r="CY104" s="27">
        <f t="shared" si="120"/>
        <v>516.07367901669136</v>
      </c>
      <c r="CZ104" s="27">
        <f t="shared" si="120"/>
        <v>417.12782449382257</v>
      </c>
      <c r="DA104" s="27">
        <f t="shared" si="120"/>
        <v>220.64603358805365</v>
      </c>
      <c r="DB104" s="27">
        <f t="shared" si="120"/>
        <v>541.29522931551048</v>
      </c>
      <c r="DC104" s="27">
        <f t="shared" si="120"/>
        <v>840.32019740365831</v>
      </c>
      <c r="DD104" s="27">
        <f t="shared" si="120"/>
        <v>489.50119144595089</v>
      </c>
      <c r="DE104" s="27">
        <f t="shared" si="120"/>
        <v>493.573019104141</v>
      </c>
      <c r="DF104" s="27">
        <f t="shared" si="120"/>
        <v>762.5674313830101</v>
      </c>
      <c r="DG104" s="27">
        <f t="shared" si="120"/>
        <v>699.08417377001183</v>
      </c>
      <c r="DH104" s="27">
        <f t="shared" si="120"/>
        <v>273.18197781780691</v>
      </c>
      <c r="DI104" s="27">
        <f t="shared" si="120"/>
        <v>308.58334024232801</v>
      </c>
      <c r="DJ104" s="27">
        <f t="shared" si="121"/>
        <v>378.90725998503098</v>
      </c>
      <c r="DK104" s="27">
        <f t="shared" si="121"/>
        <v>470.08919882142106</v>
      </c>
      <c r="DL104" s="27">
        <f t="shared" si="121"/>
        <v>507.33156832614372</v>
      </c>
      <c r="DM104" s="27">
        <f t="shared" si="121"/>
        <v>529.60575896975217</v>
      </c>
      <c r="DN104" s="27">
        <f t="shared" si="121"/>
        <v>214.46942136100793</v>
      </c>
      <c r="DO104" s="27">
        <f t="shared" si="121"/>
        <v>435.41576557093424</v>
      </c>
      <c r="DP104" s="27">
        <f t="shared" si="121"/>
        <v>570.11452380410276</v>
      </c>
      <c r="DQ104" s="27">
        <f t="shared" si="121"/>
        <v>785.04786877248603</v>
      </c>
      <c r="DR104" s="27">
        <f t="shared" si="121"/>
        <v>810.26704730772178</v>
      </c>
      <c r="DS104" s="27">
        <f t="shared" si="121"/>
        <v>904.10770612589261</v>
      </c>
      <c r="DT104" s="27">
        <f t="shared" si="121"/>
        <v>1013.026831729695</v>
      </c>
      <c r="DU104" s="27">
        <f t="shared" si="121"/>
        <v>1335.5592654424038</v>
      </c>
      <c r="DV104" s="27">
        <f t="shared" si="121"/>
        <v>362.20566061189083</v>
      </c>
      <c r="DW104" s="27">
        <f t="shared" si="121"/>
        <v>294.85843579743369</v>
      </c>
      <c r="DX104" s="27">
        <f t="shared" si="121"/>
        <v>339.19132816028582</v>
      </c>
      <c r="DY104" s="27">
        <f t="shared" si="121"/>
        <v>384.47184589065967</v>
      </c>
      <c r="DZ104" s="27">
        <f t="shared" si="122"/>
        <v>406.23283555680064</v>
      </c>
    </row>
    <row r="105" spans="1:130" x14ac:dyDescent="0.35">
      <c r="A105">
        <v>2012</v>
      </c>
      <c r="B105">
        <v>6.9335000000000004</v>
      </c>
      <c r="C105">
        <v>4.6813000000000002</v>
      </c>
      <c r="D105">
        <v>135.5497</v>
      </c>
      <c r="E105">
        <v>0.1045</v>
      </c>
      <c r="F105">
        <v>3.4350999999999998</v>
      </c>
      <c r="G105">
        <v>1.8893</v>
      </c>
      <c r="H105">
        <v>1.3651</v>
      </c>
      <c r="I105">
        <v>9.2711000000000006</v>
      </c>
      <c r="J105">
        <v>3.9630000000000001</v>
      </c>
      <c r="K105">
        <v>33.4788</v>
      </c>
      <c r="L105">
        <v>56.825699999999998</v>
      </c>
      <c r="M105">
        <v>4.9676</v>
      </c>
      <c r="N105">
        <v>0.21820000000000001</v>
      </c>
      <c r="O105">
        <v>9.6288999999999998</v>
      </c>
      <c r="P105">
        <v>1.1383000000000001</v>
      </c>
      <c r="Q105">
        <v>1.4571000000000001</v>
      </c>
      <c r="R105">
        <v>4.4645999999999999</v>
      </c>
      <c r="S105">
        <v>14.7105</v>
      </c>
      <c r="T105">
        <v>0.82579999999999998</v>
      </c>
      <c r="U105">
        <v>8.5371000000000006</v>
      </c>
      <c r="V105">
        <v>0.12280000000000001</v>
      </c>
      <c r="W105">
        <v>0.27460000000000001</v>
      </c>
      <c r="X105">
        <v>2.9493</v>
      </c>
      <c r="Y105">
        <v>1.9326000000000001</v>
      </c>
      <c r="Z105">
        <v>5.1425000000000001</v>
      </c>
      <c r="AA105">
        <v>1.1606000000000001</v>
      </c>
      <c r="AB105">
        <v>1.5376000000000001</v>
      </c>
      <c r="AC105">
        <v>1.0604</v>
      </c>
      <c r="AD105">
        <v>9.2520000000000007</v>
      </c>
      <c r="AE105">
        <v>16.225999999999999</v>
      </c>
      <c r="AF105">
        <v>48.1357</v>
      </c>
      <c r="AG105">
        <v>0.49530000000000002</v>
      </c>
      <c r="AH105">
        <v>4.0964999999999998</v>
      </c>
      <c r="AI105">
        <v>14.819800000000001</v>
      </c>
      <c r="AJ105">
        <v>25.6401</v>
      </c>
      <c r="AK105">
        <v>58.491</v>
      </c>
      <c r="AL105">
        <v>5.0004999999999997</v>
      </c>
      <c r="AM105">
        <v>4.4298000000000002</v>
      </c>
      <c r="AN105">
        <v>16.1891</v>
      </c>
      <c r="AO105">
        <v>17.743400000000001</v>
      </c>
      <c r="AP105">
        <v>7.9237000000000002</v>
      </c>
      <c r="AQ105">
        <v>127.6648</v>
      </c>
      <c r="AR105">
        <v>20.454000000000001</v>
      </c>
      <c r="AS105">
        <v>1.0342</v>
      </c>
      <c r="AT105">
        <v>3.9419</v>
      </c>
      <c r="AU105">
        <v>14.4786</v>
      </c>
      <c r="AV105">
        <v>1.2598</v>
      </c>
      <c r="AW105">
        <v>2.7004000000000001</v>
      </c>
      <c r="AX105">
        <v>0.69059999999999999</v>
      </c>
      <c r="AY105">
        <v>5.3924000000000003</v>
      </c>
      <c r="AZ105">
        <v>4.2987000000000002</v>
      </c>
      <c r="BA105">
        <v>55.005600000000001</v>
      </c>
      <c r="BB105">
        <v>15.769600000000001</v>
      </c>
      <c r="BC105">
        <v>1.47</v>
      </c>
      <c r="BD105">
        <v>1.2595000000000001</v>
      </c>
      <c r="BE105">
        <v>0.43269999999999997</v>
      </c>
      <c r="BF105">
        <v>7.4499999999999997E-2</v>
      </c>
      <c r="BG105">
        <v>2.5600000000000001E-2</v>
      </c>
      <c r="BH105">
        <v>1.6400000000000001E-2</v>
      </c>
      <c r="BI105">
        <v>0.32650000000000001</v>
      </c>
      <c r="BJ105">
        <v>2.8952</v>
      </c>
      <c r="BK105">
        <v>0.81210000000000004</v>
      </c>
      <c r="BL105">
        <v>0.14929999999999999</v>
      </c>
      <c r="BM105">
        <v>0.1071</v>
      </c>
      <c r="BO105" s="27">
        <f t="shared" si="123"/>
        <v>970.26579979233077</v>
      </c>
      <c r="BP105" s="27">
        <f t="shared" si="123"/>
        <v>924.34519049452558</v>
      </c>
      <c r="BQ105" s="27">
        <f t="shared" si="123"/>
        <v>146.56810376893333</v>
      </c>
      <c r="BR105" s="27">
        <f t="shared" si="123"/>
        <v>275.67685923596611</v>
      </c>
      <c r="BS105" s="27">
        <f t="shared" si="123"/>
        <v>397.8209082096958</v>
      </c>
      <c r="BT105" s="27">
        <f t="shared" si="123"/>
        <v>724.90292677686205</v>
      </c>
      <c r="BU105" s="27">
        <f t="shared" si="123"/>
        <v>792.47868011169362</v>
      </c>
      <c r="BV105" s="27">
        <f t="shared" si="123"/>
        <v>632.42085445131886</v>
      </c>
      <c r="BW105" s="27">
        <f t="shared" si="123"/>
        <v>805.08689778463975</v>
      </c>
      <c r="BX105" s="27">
        <f t="shared" si="123"/>
        <v>569.35960054965244</v>
      </c>
      <c r="BY105" s="27">
        <f t="shared" si="123"/>
        <v>923.69022907885676</v>
      </c>
      <c r="BZ105" s="27">
        <f t="shared" si="123"/>
        <v>1097.858252611712</v>
      </c>
      <c r="CA105" s="27">
        <f t="shared" si="123"/>
        <v>766.67931582128153</v>
      </c>
      <c r="CB105" s="27">
        <f t="shared" si="123"/>
        <v>459.92949807982581</v>
      </c>
      <c r="CC105" s="27">
        <f t="shared" si="123"/>
        <v>1027.0684832626546</v>
      </c>
      <c r="CD105" s="27">
        <f t="shared" si="119"/>
        <v>517.45813031805335</v>
      </c>
      <c r="CE105" s="27">
        <f t="shared" si="119"/>
        <v>711.82581743738876</v>
      </c>
      <c r="CF105" s="27">
        <f t="shared" si="119"/>
        <v>715.15384278817862</v>
      </c>
      <c r="CG105" s="27">
        <f t="shared" si="119"/>
        <v>1426.3901171788636</v>
      </c>
      <c r="CH105" s="27">
        <f t="shared" si="119"/>
        <v>1093.4135954660433</v>
      </c>
      <c r="CI105" s="27">
        <f t="shared" si="119"/>
        <v>1317.0454423578117</v>
      </c>
      <c r="CJ105" s="27">
        <f t="shared" si="119"/>
        <v>1338.5262562697719</v>
      </c>
      <c r="CK105" s="27">
        <f t="shared" si="119"/>
        <v>1298.8906162606852</v>
      </c>
      <c r="CL105" s="27">
        <f t="shared" si="119"/>
        <v>1331.5694826267595</v>
      </c>
      <c r="CM105" s="27">
        <f t="shared" si="119"/>
        <v>935.92741898790609</v>
      </c>
      <c r="CN105" s="27">
        <f t="shared" si="119"/>
        <v>849.34795017783176</v>
      </c>
      <c r="CO105" s="27">
        <f t="shared" si="119"/>
        <v>438.16629003439562</v>
      </c>
      <c r="CP105" s="27">
        <f t="shared" si="119"/>
        <v>734.94961256428383</v>
      </c>
      <c r="CQ105" s="27">
        <f t="shared" si="119"/>
        <v>350.80934126559816</v>
      </c>
      <c r="CR105" s="27">
        <f t="shared" si="119"/>
        <v>879.00539017849883</v>
      </c>
      <c r="CS105" s="27">
        <f t="shared" si="119"/>
        <v>798.01489738773489</v>
      </c>
      <c r="CT105" s="27">
        <f t="shared" si="120"/>
        <v>245.50064188033767</v>
      </c>
      <c r="CU105" s="27">
        <f t="shared" si="120"/>
        <v>217.2126366692471</v>
      </c>
      <c r="CV105" s="27">
        <f t="shared" si="120"/>
        <v>151.40212313183912</v>
      </c>
      <c r="CW105" s="27">
        <f t="shared" si="120"/>
        <v>140.34297412094406</v>
      </c>
      <c r="CX105" s="27">
        <f t="shared" si="120"/>
        <v>270.22619333616683</v>
      </c>
      <c r="CY105" s="27">
        <f t="shared" si="120"/>
        <v>523.84678804030705</v>
      </c>
      <c r="CZ105" s="27">
        <f t="shared" si="120"/>
        <v>416.19767933480529</v>
      </c>
      <c r="DA105" s="27">
        <f t="shared" si="120"/>
        <v>221.54512710472727</v>
      </c>
      <c r="DB105" s="27">
        <f t="shared" si="120"/>
        <v>545.2377659983099</v>
      </c>
      <c r="DC105" s="27">
        <f t="shared" si="120"/>
        <v>825.67956501170204</v>
      </c>
      <c r="DD105" s="27">
        <f t="shared" si="120"/>
        <v>485.96073176859301</v>
      </c>
      <c r="DE105" s="27">
        <f t="shared" si="120"/>
        <v>488.6894693081797</v>
      </c>
      <c r="DF105" s="27">
        <f t="shared" si="120"/>
        <v>766.34655284842006</v>
      </c>
      <c r="DG105" s="27">
        <f t="shared" si="120"/>
        <v>686.85224809551357</v>
      </c>
      <c r="DH105" s="27">
        <f t="shared" si="120"/>
        <v>273.38023541673749</v>
      </c>
      <c r="DI105" s="27">
        <f t="shared" si="120"/>
        <v>298.42119600620629</v>
      </c>
      <c r="DJ105" s="27">
        <f t="shared" si="121"/>
        <v>367.47635571885417</v>
      </c>
      <c r="DK105" s="27">
        <f t="shared" si="121"/>
        <v>463.51170860375987</v>
      </c>
      <c r="DL105" s="27">
        <f t="shared" si="121"/>
        <v>499.17612426638027</v>
      </c>
      <c r="DM105" s="27">
        <f t="shared" si="121"/>
        <v>518.34345212615233</v>
      </c>
      <c r="DN105" s="27">
        <f t="shared" si="121"/>
        <v>210.64450656760999</v>
      </c>
      <c r="DO105" s="27">
        <f t="shared" si="121"/>
        <v>426.29757785467126</v>
      </c>
      <c r="DP105" s="27">
        <f t="shared" si="121"/>
        <v>557.81972177318357</v>
      </c>
      <c r="DQ105" s="27">
        <f t="shared" si="121"/>
        <v>768.03463625830841</v>
      </c>
      <c r="DR105" s="27">
        <f t="shared" si="121"/>
        <v>792.85968197659713</v>
      </c>
      <c r="DS105" s="27">
        <f t="shared" si="121"/>
        <v>882.77882183982945</v>
      </c>
      <c r="DT105" s="27">
        <f t="shared" si="121"/>
        <v>986.06414039088213</v>
      </c>
      <c r="DU105" s="27">
        <f t="shared" si="121"/>
        <v>1303.7602353128229</v>
      </c>
      <c r="DV105" s="27">
        <f t="shared" si="121"/>
        <v>352.91002145563226</v>
      </c>
      <c r="DW105" s="27">
        <f t="shared" si="121"/>
        <v>287.31628410094572</v>
      </c>
      <c r="DX105" s="27">
        <f t="shared" si="121"/>
        <v>330.44299136152597</v>
      </c>
      <c r="DY105" s="27">
        <f t="shared" si="121"/>
        <v>373.95209505847225</v>
      </c>
      <c r="DZ105" s="27">
        <f t="shared" si="122"/>
        <v>394.80523310465833</v>
      </c>
    </row>
    <row r="106" spans="1:130" x14ac:dyDescent="0.35">
      <c r="A106">
        <v>2013</v>
      </c>
      <c r="B106">
        <v>6.7718999999999996</v>
      </c>
      <c r="C106">
        <v>4.5693000000000001</v>
      </c>
      <c r="D106">
        <v>132.74029999999999</v>
      </c>
      <c r="E106">
        <v>0.1037</v>
      </c>
      <c r="F106">
        <v>3.3553999999999999</v>
      </c>
      <c r="G106">
        <v>1.8483000000000001</v>
      </c>
      <c r="H106">
        <v>1.3398000000000001</v>
      </c>
      <c r="I106">
        <v>9.0215999999999994</v>
      </c>
      <c r="J106">
        <v>3.8879999999999999</v>
      </c>
      <c r="K106">
        <v>32.726599999999998</v>
      </c>
      <c r="L106">
        <v>55.432499999999997</v>
      </c>
      <c r="M106">
        <v>4.8727</v>
      </c>
      <c r="N106">
        <v>0.21310000000000001</v>
      </c>
      <c r="O106">
        <v>9.4047000000000001</v>
      </c>
      <c r="P106">
        <v>1.1123000000000001</v>
      </c>
      <c r="Q106">
        <v>1.4244000000000001</v>
      </c>
      <c r="R106">
        <v>4.3548999999999998</v>
      </c>
      <c r="S106">
        <v>14.3561</v>
      </c>
      <c r="T106">
        <v>0.80730000000000002</v>
      </c>
      <c r="U106">
        <v>8.3836999999999993</v>
      </c>
      <c r="V106">
        <v>0.1198</v>
      </c>
      <c r="W106">
        <v>0.26800000000000002</v>
      </c>
      <c r="X106">
        <v>2.879</v>
      </c>
      <c r="Y106">
        <v>1.9017999999999999</v>
      </c>
      <c r="Z106">
        <v>5.0114000000000001</v>
      </c>
      <c r="AA106">
        <v>1.1301000000000001</v>
      </c>
      <c r="AB106">
        <v>1.496</v>
      </c>
      <c r="AC106">
        <v>1.0323</v>
      </c>
      <c r="AD106">
        <v>9.0037000000000003</v>
      </c>
      <c r="AE106">
        <v>15.8835</v>
      </c>
      <c r="AF106">
        <v>47.000999999999998</v>
      </c>
      <c r="AG106">
        <v>0.48280000000000001</v>
      </c>
      <c r="AH106">
        <v>3.9863</v>
      </c>
      <c r="AI106">
        <v>14.4506</v>
      </c>
      <c r="AJ106">
        <v>24.976500000000001</v>
      </c>
      <c r="AK106">
        <v>57.286200000000001</v>
      </c>
      <c r="AL106">
        <v>4.9345999999999997</v>
      </c>
      <c r="AM106">
        <v>4.3338999999999999</v>
      </c>
      <c r="AN106">
        <v>15.868600000000001</v>
      </c>
      <c r="AO106">
        <v>17.4084</v>
      </c>
      <c r="AP106">
        <v>7.7725</v>
      </c>
      <c r="AQ106">
        <v>124.40219999999999</v>
      </c>
      <c r="AR106">
        <v>19.962199999999999</v>
      </c>
      <c r="AS106">
        <v>1.0107999999999999</v>
      </c>
      <c r="AT106">
        <v>3.8649</v>
      </c>
      <c r="AU106">
        <v>14.1455</v>
      </c>
      <c r="AV106">
        <v>1.2267999999999999</v>
      </c>
      <c r="AW106">
        <v>2.6333000000000002</v>
      </c>
      <c r="AX106">
        <v>0.67510000000000003</v>
      </c>
      <c r="AY106">
        <v>5.2685000000000004</v>
      </c>
      <c r="AZ106">
        <v>4.2032999999999996</v>
      </c>
      <c r="BA106">
        <v>53.704900000000002</v>
      </c>
      <c r="BB106">
        <v>15.3748</v>
      </c>
      <c r="BC106">
        <v>1.4407000000000001</v>
      </c>
      <c r="BD106">
        <v>1.2346999999999999</v>
      </c>
      <c r="BE106">
        <v>0.4259</v>
      </c>
      <c r="BF106">
        <v>7.2999999999999995E-2</v>
      </c>
      <c r="BG106">
        <v>2.4799999999999999E-2</v>
      </c>
      <c r="BH106">
        <v>1.5900000000000001E-2</v>
      </c>
      <c r="BI106">
        <v>0.318</v>
      </c>
      <c r="BJ106">
        <v>2.8172999999999999</v>
      </c>
      <c r="BK106">
        <v>0.7903</v>
      </c>
      <c r="BL106">
        <v>0.14530000000000001</v>
      </c>
      <c r="BM106">
        <v>0.1042</v>
      </c>
      <c r="BO106" s="27">
        <f t="shared" si="123"/>
        <v>947.65168668258229</v>
      </c>
      <c r="BP106" s="27">
        <f t="shared" si="123"/>
        <v>902.23025205106183</v>
      </c>
      <c r="BQ106" s="27">
        <f t="shared" si="123"/>
        <v>143.53033658296062</v>
      </c>
      <c r="BR106" s="27">
        <f t="shared" si="123"/>
        <v>273.56641438057125</v>
      </c>
      <c r="BS106" s="27">
        <f t="shared" si="123"/>
        <v>388.59080533516146</v>
      </c>
      <c r="BT106" s="27">
        <f t="shared" si="123"/>
        <v>709.17169298770648</v>
      </c>
      <c r="BU106" s="27">
        <f t="shared" si="123"/>
        <v>777.79132342952687</v>
      </c>
      <c r="BV106" s="27">
        <f t="shared" si="123"/>
        <v>615.40140657721508</v>
      </c>
      <c r="BW106" s="27">
        <f t="shared" si="123"/>
        <v>789.85058253511966</v>
      </c>
      <c r="BX106" s="27">
        <f t="shared" si="123"/>
        <v>556.56725758833204</v>
      </c>
      <c r="BY106" s="27">
        <f t="shared" si="123"/>
        <v>901.04404562396462</v>
      </c>
      <c r="BZ106" s="27">
        <f t="shared" si="123"/>
        <v>1076.8849962760864</v>
      </c>
      <c r="CA106" s="27">
        <f t="shared" si="123"/>
        <v>748.75968011693442</v>
      </c>
      <c r="CB106" s="27">
        <f t="shared" si="123"/>
        <v>449.2204665736831</v>
      </c>
      <c r="CC106" s="27">
        <f t="shared" si="123"/>
        <v>1003.6091311016874</v>
      </c>
      <c r="CD106" s="27">
        <f t="shared" si="119"/>
        <v>505.84541954912851</v>
      </c>
      <c r="CE106" s="27">
        <f t="shared" si="119"/>
        <v>694.33549530934101</v>
      </c>
      <c r="CF106" s="27">
        <f t="shared" si="119"/>
        <v>697.92461727686828</v>
      </c>
      <c r="CG106" s="27">
        <f t="shared" si="119"/>
        <v>1394.4353858058812</v>
      </c>
      <c r="CH106" s="27">
        <f t="shared" si="119"/>
        <v>1073.766450001601</v>
      </c>
      <c r="CI106" s="27">
        <f t="shared" si="119"/>
        <v>1284.8700651015133</v>
      </c>
      <c r="CJ106" s="27">
        <f t="shared" si="119"/>
        <v>1306.3548313193696</v>
      </c>
      <c r="CK106" s="27">
        <f t="shared" si="119"/>
        <v>1267.9300458463069</v>
      </c>
      <c r="CL106" s="27">
        <f t="shared" si="119"/>
        <v>1310.3481538132937</v>
      </c>
      <c r="CM106" s="27">
        <f t="shared" si="119"/>
        <v>912.0674122539607</v>
      </c>
      <c r="CN106" s="27">
        <f t="shared" si="119"/>
        <v>827.02750171977232</v>
      </c>
      <c r="CO106" s="27">
        <f t="shared" si="119"/>
        <v>426.3116349450155</v>
      </c>
      <c r="CP106" s="27">
        <f t="shared" si="119"/>
        <v>715.47386368361958</v>
      </c>
      <c r="CQ106" s="27">
        <f t="shared" si="119"/>
        <v>341.39451642380743</v>
      </c>
      <c r="CR106" s="27">
        <f t="shared" si="119"/>
        <v>860.45125815975507</v>
      </c>
      <c r="CS106" s="27">
        <f t="shared" si="119"/>
        <v>779.20333956130116</v>
      </c>
      <c r="CT106" s="27">
        <f t="shared" si="120"/>
        <v>239.30488572547347</v>
      </c>
      <c r="CU106" s="27">
        <f t="shared" si="120"/>
        <v>211.36939669342607</v>
      </c>
      <c r="CV106" s="27">
        <f t="shared" si="120"/>
        <v>147.63030003974103</v>
      </c>
      <c r="CW106" s="27">
        <f t="shared" si="120"/>
        <v>136.71071068879448</v>
      </c>
      <c r="CX106" s="27">
        <f t="shared" si="120"/>
        <v>264.66006320107925</v>
      </c>
      <c r="CY106" s="27">
        <f t="shared" si="120"/>
        <v>516.9431777349663</v>
      </c>
      <c r="CZ106" s="27">
        <f t="shared" si="120"/>
        <v>407.18748531967867</v>
      </c>
      <c r="DA106" s="27">
        <f t="shared" si="120"/>
        <v>217.15913818396791</v>
      </c>
      <c r="DB106" s="27">
        <f t="shared" si="120"/>
        <v>534.94353537681491</v>
      </c>
      <c r="DC106" s="27">
        <f t="shared" si="120"/>
        <v>809.92395207459322</v>
      </c>
      <c r="DD106" s="27">
        <f t="shared" si="120"/>
        <v>473.54152550760159</v>
      </c>
      <c r="DE106" s="27">
        <f t="shared" si="120"/>
        <v>476.93932356623367</v>
      </c>
      <c r="DF106" s="27">
        <f t="shared" si="120"/>
        <v>749.00705436006876</v>
      </c>
      <c r="DG106" s="27">
        <f t="shared" si="120"/>
        <v>673.4354635237703</v>
      </c>
      <c r="DH106" s="27">
        <f t="shared" si="120"/>
        <v>267.09074911161713</v>
      </c>
      <c r="DI106" s="27">
        <f t="shared" si="120"/>
        <v>290.60416197842022</v>
      </c>
      <c r="DJ106" s="27">
        <f t="shared" si="121"/>
        <v>358.34524052527729</v>
      </c>
      <c r="DK106" s="27">
        <f t="shared" si="121"/>
        <v>453.10853530031613</v>
      </c>
      <c r="DL106" s="27">
        <f t="shared" si="121"/>
        <v>487.70666321070854</v>
      </c>
      <c r="DM106" s="27">
        <f t="shared" si="121"/>
        <v>506.83998239510913</v>
      </c>
      <c r="DN106" s="27">
        <f t="shared" si="121"/>
        <v>205.66346264312793</v>
      </c>
      <c r="DO106" s="27">
        <f t="shared" si="121"/>
        <v>415.62500000000006</v>
      </c>
      <c r="DP106" s="27">
        <f t="shared" si="121"/>
        <v>546.70127425756846</v>
      </c>
      <c r="DQ106" s="27">
        <f t="shared" si="121"/>
        <v>752.91176291237252</v>
      </c>
      <c r="DR106" s="27">
        <f t="shared" si="121"/>
        <v>780.39967310800262</v>
      </c>
      <c r="DS106" s="27">
        <f t="shared" si="121"/>
        <v>865.00475160144356</v>
      </c>
      <c r="DT106" s="27">
        <f t="shared" si="121"/>
        <v>955.24963600366686</v>
      </c>
      <c r="DU106" s="27">
        <f t="shared" si="121"/>
        <v>1264.0114476508468</v>
      </c>
      <c r="DV106" s="27">
        <f t="shared" si="121"/>
        <v>343.72247112677195</v>
      </c>
      <c r="DW106" s="27">
        <f t="shared" si="121"/>
        <v>279.58557861204559</v>
      </c>
      <c r="DX106" s="27">
        <f t="shared" si="121"/>
        <v>321.57258474696954</v>
      </c>
      <c r="DY106" s="27">
        <f t="shared" si="121"/>
        <v>363.9332847421033</v>
      </c>
      <c r="DZ106" s="27">
        <f t="shared" si="122"/>
        <v>384.11489532684783</v>
      </c>
    </row>
    <row r="107" spans="1:130" x14ac:dyDescent="0.35">
      <c r="A107">
        <v>2014</v>
      </c>
      <c r="B107">
        <v>6.7168999999999999</v>
      </c>
      <c r="C107">
        <v>4.5311000000000003</v>
      </c>
      <c r="D107">
        <v>131.4939</v>
      </c>
      <c r="E107">
        <v>0.1017</v>
      </c>
      <c r="F107">
        <v>3.3065000000000002</v>
      </c>
      <c r="G107">
        <v>1.8169999999999999</v>
      </c>
      <c r="H107">
        <v>1.319</v>
      </c>
      <c r="I107">
        <v>8.8611000000000004</v>
      </c>
      <c r="J107">
        <v>3.8283</v>
      </c>
      <c r="K107">
        <v>32.1785</v>
      </c>
      <c r="L107">
        <v>54.776400000000002</v>
      </c>
      <c r="M107">
        <v>4.8147000000000002</v>
      </c>
      <c r="N107">
        <v>0.21310000000000001</v>
      </c>
      <c r="O107">
        <v>9.3681999999999999</v>
      </c>
      <c r="P107">
        <v>1.1046</v>
      </c>
      <c r="Q107">
        <v>1.4186000000000001</v>
      </c>
      <c r="R107">
        <v>4.3349000000000002</v>
      </c>
      <c r="S107">
        <v>14.239699999999999</v>
      </c>
      <c r="T107">
        <v>0.79659999999999997</v>
      </c>
      <c r="U107">
        <v>8.2865000000000002</v>
      </c>
      <c r="V107">
        <v>0.11849999999999999</v>
      </c>
      <c r="W107">
        <v>0.26519999999999999</v>
      </c>
      <c r="X107">
        <v>2.8506999999999998</v>
      </c>
      <c r="Y107">
        <v>1.8886000000000001</v>
      </c>
      <c r="Z107">
        <v>4.9695999999999998</v>
      </c>
      <c r="AA107">
        <v>1.1254</v>
      </c>
      <c r="AB107">
        <v>1.4782999999999999</v>
      </c>
      <c r="AC107">
        <v>1.026</v>
      </c>
      <c r="AD107">
        <v>8.8590999999999998</v>
      </c>
      <c r="AE107">
        <v>15.6531</v>
      </c>
      <c r="AF107">
        <v>46.232300000000002</v>
      </c>
      <c r="AG107">
        <v>0.48520000000000002</v>
      </c>
      <c r="AH107">
        <v>3.9954999999999998</v>
      </c>
      <c r="AI107">
        <v>14.5855</v>
      </c>
      <c r="AJ107">
        <v>25.191299999999998</v>
      </c>
      <c r="AK107">
        <v>56.765500000000003</v>
      </c>
      <c r="AL107">
        <v>4.8531000000000004</v>
      </c>
      <c r="AM107">
        <v>4.3108000000000004</v>
      </c>
      <c r="AN107">
        <v>15.623200000000001</v>
      </c>
      <c r="AO107">
        <v>17.257000000000001</v>
      </c>
      <c r="AP107">
        <v>7.6584000000000003</v>
      </c>
      <c r="AQ107">
        <v>122.19459999999999</v>
      </c>
      <c r="AR107">
        <v>19.864100000000001</v>
      </c>
      <c r="AS107">
        <v>1.0044999999999999</v>
      </c>
      <c r="AT107">
        <v>3.8052999999999999</v>
      </c>
      <c r="AU107">
        <v>13.956899999999999</v>
      </c>
      <c r="AV107">
        <v>1.2427999999999999</v>
      </c>
      <c r="AW107">
        <v>2.6776</v>
      </c>
      <c r="AX107">
        <v>0.67269999999999996</v>
      </c>
      <c r="AY107">
        <v>5.2499000000000002</v>
      </c>
      <c r="AZ107">
        <v>4.2465000000000002</v>
      </c>
      <c r="BA107">
        <v>53.736800000000002</v>
      </c>
      <c r="BB107">
        <v>15.4168</v>
      </c>
      <c r="BC107">
        <v>1.4630000000000001</v>
      </c>
      <c r="BD107">
        <v>1.2545999999999999</v>
      </c>
      <c r="BE107">
        <v>0.43590000000000001</v>
      </c>
      <c r="BF107">
        <v>7.4399999999999994E-2</v>
      </c>
      <c r="BG107">
        <v>2.5000000000000001E-2</v>
      </c>
      <c r="BH107">
        <v>1.61E-2</v>
      </c>
      <c r="BI107">
        <v>0.31850000000000001</v>
      </c>
      <c r="BJ107">
        <v>2.8008999999999999</v>
      </c>
      <c r="BK107">
        <v>0.78759999999999997</v>
      </c>
      <c r="BL107">
        <v>0.1459</v>
      </c>
      <c r="BM107">
        <v>0.1047</v>
      </c>
      <c r="BO107" s="27">
        <f t="shared" si="123"/>
        <v>939.9550516514181</v>
      </c>
      <c r="BP107" s="27">
        <f t="shared" si="123"/>
        <v>894.68747840338051</v>
      </c>
      <c r="BQ107" s="27">
        <f t="shared" si="123"/>
        <v>142.18262069323458</v>
      </c>
      <c r="BR107" s="27">
        <f t="shared" si="123"/>
        <v>268.29030224208384</v>
      </c>
      <c r="BS107" s="27">
        <f t="shared" si="123"/>
        <v>382.92766818880358</v>
      </c>
      <c r="BT107" s="27">
        <f t="shared" si="123"/>
        <v>697.16223889988794</v>
      </c>
      <c r="BU107" s="27">
        <f t="shared" si="123"/>
        <v>765.71634244181655</v>
      </c>
      <c r="BV107" s="27">
        <f t="shared" si="123"/>
        <v>604.45302427744093</v>
      </c>
      <c r="BW107" s="27">
        <f t="shared" si="123"/>
        <v>777.72247559650168</v>
      </c>
      <c r="BX107" s="27">
        <f t="shared" si="123"/>
        <v>547.24595583733549</v>
      </c>
      <c r="BY107" s="27">
        <f t="shared" si="123"/>
        <v>890.37927318299808</v>
      </c>
      <c r="BZ107" s="27">
        <f t="shared" si="123"/>
        <v>1064.0667784945665</v>
      </c>
      <c r="CA107" s="27">
        <f t="shared" si="123"/>
        <v>748.75968011693442</v>
      </c>
      <c r="CB107" s="27">
        <f t="shared" si="123"/>
        <v>447.47702478075621</v>
      </c>
      <c r="CC107" s="27">
        <f t="shared" si="123"/>
        <v>996.66155373093932</v>
      </c>
      <c r="CD107" s="27">
        <f t="shared" si="119"/>
        <v>503.78567268491554</v>
      </c>
      <c r="CE107" s="27">
        <f t="shared" si="119"/>
        <v>691.1467401355859</v>
      </c>
      <c r="CF107" s="27">
        <f t="shared" si="119"/>
        <v>692.26580844640409</v>
      </c>
      <c r="CG107" s="27">
        <f t="shared" si="119"/>
        <v>1375.9534600928587</v>
      </c>
      <c r="CH107" s="27">
        <f t="shared" si="119"/>
        <v>1061.3172809067912</v>
      </c>
      <c r="CI107" s="27">
        <f t="shared" si="119"/>
        <v>1270.9274016237839</v>
      </c>
      <c r="CJ107" s="27">
        <f t="shared" si="119"/>
        <v>1292.7063480070776</v>
      </c>
      <c r="CK107" s="27">
        <f t="shared" si="119"/>
        <v>1255.4665445272897</v>
      </c>
      <c r="CL107" s="27">
        <f t="shared" si="119"/>
        <v>1301.2532986075228</v>
      </c>
      <c r="CM107" s="27">
        <f t="shared" si="119"/>
        <v>904.45987387502157</v>
      </c>
      <c r="CN107" s="27">
        <f t="shared" si="119"/>
        <v>823.5879572032843</v>
      </c>
      <c r="CO107" s="27">
        <f t="shared" si="119"/>
        <v>421.26770717862058</v>
      </c>
      <c r="CP107" s="27">
        <f t="shared" si="119"/>
        <v>711.10741464631769</v>
      </c>
      <c r="CQ107" s="27">
        <f t="shared" si="119"/>
        <v>335.91169857393652</v>
      </c>
      <c r="CR107" s="27">
        <f t="shared" si="119"/>
        <v>847.96988000758415</v>
      </c>
      <c r="CS107" s="27">
        <f t="shared" si="119"/>
        <v>766.45949140656467</v>
      </c>
      <c r="CT107" s="27">
        <f t="shared" si="120"/>
        <v>240.49447090720739</v>
      </c>
      <c r="CU107" s="27">
        <f t="shared" si="120"/>
        <v>211.8572170906815</v>
      </c>
      <c r="CV107" s="27">
        <f t="shared" si="120"/>
        <v>149.00846616954613</v>
      </c>
      <c r="CW107" s="27">
        <f t="shared" si="120"/>
        <v>137.88643429522267</v>
      </c>
      <c r="CX107" s="27">
        <f t="shared" si="120"/>
        <v>262.25444902334004</v>
      </c>
      <c r="CY107" s="27">
        <f t="shared" si="120"/>
        <v>508.40532887479543</v>
      </c>
      <c r="CZ107" s="27">
        <f t="shared" si="120"/>
        <v>405.01714661530519</v>
      </c>
      <c r="DA107" s="27">
        <f t="shared" si="120"/>
        <v>213.80088020844735</v>
      </c>
      <c r="DB107" s="27">
        <f t="shared" si="120"/>
        <v>530.29115771683189</v>
      </c>
      <c r="DC107" s="27">
        <f t="shared" si="120"/>
        <v>798.03429971927494</v>
      </c>
      <c r="DD107" s="27">
        <f t="shared" si="120"/>
        <v>465.13821534338757</v>
      </c>
      <c r="DE107" s="27">
        <f t="shared" si="120"/>
        <v>474.59550636963974</v>
      </c>
      <c r="DF107" s="27">
        <f t="shared" si="120"/>
        <v>744.33872784397408</v>
      </c>
      <c r="DG107" s="27">
        <f t="shared" si="120"/>
        <v>663.05052377733011</v>
      </c>
      <c r="DH107" s="27">
        <f t="shared" si="120"/>
        <v>263.52966500130282</v>
      </c>
      <c r="DI107" s="27">
        <f t="shared" si="120"/>
        <v>294.39423908280133</v>
      </c>
      <c r="DJ107" s="27">
        <f t="shared" si="121"/>
        <v>364.37368170374907</v>
      </c>
      <c r="DK107" s="27">
        <f t="shared" si="121"/>
        <v>451.49772136946024</v>
      </c>
      <c r="DL107" s="27">
        <f t="shared" si="121"/>
        <v>485.98485549775057</v>
      </c>
      <c r="DM107" s="27">
        <f t="shared" si="121"/>
        <v>512.04910076388342</v>
      </c>
      <c r="DN107" s="27">
        <f t="shared" si="121"/>
        <v>205.78562401868803</v>
      </c>
      <c r="DO107" s="27">
        <f t="shared" si="121"/>
        <v>416.76038062283737</v>
      </c>
      <c r="DP107" s="27">
        <f t="shared" si="121"/>
        <v>555.16343738378748</v>
      </c>
      <c r="DQ107" s="27">
        <f t="shared" si="121"/>
        <v>765.04664918592584</v>
      </c>
      <c r="DR107" s="27">
        <f t="shared" si="121"/>
        <v>798.72321556181805</v>
      </c>
      <c r="DS107" s="27">
        <f t="shared" si="121"/>
        <v>881.59388382393706</v>
      </c>
      <c r="DT107" s="27">
        <f t="shared" si="121"/>
        <v>962.95326210047074</v>
      </c>
      <c r="DU107" s="27">
        <f t="shared" si="121"/>
        <v>1279.910962715637</v>
      </c>
      <c r="DV107" s="27">
        <f t="shared" si="121"/>
        <v>344.26291526376377</v>
      </c>
      <c r="DW107" s="27">
        <f t="shared" si="121"/>
        <v>277.95806166701391</v>
      </c>
      <c r="DX107" s="27">
        <f t="shared" si="121"/>
        <v>320.47395640479976</v>
      </c>
      <c r="DY107" s="27">
        <f t="shared" si="121"/>
        <v>365.43610628955855</v>
      </c>
      <c r="DZ107" s="27">
        <f t="shared" si="122"/>
        <v>385.95805701267722</v>
      </c>
    </row>
    <row r="108" spans="1:130" x14ac:dyDescent="0.35">
      <c r="A108">
        <v>2015</v>
      </c>
      <c r="B108">
        <v>6.7207999999999997</v>
      </c>
      <c r="C108">
        <v>4.5340999999999996</v>
      </c>
      <c r="D108">
        <v>132.0145</v>
      </c>
      <c r="E108">
        <v>0.104</v>
      </c>
      <c r="F108">
        <v>3.2850999999999999</v>
      </c>
      <c r="G108">
        <v>1.8070999999999999</v>
      </c>
      <c r="H108">
        <v>1.3131999999999999</v>
      </c>
      <c r="I108">
        <v>8.8064999999999998</v>
      </c>
      <c r="J108">
        <v>3.8193000000000001</v>
      </c>
      <c r="K108">
        <v>31.9969</v>
      </c>
      <c r="L108">
        <v>54.626100000000001</v>
      </c>
      <c r="M108">
        <v>4.7996999999999996</v>
      </c>
      <c r="N108">
        <v>0.2147</v>
      </c>
      <c r="O108">
        <v>9.4207999999999998</v>
      </c>
      <c r="P108">
        <v>1.1055999999999999</v>
      </c>
      <c r="Q108">
        <v>1.4252</v>
      </c>
      <c r="R108">
        <v>4.3415999999999997</v>
      </c>
      <c r="S108">
        <v>14.264099999999999</v>
      </c>
      <c r="T108">
        <v>0.7974</v>
      </c>
      <c r="U108">
        <v>8.2647999999999993</v>
      </c>
      <c r="V108">
        <v>0.11840000000000001</v>
      </c>
      <c r="W108">
        <v>0.26540000000000002</v>
      </c>
      <c r="X108">
        <v>2.8494000000000002</v>
      </c>
      <c r="Y108">
        <v>1.8845000000000001</v>
      </c>
      <c r="Z108">
        <v>4.9580000000000002</v>
      </c>
      <c r="AA108">
        <v>1.1214999999999999</v>
      </c>
      <c r="AB108">
        <v>1.4708000000000001</v>
      </c>
      <c r="AC108">
        <v>1.0216000000000001</v>
      </c>
      <c r="AD108">
        <v>8.8039000000000005</v>
      </c>
      <c r="AE108">
        <v>15.614699999999999</v>
      </c>
      <c r="AF108">
        <v>46.024000000000001</v>
      </c>
      <c r="AG108">
        <v>0.4965</v>
      </c>
      <c r="AH108">
        <v>4.1087999999999996</v>
      </c>
      <c r="AI108">
        <v>14.8809</v>
      </c>
      <c r="AJ108">
        <v>25.813800000000001</v>
      </c>
      <c r="AK108">
        <v>57.279800000000002</v>
      </c>
      <c r="AL108">
        <v>4.9311999999999996</v>
      </c>
      <c r="AM108">
        <v>4.3426999999999998</v>
      </c>
      <c r="AN108">
        <v>15.681100000000001</v>
      </c>
      <c r="AO108">
        <v>17.398099999999999</v>
      </c>
      <c r="AP108">
        <v>7.6464999999999996</v>
      </c>
      <c r="AQ108">
        <v>121.4415</v>
      </c>
      <c r="AR108">
        <v>19.9695</v>
      </c>
      <c r="AS108">
        <v>1.008</v>
      </c>
      <c r="AT108">
        <v>3.7936000000000001</v>
      </c>
      <c r="AU108">
        <v>13.953900000000001</v>
      </c>
      <c r="AV108">
        <v>1.2721</v>
      </c>
      <c r="AW108">
        <v>2.7328999999999999</v>
      </c>
      <c r="AX108">
        <v>0.67620000000000002</v>
      </c>
      <c r="AY108">
        <v>5.2782</v>
      </c>
      <c r="AZ108">
        <v>4.3018000000000001</v>
      </c>
      <c r="BA108">
        <v>54.378100000000003</v>
      </c>
      <c r="BB108">
        <v>15.589</v>
      </c>
      <c r="BC108">
        <v>1.4842</v>
      </c>
      <c r="BD108">
        <v>1.2714000000000001</v>
      </c>
      <c r="BE108">
        <v>0.44269999999999998</v>
      </c>
      <c r="BF108">
        <v>7.5399999999999995E-2</v>
      </c>
      <c r="BG108">
        <v>2.5399999999999999E-2</v>
      </c>
      <c r="BH108">
        <v>1.6199999999999999E-2</v>
      </c>
      <c r="BI108">
        <v>0.32619999999999999</v>
      </c>
      <c r="BJ108">
        <v>2.8824999999999998</v>
      </c>
      <c r="BK108">
        <v>0.80859999999999999</v>
      </c>
      <c r="BL108">
        <v>0.1492</v>
      </c>
      <c r="BM108">
        <v>0.107</v>
      </c>
      <c r="BO108" s="27">
        <f t="shared" si="123"/>
        <v>940.50081304453693</v>
      </c>
      <c r="BP108" s="27">
        <f t="shared" si="123"/>
        <v>895.27984282597311</v>
      </c>
      <c r="BQ108" s="27">
        <f t="shared" si="123"/>
        <v>142.7455386105897</v>
      </c>
      <c r="BR108" s="27">
        <f t="shared" si="123"/>
        <v>274.35783120134431</v>
      </c>
      <c r="BS108" s="27">
        <f t="shared" si="123"/>
        <v>380.44932187117456</v>
      </c>
      <c r="BT108" s="27">
        <f t="shared" si="123"/>
        <v>693.3637214727504</v>
      </c>
      <c r="BU108" s="27">
        <f t="shared" si="123"/>
        <v>762.34928043562809</v>
      </c>
      <c r="BV108" s="27">
        <f t="shared" si="123"/>
        <v>600.72852786891951</v>
      </c>
      <c r="BW108" s="27">
        <f t="shared" si="123"/>
        <v>775.89411776655936</v>
      </c>
      <c r="BX108" s="27">
        <f t="shared" si="123"/>
        <v>544.15756248214302</v>
      </c>
      <c r="BY108" s="27">
        <f t="shared" si="123"/>
        <v>887.9361771642856</v>
      </c>
      <c r="BZ108" s="27">
        <f t="shared" si="123"/>
        <v>1060.7517221717594</v>
      </c>
      <c r="CA108" s="27">
        <f t="shared" si="123"/>
        <v>754.38152661241588</v>
      </c>
      <c r="CB108" s="27">
        <f t="shared" si="123"/>
        <v>449.98949158371386</v>
      </c>
      <c r="CC108" s="27">
        <f t="shared" si="123"/>
        <v>997.56383650636099</v>
      </c>
      <c r="CD108" s="27">
        <f t="shared" si="119"/>
        <v>506.12952256488194</v>
      </c>
      <c r="CE108" s="27">
        <f t="shared" si="119"/>
        <v>692.21497311879386</v>
      </c>
      <c r="CF108" s="27">
        <f t="shared" si="119"/>
        <v>693.45201923217155</v>
      </c>
      <c r="CG108" s="27">
        <f t="shared" si="119"/>
        <v>1377.335286314393</v>
      </c>
      <c r="CH108" s="27">
        <f t="shared" si="119"/>
        <v>1058.5379910985878</v>
      </c>
      <c r="CI108" s="27">
        <f t="shared" si="119"/>
        <v>1269.854889048574</v>
      </c>
      <c r="CJ108" s="27">
        <f t="shared" si="119"/>
        <v>1293.6812396722414</v>
      </c>
      <c r="CK108" s="27">
        <f t="shared" si="119"/>
        <v>1254.8940161981477</v>
      </c>
      <c r="CL108" s="27">
        <f t="shared" si="119"/>
        <v>1298.4283814602757</v>
      </c>
      <c r="CM108" s="27">
        <f t="shared" si="119"/>
        <v>902.34869097560306</v>
      </c>
      <c r="CN108" s="27">
        <f t="shared" si="119"/>
        <v>820.73386707258157</v>
      </c>
      <c r="CO108" s="27">
        <f t="shared" si="119"/>
        <v>419.13044965048715</v>
      </c>
      <c r="CP108" s="27">
        <f t="shared" si="119"/>
        <v>708.05783119169416</v>
      </c>
      <c r="CQ108" s="27">
        <f t="shared" si="119"/>
        <v>333.818672672741</v>
      </c>
      <c r="CR108" s="27">
        <f t="shared" si="119"/>
        <v>845.88965031555551</v>
      </c>
      <c r="CS108" s="27">
        <f t="shared" si="119"/>
        <v>763.00620199504965</v>
      </c>
      <c r="CT108" s="27">
        <f t="shared" si="120"/>
        <v>246.09543447120458</v>
      </c>
      <c r="CU108" s="27">
        <f t="shared" si="120"/>
        <v>217.8648313307952</v>
      </c>
      <c r="CV108" s="27">
        <f t="shared" si="120"/>
        <v>152.02633329144689</v>
      </c>
      <c r="CW108" s="27">
        <f t="shared" si="120"/>
        <v>141.2937338529579</v>
      </c>
      <c r="CX108" s="27">
        <f t="shared" si="120"/>
        <v>264.63049544471755</v>
      </c>
      <c r="CY108" s="27">
        <f t="shared" si="120"/>
        <v>516.58699753711858</v>
      </c>
      <c r="CZ108" s="27">
        <f t="shared" si="120"/>
        <v>408.01428101658291</v>
      </c>
      <c r="DA108" s="27">
        <f t="shared" si="120"/>
        <v>214.59323202907751</v>
      </c>
      <c r="DB108" s="27">
        <f t="shared" si="120"/>
        <v>534.62702619651225</v>
      </c>
      <c r="DC108" s="27">
        <f t="shared" si="120"/>
        <v>796.79427462700244</v>
      </c>
      <c r="DD108" s="27">
        <f t="shared" si="120"/>
        <v>462.27151264150797</v>
      </c>
      <c r="DE108" s="27">
        <f t="shared" si="120"/>
        <v>477.11373605894659</v>
      </c>
      <c r="DF108" s="27">
        <f t="shared" si="120"/>
        <v>746.93224257513782</v>
      </c>
      <c r="DG108" s="27">
        <f t="shared" si="120"/>
        <v>661.01186949824717</v>
      </c>
      <c r="DH108" s="27">
        <f t="shared" si="120"/>
        <v>263.47301997303697</v>
      </c>
      <c r="DI108" s="27">
        <f t="shared" si="120"/>
        <v>301.33481778019916</v>
      </c>
      <c r="DJ108" s="27">
        <f t="shared" si="121"/>
        <v>371.89902701231546</v>
      </c>
      <c r="DK108" s="27">
        <f t="shared" si="121"/>
        <v>453.846825018625</v>
      </c>
      <c r="DL108" s="27">
        <f t="shared" si="121"/>
        <v>488.60459519004678</v>
      </c>
      <c r="DM108" s="27">
        <f t="shared" si="121"/>
        <v>518.71725460168932</v>
      </c>
      <c r="DN108" s="27">
        <f t="shared" si="121"/>
        <v>208.24148891356796</v>
      </c>
      <c r="DO108" s="27">
        <f t="shared" si="121"/>
        <v>421.41544117647055</v>
      </c>
      <c r="DP108" s="27">
        <f t="shared" si="121"/>
        <v>563.20818439167283</v>
      </c>
      <c r="DQ108" s="27">
        <f t="shared" si="121"/>
        <v>775.29117629123721</v>
      </c>
      <c r="DR108" s="27">
        <f t="shared" si="121"/>
        <v>811.18322443041257</v>
      </c>
      <c r="DS108" s="27">
        <f t="shared" si="121"/>
        <v>893.44326398286103</v>
      </c>
      <c r="DT108" s="27">
        <f t="shared" si="121"/>
        <v>978.36051429407814</v>
      </c>
      <c r="DU108" s="27">
        <f t="shared" si="121"/>
        <v>1287.8607202480323</v>
      </c>
      <c r="DV108" s="27">
        <f t="shared" si="121"/>
        <v>352.58575497343713</v>
      </c>
      <c r="DW108" s="27">
        <f t="shared" si="121"/>
        <v>286.05595085692732</v>
      </c>
      <c r="DX108" s="27">
        <f t="shared" si="121"/>
        <v>329.01884351056509</v>
      </c>
      <c r="DY108" s="27">
        <f t="shared" si="121"/>
        <v>373.70162480056302</v>
      </c>
      <c r="DZ108" s="27">
        <f t="shared" si="122"/>
        <v>394.43660076749245</v>
      </c>
    </row>
    <row r="109" spans="1:130" x14ac:dyDescent="0.35">
      <c r="A109">
        <v>2016</v>
      </c>
      <c r="B109">
        <v>6.5750000000000002</v>
      </c>
      <c r="C109">
        <v>4.4222999999999999</v>
      </c>
      <c r="D109">
        <v>128.99780000000001</v>
      </c>
      <c r="E109">
        <v>0.1047</v>
      </c>
      <c r="F109">
        <v>3.1810999999999998</v>
      </c>
      <c r="G109">
        <v>1.7564</v>
      </c>
      <c r="H109">
        <v>1.2868999999999999</v>
      </c>
      <c r="I109">
        <v>8.5198999999999998</v>
      </c>
      <c r="J109">
        <v>3.7532000000000001</v>
      </c>
      <c r="K109">
        <v>31.109000000000002</v>
      </c>
      <c r="L109">
        <v>53.146799999999999</v>
      </c>
      <c r="M109">
        <v>4.6830999999999996</v>
      </c>
      <c r="N109">
        <v>0.21010000000000001</v>
      </c>
      <c r="O109">
        <v>9.2124000000000006</v>
      </c>
      <c r="P109">
        <v>1.0837000000000001</v>
      </c>
      <c r="Q109">
        <v>1.3965000000000001</v>
      </c>
      <c r="R109">
        <v>4.2355</v>
      </c>
      <c r="S109">
        <v>13.907999999999999</v>
      </c>
      <c r="T109">
        <v>0.78069999999999995</v>
      </c>
      <c r="U109">
        <v>8.0782000000000007</v>
      </c>
      <c r="V109">
        <v>0.11559999999999999</v>
      </c>
      <c r="W109">
        <v>0.25900000000000001</v>
      </c>
      <c r="X109">
        <v>2.7825000000000002</v>
      </c>
      <c r="Y109">
        <v>1.8449</v>
      </c>
      <c r="Z109">
        <v>4.8277000000000001</v>
      </c>
      <c r="AA109">
        <v>1.0935999999999999</v>
      </c>
      <c r="AB109">
        <v>1.4277</v>
      </c>
      <c r="AC109">
        <v>0.99550000000000005</v>
      </c>
      <c r="AD109">
        <v>8.5244</v>
      </c>
      <c r="AE109">
        <v>15.2475</v>
      </c>
      <c r="AF109">
        <v>44.713000000000001</v>
      </c>
      <c r="AG109">
        <v>0.48370000000000002</v>
      </c>
      <c r="AH109">
        <v>3.9843999999999999</v>
      </c>
      <c r="AI109">
        <v>14.4749</v>
      </c>
      <c r="AJ109">
        <v>25.0471</v>
      </c>
      <c r="AK109">
        <v>56.139200000000002</v>
      </c>
      <c r="AL109">
        <v>4.9154999999999998</v>
      </c>
      <c r="AM109">
        <v>4.2584</v>
      </c>
      <c r="AN109">
        <v>15.380699999999999</v>
      </c>
      <c r="AO109">
        <v>17.176600000000001</v>
      </c>
      <c r="AP109">
        <v>7.5225</v>
      </c>
      <c r="AQ109">
        <v>117.6807</v>
      </c>
      <c r="AR109">
        <v>19.484400000000001</v>
      </c>
      <c r="AS109">
        <v>0.98939999999999995</v>
      </c>
      <c r="AT109">
        <v>3.7193999999999998</v>
      </c>
      <c r="AU109">
        <v>13.619199999999999</v>
      </c>
      <c r="AV109">
        <v>1.2387999999999999</v>
      </c>
      <c r="AW109">
        <v>2.6735000000000002</v>
      </c>
      <c r="AX109">
        <v>0.66290000000000004</v>
      </c>
      <c r="AY109">
        <v>5.1680999999999999</v>
      </c>
      <c r="AZ109">
        <v>4.2038000000000002</v>
      </c>
      <c r="BA109">
        <v>52.993499999999997</v>
      </c>
      <c r="BB109">
        <v>15.194900000000001</v>
      </c>
      <c r="BC109">
        <v>1.4535</v>
      </c>
      <c r="BD109">
        <v>1.246</v>
      </c>
      <c r="BE109">
        <v>0.43519999999999998</v>
      </c>
      <c r="BF109">
        <v>7.3899999999999993E-2</v>
      </c>
      <c r="BG109">
        <v>2.47E-2</v>
      </c>
      <c r="BH109">
        <v>1.5900000000000001E-2</v>
      </c>
      <c r="BI109">
        <v>0.31769999999999998</v>
      </c>
      <c r="BJ109">
        <v>2.798</v>
      </c>
      <c r="BK109">
        <v>0.7863</v>
      </c>
      <c r="BL109">
        <v>0.14530000000000001</v>
      </c>
      <c r="BM109">
        <v>0.1042</v>
      </c>
      <c r="BO109" s="27">
        <f t="shared" si="123"/>
        <v>920.09773327101402</v>
      </c>
      <c r="BP109" s="27">
        <f t="shared" si="123"/>
        <v>873.20439534401567</v>
      </c>
      <c r="BQ109" s="27">
        <f t="shared" si="123"/>
        <v>139.48362066728373</v>
      </c>
      <c r="BR109" s="27">
        <f t="shared" si="123"/>
        <v>276.20447044981495</v>
      </c>
      <c r="BS109" s="27">
        <f t="shared" si="123"/>
        <v>368.40502200979984</v>
      </c>
      <c r="BT109" s="27">
        <f t="shared" si="123"/>
        <v>673.91070798225815</v>
      </c>
      <c r="BU109" s="27">
        <f t="shared" si="123"/>
        <v>747.08139582135993</v>
      </c>
      <c r="BV109" s="27">
        <f t="shared" si="123"/>
        <v>581.17833243517941</v>
      </c>
      <c r="BW109" s="27">
        <f t="shared" si="123"/>
        <v>762.4658452599823</v>
      </c>
      <c r="BX109" s="27">
        <f t="shared" si="123"/>
        <v>529.05742779009813</v>
      </c>
      <c r="BY109" s="27">
        <f t="shared" si="123"/>
        <v>863.89045567072969</v>
      </c>
      <c r="BZ109" s="27">
        <f t="shared" si="123"/>
        <v>1034.9826843558071</v>
      </c>
      <c r="CA109" s="27">
        <f t="shared" si="123"/>
        <v>738.21871793790672</v>
      </c>
      <c r="CB109" s="27">
        <f t="shared" si="123"/>
        <v>440.03515542903</v>
      </c>
      <c r="CC109" s="27">
        <f t="shared" si="123"/>
        <v>977.80384372462333</v>
      </c>
      <c r="CD109" s="27">
        <f t="shared" si="119"/>
        <v>495.93732687472476</v>
      </c>
      <c r="CE109" s="27">
        <f t="shared" si="119"/>
        <v>675.29862692202221</v>
      </c>
      <c r="CF109" s="27">
        <f t="shared" si="119"/>
        <v>676.14014788742656</v>
      </c>
      <c r="CG109" s="27">
        <f t="shared" si="119"/>
        <v>1348.4896639398628</v>
      </c>
      <c r="CH109" s="27">
        <f t="shared" si="119"/>
        <v>1034.6386603054657</v>
      </c>
      <c r="CI109" s="27">
        <f t="shared" si="119"/>
        <v>1239.8245369426954</v>
      </c>
      <c r="CJ109" s="27">
        <f t="shared" si="119"/>
        <v>1262.4847063870027</v>
      </c>
      <c r="CK109" s="27">
        <f t="shared" si="119"/>
        <v>1225.4308275676797</v>
      </c>
      <c r="CL109" s="27">
        <f t="shared" si="119"/>
        <v>1271.1438158429621</v>
      </c>
      <c r="CM109" s="27">
        <f t="shared" si="119"/>
        <v>878.63428306230719</v>
      </c>
      <c r="CN109" s="27">
        <f t="shared" si="119"/>
        <v>800.31614536832376</v>
      </c>
      <c r="CO109" s="27">
        <f t="shared" si="119"/>
        <v>406.84834305548037</v>
      </c>
      <c r="CP109" s="27">
        <f t="shared" si="119"/>
        <v>689.96825660858599</v>
      </c>
      <c r="CQ109" s="27">
        <f t="shared" si="119"/>
        <v>323.2208331911441</v>
      </c>
      <c r="CR109" s="27">
        <f t="shared" si="119"/>
        <v>825.99745388553322</v>
      </c>
      <c r="CS109" s="27">
        <f t="shared" si="119"/>
        <v>741.27186489233134</v>
      </c>
      <c r="CT109" s="27">
        <f t="shared" si="120"/>
        <v>239.7509801686237</v>
      </c>
      <c r="CU109" s="27">
        <f t="shared" si="120"/>
        <v>211.26865117660154</v>
      </c>
      <c r="CV109" s="27">
        <f t="shared" si="120"/>
        <v>147.87855383480598</v>
      </c>
      <c r="CW109" s="27">
        <f t="shared" si="120"/>
        <v>137.09714498401715</v>
      </c>
      <c r="CX109" s="27">
        <f t="shared" si="120"/>
        <v>259.36096686563303</v>
      </c>
      <c r="CY109" s="27">
        <f t="shared" si="120"/>
        <v>514.94228309411642</v>
      </c>
      <c r="CZ109" s="27">
        <f t="shared" si="120"/>
        <v>400.09395405646637</v>
      </c>
      <c r="DA109" s="27">
        <f t="shared" si="120"/>
        <v>210.48230824812239</v>
      </c>
      <c r="DB109" s="27">
        <f t="shared" si="120"/>
        <v>527.82054236767306</v>
      </c>
      <c r="DC109" s="27">
        <f t="shared" si="120"/>
        <v>783.87300475794507</v>
      </c>
      <c r="DD109" s="27">
        <f t="shared" si="120"/>
        <v>447.95588985405738</v>
      </c>
      <c r="DE109" s="27">
        <f t="shared" si="120"/>
        <v>465.52366753633993</v>
      </c>
      <c r="DF109" s="27">
        <f t="shared" si="120"/>
        <v>733.14956428952507</v>
      </c>
      <c r="DG109" s="27">
        <f t="shared" si="120"/>
        <v>648.08296800183996</v>
      </c>
      <c r="DH109" s="27">
        <f t="shared" si="120"/>
        <v>257.15332298617483</v>
      </c>
      <c r="DI109" s="27">
        <f t="shared" si="120"/>
        <v>293.44671980670608</v>
      </c>
      <c r="DJ109" s="27">
        <f t="shared" si="121"/>
        <v>363.81574470980473</v>
      </c>
      <c r="DK109" s="27">
        <f t="shared" si="121"/>
        <v>444.92023115179904</v>
      </c>
      <c r="DL109" s="27">
        <f t="shared" si="121"/>
        <v>478.41260437302128</v>
      </c>
      <c r="DM109" s="27">
        <f t="shared" si="121"/>
        <v>506.90027311696997</v>
      </c>
      <c r="DN109" s="27">
        <f t="shared" si="121"/>
        <v>202.9391490828323</v>
      </c>
      <c r="DO109" s="27">
        <f t="shared" si="121"/>
        <v>410.76178633217989</v>
      </c>
      <c r="DP109" s="27">
        <f t="shared" si="121"/>
        <v>551.55847999817843</v>
      </c>
      <c r="DQ109" s="27">
        <f t="shared" si="121"/>
        <v>759.80242697725464</v>
      </c>
      <c r="DR109" s="27">
        <f t="shared" si="121"/>
        <v>797.44056759005105</v>
      </c>
      <c r="DS109" s="27">
        <f t="shared" si="121"/>
        <v>875.66919374447514</v>
      </c>
      <c r="DT109" s="27">
        <f t="shared" si="121"/>
        <v>951.39782295526504</v>
      </c>
      <c r="DU109" s="27">
        <f t="shared" si="121"/>
        <v>1264.0114476508468</v>
      </c>
      <c r="DV109" s="27">
        <f t="shared" si="121"/>
        <v>343.39820464457688</v>
      </c>
      <c r="DW109" s="27">
        <f t="shared" si="121"/>
        <v>277.67026903649014</v>
      </c>
      <c r="DX109" s="27">
        <f t="shared" si="121"/>
        <v>319.94498720301425</v>
      </c>
      <c r="DY109" s="27">
        <f t="shared" si="121"/>
        <v>363.9332847421033</v>
      </c>
      <c r="DZ109" s="27">
        <f t="shared" si="122"/>
        <v>384.11489532684783</v>
      </c>
    </row>
    <row r="110" spans="1:130" x14ac:dyDescent="0.35">
      <c r="A110">
        <v>2017</v>
      </c>
      <c r="B110">
        <v>6.5214999999999996</v>
      </c>
      <c r="C110">
        <v>4.3857999999999997</v>
      </c>
      <c r="D110">
        <v>128.4383</v>
      </c>
      <c r="E110">
        <v>0.106</v>
      </c>
      <c r="F110">
        <v>3.1425000000000001</v>
      </c>
      <c r="G110">
        <v>1.7353000000000001</v>
      </c>
      <c r="H110">
        <v>1.2757000000000001</v>
      </c>
      <c r="I110">
        <v>8.4085000000000001</v>
      </c>
      <c r="J110">
        <v>3.7303000000000002</v>
      </c>
      <c r="K110">
        <v>30.753799999999998</v>
      </c>
      <c r="L110">
        <v>52.559699999999999</v>
      </c>
      <c r="M110">
        <v>4.6167999999999996</v>
      </c>
      <c r="N110">
        <v>0.21079999999999999</v>
      </c>
      <c r="O110">
        <v>9.1966999999999999</v>
      </c>
      <c r="P110">
        <v>1.0757000000000001</v>
      </c>
      <c r="Q110">
        <v>1.393</v>
      </c>
      <c r="R110">
        <v>4.2104999999999997</v>
      </c>
      <c r="S110">
        <v>13.807</v>
      </c>
      <c r="T110">
        <v>0.77090000000000003</v>
      </c>
      <c r="U110">
        <v>7.9695999999999998</v>
      </c>
      <c r="V110">
        <v>0.1144</v>
      </c>
      <c r="W110">
        <v>0.25659999999999999</v>
      </c>
      <c r="X110">
        <v>2.7570000000000001</v>
      </c>
      <c r="Y110">
        <v>1.8185</v>
      </c>
      <c r="Z110">
        <v>4.7846000000000002</v>
      </c>
      <c r="AA110">
        <v>1.0859000000000001</v>
      </c>
      <c r="AB110">
        <v>1.4141999999999999</v>
      </c>
      <c r="AC110">
        <v>0.9879</v>
      </c>
      <c r="AD110">
        <v>8.4268000000000001</v>
      </c>
      <c r="AE110">
        <v>15.0867</v>
      </c>
      <c r="AF110">
        <v>44.134</v>
      </c>
      <c r="AG110">
        <v>0.49080000000000001</v>
      </c>
      <c r="AH110">
        <v>4.0419</v>
      </c>
      <c r="AI110">
        <v>14.618600000000001</v>
      </c>
      <c r="AJ110">
        <v>25.3446</v>
      </c>
      <c r="AK110">
        <v>56.067799999999998</v>
      </c>
      <c r="AL110">
        <v>4.9477000000000002</v>
      </c>
      <c r="AM110">
        <v>4.2530999999999999</v>
      </c>
      <c r="AN110">
        <v>15.318099999999999</v>
      </c>
      <c r="AO110">
        <v>17.1921</v>
      </c>
      <c r="AP110">
        <v>7.4833999999999996</v>
      </c>
      <c r="AQ110">
        <v>116.2294</v>
      </c>
      <c r="AR110">
        <v>19.398800000000001</v>
      </c>
      <c r="AS110">
        <v>0.98740000000000006</v>
      </c>
      <c r="AT110">
        <v>3.6934999999999998</v>
      </c>
      <c r="AU110">
        <v>13.5283</v>
      </c>
      <c r="AV110">
        <v>1.2567999999999999</v>
      </c>
      <c r="AW110">
        <v>2.7134999999999998</v>
      </c>
      <c r="AX110">
        <v>0.66039999999999999</v>
      </c>
      <c r="AY110">
        <v>5.1593</v>
      </c>
      <c r="AZ110">
        <v>4.2514000000000003</v>
      </c>
      <c r="BA110">
        <v>53.093800000000002</v>
      </c>
      <c r="BB110">
        <v>15.270799999999999</v>
      </c>
      <c r="BC110">
        <v>1.4758</v>
      </c>
      <c r="BD110">
        <v>1.2662</v>
      </c>
      <c r="BE110">
        <v>0.44469999999999998</v>
      </c>
      <c r="BF110">
        <v>7.5300000000000006E-2</v>
      </c>
      <c r="BG110">
        <v>2.5000000000000001E-2</v>
      </c>
      <c r="BH110">
        <v>1.6E-2</v>
      </c>
      <c r="BI110">
        <v>0.32290000000000002</v>
      </c>
      <c r="BJ110">
        <v>2.8391000000000002</v>
      </c>
      <c r="BK110">
        <v>0.79849999999999999</v>
      </c>
      <c r="BL110">
        <v>0.14760000000000001</v>
      </c>
      <c r="BM110">
        <v>0.10580000000000001</v>
      </c>
      <c r="BO110" s="27">
        <f t="shared" si="123"/>
        <v>912.61100646797229</v>
      </c>
      <c r="BP110" s="27">
        <f t="shared" si="123"/>
        <v>865.99729486913679</v>
      </c>
      <c r="BQ110" s="27">
        <f t="shared" si="123"/>
        <v>138.87864069271558</v>
      </c>
      <c r="BR110" s="27">
        <f t="shared" si="123"/>
        <v>279.63394333983177</v>
      </c>
      <c r="BS110" s="27">
        <f t="shared" si="123"/>
        <v>363.93473379202038</v>
      </c>
      <c r="BT110" s="27">
        <f t="shared" si="123"/>
        <v>665.81487791027814</v>
      </c>
      <c r="BU110" s="27">
        <f t="shared" si="123"/>
        <v>740.57948298182362</v>
      </c>
      <c r="BV110" s="27">
        <f t="shared" si="123"/>
        <v>573.57926833427689</v>
      </c>
      <c r="BW110" s="27">
        <f t="shared" si="123"/>
        <v>757.81369033712883</v>
      </c>
      <c r="BX110" s="27">
        <f t="shared" si="123"/>
        <v>523.01669365042642</v>
      </c>
      <c r="BY110" s="27">
        <f t="shared" si="123"/>
        <v>854.34726423635766</v>
      </c>
      <c r="BZ110" s="27">
        <f t="shared" si="123"/>
        <v>1020.3301354090005</v>
      </c>
      <c r="CA110" s="27">
        <f t="shared" si="123"/>
        <v>740.67827577967989</v>
      </c>
      <c r="CB110" s="27">
        <f t="shared" si="123"/>
        <v>439.28523663042853</v>
      </c>
      <c r="CC110" s="27">
        <f t="shared" si="123"/>
        <v>970.58558152124874</v>
      </c>
      <c r="CD110" s="27">
        <f t="shared" si="119"/>
        <v>494.69437618080309</v>
      </c>
      <c r="CE110" s="27">
        <f t="shared" si="119"/>
        <v>671.31268295482801</v>
      </c>
      <c r="CF110" s="27">
        <f t="shared" si="119"/>
        <v>671.23001307748768</v>
      </c>
      <c r="CG110" s="27">
        <f t="shared" si="119"/>
        <v>1331.562292726067</v>
      </c>
      <c r="CH110" s="27">
        <f t="shared" si="119"/>
        <v>1020.7294034773142</v>
      </c>
      <c r="CI110" s="27">
        <f t="shared" si="119"/>
        <v>1226.9543860401764</v>
      </c>
      <c r="CJ110" s="27">
        <f t="shared" si="119"/>
        <v>1250.7860064050381</v>
      </c>
      <c r="CK110" s="27">
        <f t="shared" si="119"/>
        <v>1214.200464188353</v>
      </c>
      <c r="CL110" s="27">
        <f t="shared" si="119"/>
        <v>1252.95410543142</v>
      </c>
      <c r="CM110" s="27">
        <f t="shared" si="119"/>
        <v>870.79014659981249</v>
      </c>
      <c r="CN110" s="27">
        <f t="shared" si="119"/>
        <v>794.68114690514176</v>
      </c>
      <c r="CO110" s="27">
        <f t="shared" si="119"/>
        <v>403.00127950484011</v>
      </c>
      <c r="CP110" s="27">
        <f t="shared" si="119"/>
        <v>684.70079427787255</v>
      </c>
      <c r="CQ110" s="27">
        <f t="shared" si="119"/>
        <v>319.52012072816069</v>
      </c>
      <c r="CR110" s="27">
        <f t="shared" si="119"/>
        <v>817.28649205016393</v>
      </c>
      <c r="CS110" s="27">
        <f t="shared" si="119"/>
        <v>731.67294713300714</v>
      </c>
      <c r="CT110" s="27">
        <f t="shared" si="120"/>
        <v>243.27016966458655</v>
      </c>
      <c r="CU110" s="27">
        <f t="shared" si="120"/>
        <v>214.31752865944833</v>
      </c>
      <c r="CV110" s="27">
        <f t="shared" si="120"/>
        <v>149.34662257352349</v>
      </c>
      <c r="CW110" s="27">
        <f t="shared" si="120"/>
        <v>138.72553312606735</v>
      </c>
      <c r="CX110" s="27">
        <f t="shared" si="120"/>
        <v>259.03110158372294</v>
      </c>
      <c r="CY110" s="27">
        <f t="shared" si="120"/>
        <v>518.31551908549693</v>
      </c>
      <c r="CZ110" s="27">
        <f t="shared" si="120"/>
        <v>399.59599755719444</v>
      </c>
      <c r="DA110" s="27">
        <f t="shared" si="120"/>
        <v>209.62563771320964</v>
      </c>
      <c r="DB110" s="27">
        <f t="shared" si="120"/>
        <v>528.2968425904586</v>
      </c>
      <c r="DC110" s="27">
        <f t="shared" si="120"/>
        <v>779.79863659762111</v>
      </c>
      <c r="DD110" s="27">
        <f t="shared" si="120"/>
        <v>442.43146330879381</v>
      </c>
      <c r="DE110" s="27">
        <f t="shared" si="120"/>
        <v>463.47850186836394</v>
      </c>
      <c r="DF110" s="27">
        <f t="shared" si="120"/>
        <v>731.66755587171747</v>
      </c>
      <c r="DG110" s="27">
        <f t="shared" si="120"/>
        <v>643.57004955498087</v>
      </c>
      <c r="DH110" s="27">
        <f t="shared" si="120"/>
        <v>255.43697862971896</v>
      </c>
      <c r="DI110" s="27">
        <f t="shared" si="120"/>
        <v>297.71055654913476</v>
      </c>
      <c r="DJ110" s="27">
        <f t="shared" si="121"/>
        <v>369.25903245560318</v>
      </c>
      <c r="DK110" s="27">
        <f t="shared" si="121"/>
        <v>443.24229997382423</v>
      </c>
      <c r="DL110" s="27">
        <f t="shared" si="121"/>
        <v>477.59798567011643</v>
      </c>
      <c r="DM110" s="27">
        <f t="shared" si="121"/>
        <v>512.63994983811938</v>
      </c>
      <c r="DN110" s="27">
        <f t="shared" si="121"/>
        <v>203.32324895645846</v>
      </c>
      <c r="DO110" s="27">
        <f t="shared" si="121"/>
        <v>412.81358131487889</v>
      </c>
      <c r="DP110" s="27">
        <f t="shared" si="121"/>
        <v>560.02064312439745</v>
      </c>
      <c r="DQ110" s="27">
        <f t="shared" si="121"/>
        <v>772.12025123483124</v>
      </c>
      <c r="DR110" s="27">
        <f t="shared" si="121"/>
        <v>814.84793292117581</v>
      </c>
      <c r="DS110" s="27">
        <f t="shared" si="121"/>
        <v>892.25832596696875</v>
      </c>
      <c r="DT110" s="27">
        <f t="shared" si="121"/>
        <v>962.95326210047074</v>
      </c>
      <c r="DU110" s="27">
        <f t="shared" si="121"/>
        <v>1271.9612051832421</v>
      </c>
      <c r="DV110" s="27">
        <f t="shared" si="121"/>
        <v>349.01882366929141</v>
      </c>
      <c r="DW110" s="27">
        <f t="shared" si="121"/>
        <v>281.74898528288031</v>
      </c>
      <c r="DX110" s="27">
        <f t="shared" si="121"/>
        <v>324.90915971207795</v>
      </c>
      <c r="DY110" s="27">
        <f t="shared" si="121"/>
        <v>369.69410067401543</v>
      </c>
      <c r="DZ110" s="27">
        <f t="shared" si="122"/>
        <v>390.01301272150192</v>
      </c>
    </row>
    <row r="111" spans="1:130" x14ac:dyDescent="0.35">
      <c r="A111">
        <v>2018</v>
      </c>
      <c r="B111">
        <v>6.4093999999999998</v>
      </c>
      <c r="C111">
        <v>4.2976999999999999</v>
      </c>
      <c r="D111">
        <v>126.9199</v>
      </c>
      <c r="E111">
        <v>0.1079</v>
      </c>
      <c r="F111">
        <v>3.0832000000000002</v>
      </c>
      <c r="G111">
        <v>1.7038</v>
      </c>
      <c r="H111">
        <v>1.2439</v>
      </c>
      <c r="I111">
        <v>8.1866000000000003</v>
      </c>
      <c r="J111">
        <v>3.6366000000000001</v>
      </c>
      <c r="K111">
        <v>30.0273</v>
      </c>
      <c r="L111">
        <v>51.259300000000003</v>
      </c>
      <c r="M111">
        <v>4.4782999999999999</v>
      </c>
      <c r="N111">
        <v>0.20799999999999999</v>
      </c>
      <c r="O111">
        <v>9.0667000000000009</v>
      </c>
      <c r="P111">
        <v>1.0589999999999999</v>
      </c>
      <c r="Q111">
        <v>1.3731</v>
      </c>
      <c r="R111">
        <v>4.1295000000000002</v>
      </c>
      <c r="S111">
        <v>13.554500000000001</v>
      </c>
      <c r="T111">
        <v>0.75560000000000005</v>
      </c>
      <c r="U111">
        <v>7.7279</v>
      </c>
      <c r="V111">
        <v>0.1118</v>
      </c>
      <c r="W111">
        <v>0.251</v>
      </c>
      <c r="X111">
        <v>2.6905999999999999</v>
      </c>
      <c r="Y111">
        <v>1.7624</v>
      </c>
      <c r="Z111">
        <v>4.6729000000000003</v>
      </c>
      <c r="AA111">
        <v>1.0608</v>
      </c>
      <c r="AB111">
        <v>1.3811</v>
      </c>
      <c r="AC111">
        <v>0.96540000000000004</v>
      </c>
      <c r="AD111">
        <v>8.2268000000000008</v>
      </c>
      <c r="AE111">
        <v>14.665100000000001</v>
      </c>
      <c r="AF111">
        <v>42.901600000000002</v>
      </c>
      <c r="AG111">
        <v>0.48920000000000002</v>
      </c>
      <c r="AH111">
        <v>4.0465999999999998</v>
      </c>
      <c r="AI111">
        <v>14.577400000000001</v>
      </c>
      <c r="AJ111">
        <v>25.347999999999999</v>
      </c>
      <c r="AK111">
        <v>55.6828</v>
      </c>
      <c r="AL111">
        <v>4.9882999999999997</v>
      </c>
      <c r="AM111">
        <v>4.2141000000000002</v>
      </c>
      <c r="AN111">
        <v>15.1905</v>
      </c>
      <c r="AO111">
        <v>17.117999999999999</v>
      </c>
      <c r="AP111">
        <v>7.2919999999999998</v>
      </c>
      <c r="AQ111">
        <v>113.26390000000001</v>
      </c>
      <c r="AR111">
        <v>19.1311</v>
      </c>
      <c r="AS111">
        <v>0.9768</v>
      </c>
      <c r="AT111">
        <v>3.6021999999999998</v>
      </c>
      <c r="AU111">
        <v>13.3263</v>
      </c>
      <c r="AV111">
        <v>1.2538</v>
      </c>
      <c r="AW111">
        <v>2.7042999999999999</v>
      </c>
      <c r="AX111">
        <v>0.65200000000000002</v>
      </c>
      <c r="AY111">
        <v>5.0880999999999998</v>
      </c>
      <c r="AZ111">
        <v>4.2115999999999998</v>
      </c>
      <c r="BA111">
        <v>52.604700000000001</v>
      </c>
      <c r="BB111">
        <v>15.098599999999999</v>
      </c>
      <c r="BC111">
        <v>1.4644999999999999</v>
      </c>
      <c r="BD111">
        <v>1.2549999999999999</v>
      </c>
      <c r="BE111">
        <v>0.442</v>
      </c>
      <c r="BF111">
        <v>7.4700000000000003E-2</v>
      </c>
      <c r="BG111">
        <v>2.47E-2</v>
      </c>
      <c r="BH111">
        <v>1.5800000000000002E-2</v>
      </c>
      <c r="BI111">
        <v>0.32219999999999999</v>
      </c>
      <c r="BJ111">
        <v>2.8428</v>
      </c>
      <c r="BK111">
        <v>0.79779999999999995</v>
      </c>
      <c r="BL111">
        <v>0.14710000000000001</v>
      </c>
      <c r="BM111">
        <v>0.10539999999999999</v>
      </c>
      <c r="BO111" s="27">
        <f t="shared" si="123"/>
        <v>896.92386488627164</v>
      </c>
      <c r="BP111" s="27">
        <f t="shared" si="123"/>
        <v>848.60152632566223</v>
      </c>
      <c r="BQ111" s="27">
        <f t="shared" si="123"/>
        <v>137.23681478854354</v>
      </c>
      <c r="BR111" s="27">
        <f t="shared" si="123"/>
        <v>284.64624987139473</v>
      </c>
      <c r="BS111" s="27">
        <f t="shared" si="123"/>
        <v>357.06716665952501</v>
      </c>
      <c r="BT111" s="27">
        <f t="shared" si="123"/>
        <v>653.72868609665875</v>
      </c>
      <c r="BU111" s="27">
        <f t="shared" si="123"/>
        <v>722.1186947409974</v>
      </c>
      <c r="BV111" s="27">
        <f t="shared" si="123"/>
        <v>558.4425329304147</v>
      </c>
      <c r="BW111" s="27">
        <f t="shared" si="123"/>
        <v>738.77845381872851</v>
      </c>
      <c r="BX111" s="27">
        <f t="shared" si="123"/>
        <v>510.66141957252279</v>
      </c>
      <c r="BY111" s="27">
        <f t="shared" si="123"/>
        <v>833.2095259613493</v>
      </c>
      <c r="BZ111" s="27">
        <f t="shared" si="123"/>
        <v>989.72111536174987</v>
      </c>
      <c r="CA111" s="27">
        <f t="shared" si="123"/>
        <v>730.8400444125873</v>
      </c>
      <c r="CB111" s="27">
        <f t="shared" si="123"/>
        <v>433.07571791589447</v>
      </c>
      <c r="CC111" s="27">
        <f t="shared" si="123"/>
        <v>955.51745917170433</v>
      </c>
      <c r="CD111" s="27">
        <f t="shared" si="119"/>
        <v>487.6273136639345</v>
      </c>
      <c r="CE111" s="27">
        <f t="shared" si="119"/>
        <v>658.39822450111933</v>
      </c>
      <c r="CF111" s="27">
        <f t="shared" si="119"/>
        <v>658.95467605264048</v>
      </c>
      <c r="CG111" s="27">
        <f t="shared" si="119"/>
        <v>1305.134866239222</v>
      </c>
      <c r="CH111" s="27">
        <f t="shared" si="119"/>
        <v>989.77298197303958</v>
      </c>
      <c r="CI111" s="27">
        <f t="shared" si="119"/>
        <v>1199.0690590847178</v>
      </c>
      <c r="CJ111" s="27">
        <f t="shared" si="119"/>
        <v>1223.489039780454</v>
      </c>
      <c r="CK111" s="27">
        <f t="shared" si="119"/>
        <v>1184.9574787614008</v>
      </c>
      <c r="CL111" s="27">
        <f t="shared" si="119"/>
        <v>1214.3009708068928</v>
      </c>
      <c r="CM111" s="27">
        <f t="shared" si="119"/>
        <v>850.46091126661872</v>
      </c>
      <c r="CN111" s="27">
        <f t="shared" si="119"/>
        <v>776.31251555113204</v>
      </c>
      <c r="CO111" s="27">
        <f t="shared" si="119"/>
        <v>393.56884961401124</v>
      </c>
      <c r="CP111" s="27">
        <f t="shared" si="119"/>
        <v>669.10633343036557</v>
      </c>
      <c r="CQ111" s="27">
        <f t="shared" si="119"/>
        <v>311.93669354991601</v>
      </c>
      <c r="CR111" s="27">
        <f t="shared" si="119"/>
        <v>794.44730355643435</v>
      </c>
      <c r="CS111" s="27">
        <f t="shared" si="119"/>
        <v>711.24167554994835</v>
      </c>
      <c r="CT111" s="27">
        <f t="shared" si="120"/>
        <v>242.47711287676395</v>
      </c>
      <c r="CU111" s="27">
        <f t="shared" si="120"/>
        <v>214.56674125369838</v>
      </c>
      <c r="CV111" s="27">
        <f t="shared" si="120"/>
        <v>148.92571490452445</v>
      </c>
      <c r="CW111" s="27">
        <f t="shared" si="120"/>
        <v>138.74414327626218</v>
      </c>
      <c r="CX111" s="27">
        <f t="shared" si="120"/>
        <v>257.25241624009016</v>
      </c>
      <c r="CY111" s="27">
        <f t="shared" si="120"/>
        <v>522.56872968332436</v>
      </c>
      <c r="CZ111" s="27">
        <f t="shared" si="120"/>
        <v>395.93178935500544</v>
      </c>
      <c r="DA111" s="27">
        <f t="shared" si="120"/>
        <v>207.87945304460158</v>
      </c>
      <c r="DB111" s="27">
        <f t="shared" si="120"/>
        <v>526.01982023507719</v>
      </c>
      <c r="DC111" s="27">
        <f t="shared" si="120"/>
        <v>759.85403133199532</v>
      </c>
      <c r="DD111" s="27">
        <f t="shared" si="120"/>
        <v>431.14317906709402</v>
      </c>
      <c r="DE111" s="27">
        <f t="shared" si="120"/>
        <v>457.08258073148119</v>
      </c>
      <c r="DF111" s="27">
        <f t="shared" si="120"/>
        <v>723.81291125733594</v>
      </c>
      <c r="DG111" s="27">
        <f t="shared" si="120"/>
        <v>627.6615764199139</v>
      </c>
      <c r="DH111" s="27">
        <f t="shared" si="120"/>
        <v>251.62288005981713</v>
      </c>
      <c r="DI111" s="27">
        <f t="shared" si="120"/>
        <v>296.9999170920633</v>
      </c>
      <c r="DJ111" s="27">
        <f t="shared" si="121"/>
        <v>368.0070762740695</v>
      </c>
      <c r="DK111" s="27">
        <f t="shared" si="121"/>
        <v>437.60445121582893</v>
      </c>
      <c r="DL111" s="27">
        <f t="shared" si="121"/>
        <v>471.00697980115888</v>
      </c>
      <c r="DM111" s="27">
        <f t="shared" si="121"/>
        <v>507.84080837799871</v>
      </c>
      <c r="DN111" s="27">
        <f t="shared" si="121"/>
        <v>201.45023551487768</v>
      </c>
      <c r="DO111" s="27">
        <f t="shared" si="121"/>
        <v>408.15852076124565</v>
      </c>
      <c r="DP111" s="27">
        <f t="shared" si="121"/>
        <v>555.73264118151519</v>
      </c>
      <c r="DQ111" s="27">
        <f t="shared" si="121"/>
        <v>765.29056649795712</v>
      </c>
      <c r="DR111" s="27">
        <f t="shared" si="121"/>
        <v>809.90057645864556</v>
      </c>
      <c r="DS111" s="27">
        <f t="shared" si="121"/>
        <v>885.14869787161433</v>
      </c>
      <c r="DT111" s="27">
        <f t="shared" si="121"/>
        <v>951.39782295526504</v>
      </c>
      <c r="DU111" s="27">
        <f t="shared" si="121"/>
        <v>1256.0616901184512</v>
      </c>
      <c r="DV111" s="27">
        <f t="shared" si="121"/>
        <v>348.26220187750295</v>
      </c>
      <c r="DW111" s="27">
        <f t="shared" si="121"/>
        <v>282.11616898389349</v>
      </c>
      <c r="DX111" s="27">
        <f t="shared" si="121"/>
        <v>324.62433014188576</v>
      </c>
      <c r="DY111" s="27">
        <f t="shared" si="121"/>
        <v>368.44174938446929</v>
      </c>
      <c r="DZ111" s="27">
        <f t="shared" si="122"/>
        <v>388.53848337283836</v>
      </c>
    </row>
    <row r="112" spans="1:130" x14ac:dyDescent="0.35">
      <c r="A112">
        <v>2019</v>
      </c>
      <c r="B112">
        <v>6.1624999999999996</v>
      </c>
      <c r="C112">
        <v>4.1352000000000002</v>
      </c>
      <c r="D112">
        <v>122.20189999999999</v>
      </c>
      <c r="E112">
        <v>0.1019</v>
      </c>
      <c r="F112">
        <v>2.9493</v>
      </c>
      <c r="G112">
        <v>1.6254</v>
      </c>
      <c r="H112">
        <v>1.1936</v>
      </c>
      <c r="I112">
        <v>7.8425000000000002</v>
      </c>
      <c r="J112">
        <v>3.4962</v>
      </c>
      <c r="K112">
        <v>28.739000000000001</v>
      </c>
      <c r="L112">
        <v>49.226100000000002</v>
      </c>
      <c r="M112">
        <v>4.2870999999999997</v>
      </c>
      <c r="N112">
        <v>0.20050000000000001</v>
      </c>
      <c r="O112">
        <v>8.7297999999999991</v>
      </c>
      <c r="P112">
        <v>1.0184</v>
      </c>
      <c r="Q112">
        <v>1.3225</v>
      </c>
      <c r="R112">
        <v>3.9847999999999999</v>
      </c>
      <c r="S112">
        <v>13.0326</v>
      </c>
      <c r="T112">
        <v>0.72770000000000001</v>
      </c>
      <c r="U112">
        <v>7.3949999999999996</v>
      </c>
      <c r="V112">
        <v>0.10730000000000001</v>
      </c>
      <c r="W112">
        <v>0.24099999999999999</v>
      </c>
      <c r="X112">
        <v>2.5783</v>
      </c>
      <c r="Y112">
        <v>1.6887000000000001</v>
      </c>
      <c r="Z112">
        <v>4.5045000000000002</v>
      </c>
      <c r="AA112">
        <v>1.0267999999999999</v>
      </c>
      <c r="AB112">
        <v>1.33</v>
      </c>
      <c r="AC112">
        <v>0.93359999999999999</v>
      </c>
      <c r="AD112">
        <v>7.8955000000000002</v>
      </c>
      <c r="AE112">
        <v>14.0236</v>
      </c>
      <c r="AF112">
        <v>41.058199999999999</v>
      </c>
      <c r="AG112">
        <v>0.48170000000000002</v>
      </c>
      <c r="AH112">
        <v>3.9786000000000001</v>
      </c>
      <c r="AI112">
        <v>14.197800000000001</v>
      </c>
      <c r="AJ112">
        <v>24.7804</v>
      </c>
      <c r="AK112">
        <v>53.383600000000001</v>
      </c>
      <c r="AL112">
        <v>4.7255000000000003</v>
      </c>
      <c r="AM112">
        <v>4.0538999999999996</v>
      </c>
      <c r="AN112">
        <v>14.519399999999999</v>
      </c>
      <c r="AO112">
        <v>16.3963</v>
      </c>
      <c r="AP112">
        <v>6.9991000000000003</v>
      </c>
      <c r="AQ112">
        <v>108.4825</v>
      </c>
      <c r="AR112">
        <v>18.413799999999998</v>
      </c>
      <c r="AS112">
        <v>0.94030000000000002</v>
      </c>
      <c r="AT112">
        <v>3.4601000000000002</v>
      </c>
      <c r="AU112">
        <v>12.783300000000001</v>
      </c>
      <c r="AV112">
        <v>1.2344999999999999</v>
      </c>
      <c r="AW112">
        <v>2.6646000000000001</v>
      </c>
      <c r="AX112">
        <v>0.62790000000000001</v>
      </c>
      <c r="AY112">
        <v>4.9001999999999999</v>
      </c>
      <c r="AZ112">
        <v>4.0762</v>
      </c>
      <c r="BA112">
        <v>50.828200000000002</v>
      </c>
      <c r="BB112">
        <v>14.557600000000001</v>
      </c>
      <c r="BC112">
        <v>1.423</v>
      </c>
      <c r="BD112">
        <v>1.2178</v>
      </c>
      <c r="BE112">
        <v>0.43140000000000001</v>
      </c>
      <c r="BF112">
        <v>7.2400000000000006E-2</v>
      </c>
      <c r="BG112">
        <v>2.3699999999999999E-2</v>
      </c>
      <c r="BH112">
        <v>1.52E-2</v>
      </c>
      <c r="BI112">
        <v>0.316</v>
      </c>
      <c r="BJ112">
        <v>2.8026</v>
      </c>
      <c r="BK112">
        <v>0.7843</v>
      </c>
      <c r="BL112">
        <v>0.14369999999999999</v>
      </c>
      <c r="BM112">
        <v>0.10290000000000001</v>
      </c>
      <c r="BO112" s="27">
        <f t="shared" si="123"/>
        <v>862.37297053728116</v>
      </c>
      <c r="BP112" s="27">
        <f t="shared" si="123"/>
        <v>816.51512010188674</v>
      </c>
      <c r="BQ112" s="27">
        <f t="shared" si="123"/>
        <v>132.13530358208695</v>
      </c>
      <c r="BR112" s="27">
        <f t="shared" si="123"/>
        <v>268.81791345593263</v>
      </c>
      <c r="BS112" s="27">
        <f t="shared" si="123"/>
        <v>341.56013058800499</v>
      </c>
      <c r="BT112" s="27">
        <f t="shared" si="123"/>
        <v>623.6474975827615</v>
      </c>
      <c r="BU112" s="27">
        <f t="shared" si="123"/>
        <v>692.91813975629429</v>
      </c>
      <c r="BV112" s="27">
        <f t="shared" si="123"/>
        <v>534.97001985033796</v>
      </c>
      <c r="BW112" s="27">
        <f t="shared" si="123"/>
        <v>710.25607167162707</v>
      </c>
      <c r="BX112" s="27">
        <f t="shared" si="123"/>
        <v>488.75185371627595</v>
      </c>
      <c r="BY112" s="27">
        <f t="shared" si="123"/>
        <v>800.16027230036264</v>
      </c>
      <c r="BZ112" s="27">
        <f t="shared" si="123"/>
        <v>947.46519743370425</v>
      </c>
      <c r="CA112" s="27">
        <f t="shared" si="123"/>
        <v>704.48763896501816</v>
      </c>
      <c r="CB112" s="27">
        <f t="shared" si="123"/>
        <v>416.98351133953645</v>
      </c>
      <c r="CC112" s="27">
        <f t="shared" si="123"/>
        <v>918.88477848957859</v>
      </c>
      <c r="CD112" s="27">
        <f t="shared" si="119"/>
        <v>469.65779791752487</v>
      </c>
      <c r="CE112" s="27">
        <f t="shared" si="119"/>
        <v>635.32758081899988</v>
      </c>
      <c r="CF112" s="27">
        <f t="shared" si="119"/>
        <v>633.58240518821367</v>
      </c>
      <c r="CG112" s="27">
        <f t="shared" si="119"/>
        <v>1256.9436767632103</v>
      </c>
      <c r="CH112" s="27">
        <f t="shared" si="119"/>
        <v>947.13585860202988</v>
      </c>
      <c r="CI112" s="27">
        <f t="shared" si="119"/>
        <v>1150.8059932002702</v>
      </c>
      <c r="CJ112" s="27">
        <f t="shared" si="119"/>
        <v>1174.744456522269</v>
      </c>
      <c r="CK112" s="27">
        <f t="shared" si="119"/>
        <v>1135.4998392516613</v>
      </c>
      <c r="CL112" s="27">
        <f t="shared" si="119"/>
        <v>1163.521362574671</v>
      </c>
      <c r="CM112" s="27">
        <f t="shared" si="119"/>
        <v>819.81235951988788</v>
      </c>
      <c r="CN112" s="27">
        <f t="shared" si="119"/>
        <v>751.43070415526233</v>
      </c>
      <c r="CO112" s="27">
        <f t="shared" si="119"/>
        <v>379.00700165566218</v>
      </c>
      <c r="CP112" s="27">
        <f t="shared" si="119"/>
        <v>647.06616209922231</v>
      </c>
      <c r="CQ112" s="27">
        <f t="shared" si="119"/>
        <v>299.37474642915373</v>
      </c>
      <c r="CR112" s="27">
        <f t="shared" si="119"/>
        <v>759.69554971694788</v>
      </c>
      <c r="CS112" s="27">
        <f t="shared" si="119"/>
        <v>680.68097607233506</v>
      </c>
      <c r="CT112" s="27">
        <f t="shared" si="120"/>
        <v>238.75965918384543</v>
      </c>
      <c r="CU112" s="27">
        <f t="shared" si="120"/>
        <v>210.96111223050573</v>
      </c>
      <c r="CV112" s="27">
        <f t="shared" si="120"/>
        <v>145.04764327462078</v>
      </c>
      <c r="CW112" s="27">
        <f t="shared" si="120"/>
        <v>135.63734290843806</v>
      </c>
      <c r="CX112" s="27">
        <f t="shared" si="120"/>
        <v>246.63019976715387</v>
      </c>
      <c r="CY112" s="27">
        <f t="shared" si="120"/>
        <v>495.03809556733751</v>
      </c>
      <c r="CZ112" s="27">
        <f t="shared" si="120"/>
        <v>380.88034950908997</v>
      </c>
      <c r="DA112" s="27">
        <f t="shared" si="120"/>
        <v>198.69556173501783</v>
      </c>
      <c r="DB112" s="27">
        <f t="shared" si="120"/>
        <v>503.8426672812476</v>
      </c>
      <c r="DC112" s="27">
        <f t="shared" si="120"/>
        <v>729.33274145581026</v>
      </c>
      <c r="DD112" s="27">
        <f t="shared" si="120"/>
        <v>412.94260504137702</v>
      </c>
      <c r="DE112" s="27">
        <f t="shared" si="120"/>
        <v>439.94476141326669</v>
      </c>
      <c r="DF112" s="27">
        <f t="shared" si="120"/>
        <v>696.76625763234324</v>
      </c>
      <c r="DG112" s="27">
        <f t="shared" si="120"/>
        <v>602.90151034660607</v>
      </c>
      <c r="DH112" s="27">
        <f t="shared" si="120"/>
        <v>241.37012994369485</v>
      </c>
      <c r="DI112" s="27">
        <f t="shared" si="120"/>
        <v>292.4281365849036</v>
      </c>
      <c r="DJ112" s="27">
        <f t="shared" si="121"/>
        <v>362.60461318636459</v>
      </c>
      <c r="DK112" s="27">
        <f t="shared" si="121"/>
        <v>421.42919466015178</v>
      </c>
      <c r="DL112" s="27">
        <f t="shared" si="121"/>
        <v>453.61301908799732</v>
      </c>
      <c r="DM112" s="27">
        <f t="shared" si="121"/>
        <v>491.51408089809058</v>
      </c>
      <c r="DN112" s="27">
        <f t="shared" si="121"/>
        <v>194.64711063454985</v>
      </c>
      <c r="DO112" s="27">
        <f t="shared" si="121"/>
        <v>393.53373702422147</v>
      </c>
      <c r="DP112" s="27">
        <f t="shared" si="121"/>
        <v>539.98466944438121</v>
      </c>
      <c r="DQ112" s="27">
        <f t="shared" si="121"/>
        <v>742.60625647905351</v>
      </c>
      <c r="DR112" s="27">
        <f t="shared" si="121"/>
        <v>790.47762145760112</v>
      </c>
      <c r="DS112" s="27">
        <f t="shared" si="121"/>
        <v>857.89512350608936</v>
      </c>
      <c r="DT112" s="27">
        <f t="shared" si="121"/>
        <v>912.87969247124613</v>
      </c>
      <c r="DU112" s="27">
        <f t="shared" si="121"/>
        <v>1208.3631449240795</v>
      </c>
      <c r="DV112" s="27">
        <f t="shared" si="121"/>
        <v>341.56069457880483</v>
      </c>
      <c r="DW112" s="27">
        <f t="shared" si="121"/>
        <v>278.12676769180388</v>
      </c>
      <c r="DX112" s="27">
        <f t="shared" si="121"/>
        <v>319.13118843103661</v>
      </c>
      <c r="DY112" s="27">
        <f t="shared" si="121"/>
        <v>359.92576061555565</v>
      </c>
      <c r="DZ112" s="27">
        <f t="shared" si="122"/>
        <v>379.32267494369137</v>
      </c>
    </row>
    <row r="113" spans="1:130" x14ac:dyDescent="0.35">
      <c r="A113">
        <v>2020</v>
      </c>
      <c r="B113">
        <v>5.7817999999999996</v>
      </c>
      <c r="C113">
        <v>3.8681000000000001</v>
      </c>
      <c r="D113">
        <v>114.6264</v>
      </c>
      <c r="E113">
        <v>9.7600000000000006E-2</v>
      </c>
      <c r="F113">
        <v>2.7507000000000001</v>
      </c>
      <c r="G113">
        <v>1.5223</v>
      </c>
      <c r="H113">
        <v>1.1227</v>
      </c>
      <c r="I113">
        <v>7.2563000000000004</v>
      </c>
      <c r="J113">
        <v>3.3028</v>
      </c>
      <c r="K113">
        <v>26.825700000000001</v>
      </c>
      <c r="L113">
        <v>45.908299999999997</v>
      </c>
      <c r="M113">
        <v>3.9914000000000001</v>
      </c>
      <c r="N113">
        <v>0.1905</v>
      </c>
      <c r="O113">
        <v>8.2164000000000001</v>
      </c>
      <c r="P113">
        <v>0.95750000000000002</v>
      </c>
      <c r="Q113">
        <v>1.2467999999999999</v>
      </c>
      <c r="R113">
        <v>3.7250999999999999</v>
      </c>
      <c r="S113">
        <v>12.177899999999999</v>
      </c>
      <c r="T113">
        <v>0.6885</v>
      </c>
      <c r="U113">
        <v>6.9127000000000001</v>
      </c>
      <c r="V113">
        <v>0.1009</v>
      </c>
      <c r="W113">
        <v>0.2266</v>
      </c>
      <c r="X113">
        <v>2.4218000000000002</v>
      </c>
      <c r="Y113">
        <v>1.5771999999999999</v>
      </c>
      <c r="Z113">
        <v>4.2047999999999996</v>
      </c>
      <c r="AA113">
        <v>0.96</v>
      </c>
      <c r="AB113">
        <v>1.2371000000000001</v>
      </c>
      <c r="AC113">
        <v>0.87180000000000002</v>
      </c>
      <c r="AD113">
        <v>7.3235000000000001</v>
      </c>
      <c r="AE113">
        <v>13.1532</v>
      </c>
      <c r="AF113">
        <v>38.1404</v>
      </c>
      <c r="AG113">
        <v>0.4471</v>
      </c>
      <c r="AH113">
        <v>3.6328999999999998</v>
      </c>
      <c r="AI113">
        <v>13.253399999999999</v>
      </c>
      <c r="AJ113">
        <v>22.854700000000001</v>
      </c>
      <c r="AK113">
        <v>49.957799999999999</v>
      </c>
      <c r="AL113">
        <v>4.4748000000000001</v>
      </c>
      <c r="AM113">
        <v>3.7944</v>
      </c>
      <c r="AN113">
        <v>13.619400000000001</v>
      </c>
      <c r="AO113">
        <v>15.4269</v>
      </c>
      <c r="AP113">
        <v>6.6397000000000004</v>
      </c>
      <c r="AQ113">
        <v>100.67149999999999</v>
      </c>
      <c r="AR113">
        <v>17.197600000000001</v>
      </c>
      <c r="AS113">
        <v>0.88119999999999998</v>
      </c>
      <c r="AT113">
        <v>3.2591999999999999</v>
      </c>
      <c r="AU113">
        <v>11.941800000000001</v>
      </c>
      <c r="AV113">
        <v>1.1507000000000001</v>
      </c>
      <c r="AW113">
        <v>2.5286</v>
      </c>
      <c r="AX113">
        <v>0.59019999999999995</v>
      </c>
      <c r="AY113">
        <v>4.6196000000000002</v>
      </c>
      <c r="AZ113">
        <v>3.8996</v>
      </c>
      <c r="BA113">
        <v>47.5261</v>
      </c>
      <c r="BB113">
        <v>13.747999999999999</v>
      </c>
      <c r="BC113">
        <v>1.371</v>
      </c>
      <c r="BD113">
        <v>1.1798999999999999</v>
      </c>
      <c r="BE113">
        <v>0.42159999999999997</v>
      </c>
      <c r="BF113">
        <v>7.0599999999999996E-2</v>
      </c>
      <c r="BG113">
        <v>2.2700000000000001E-2</v>
      </c>
      <c r="BH113">
        <v>1.46E-2</v>
      </c>
      <c r="BI113">
        <v>0.29449999999999998</v>
      </c>
      <c r="BJ113">
        <v>2.5510000000000002</v>
      </c>
      <c r="BK113">
        <v>0.72319999999999995</v>
      </c>
      <c r="BL113">
        <v>0.13469999999999999</v>
      </c>
      <c r="BM113">
        <v>9.6500000000000002E-2</v>
      </c>
      <c r="BO113" s="27">
        <f t="shared" si="123"/>
        <v>809.09826223974869</v>
      </c>
      <c r="BP113" s="27">
        <f t="shared" si="123"/>
        <v>763.77494101037632</v>
      </c>
      <c r="BQ113" s="27">
        <f t="shared" si="123"/>
        <v>123.94401529372077</v>
      </c>
      <c r="BR113" s="27">
        <f t="shared" si="123"/>
        <v>257.47427235818469</v>
      </c>
      <c r="BS113" s="27">
        <f t="shared" si="123"/>
        <v>318.56015027580287</v>
      </c>
      <c r="BT113" s="27">
        <f t="shared" si="123"/>
        <v>584.08919993247071</v>
      </c>
      <c r="BU113" s="27">
        <f t="shared" si="123"/>
        <v>651.7587093703014</v>
      </c>
      <c r="BV113" s="27">
        <f t="shared" si="123"/>
        <v>494.98284412368599</v>
      </c>
      <c r="BW113" s="27">
        <f t="shared" si="123"/>
        <v>670.96669341486449</v>
      </c>
      <c r="BX113" s="27">
        <f t="shared" si="123"/>
        <v>456.21318077305062</v>
      </c>
      <c r="BY113" s="27">
        <f t="shared" si="123"/>
        <v>746.23010616008025</v>
      </c>
      <c r="BZ113" s="27">
        <f t="shared" si="123"/>
        <v>882.11438712343715</v>
      </c>
      <c r="CA113" s="27">
        <f t="shared" si="123"/>
        <v>669.35109836825904</v>
      </c>
      <c r="CB113" s="27">
        <f t="shared" si="123"/>
        <v>392.46068896998418</v>
      </c>
      <c r="CC113" s="27">
        <f t="shared" si="123"/>
        <v>863.93575746638999</v>
      </c>
      <c r="CD113" s="27">
        <f t="shared" si="119"/>
        <v>442.77455005184873</v>
      </c>
      <c r="CE113" s="27">
        <f t="shared" si="119"/>
        <v>593.92159488778771</v>
      </c>
      <c r="CF113" s="27">
        <f t="shared" si="119"/>
        <v>592.03099704905753</v>
      </c>
      <c r="CG113" s="27">
        <f t="shared" si="119"/>
        <v>1189.2341919080257</v>
      </c>
      <c r="CH113" s="27">
        <f t="shared" si="119"/>
        <v>885.36390125196124</v>
      </c>
      <c r="CI113" s="27">
        <f t="shared" si="119"/>
        <v>1082.165188386834</v>
      </c>
      <c r="CJ113" s="27">
        <f t="shared" si="119"/>
        <v>1104.5522566304817</v>
      </c>
      <c r="CK113" s="27">
        <f t="shared" si="119"/>
        <v>1066.5762365510893</v>
      </c>
      <c r="CL113" s="27">
        <f t="shared" si="119"/>
        <v>1086.6973962531952</v>
      </c>
      <c r="CM113" s="27">
        <f t="shared" si="119"/>
        <v>765.26740133404905</v>
      </c>
      <c r="CN113" s="27">
        <f t="shared" si="119"/>
        <v>702.54526294220091</v>
      </c>
      <c r="CO113" s="27">
        <f t="shared" si="119"/>
        <v>352.53350507384937</v>
      </c>
      <c r="CP113" s="27">
        <f t="shared" si="119"/>
        <v>604.23337630473657</v>
      </c>
      <c r="CQ113" s="27">
        <f t="shared" si="119"/>
        <v>277.68614469937393</v>
      </c>
      <c r="CR113" s="27">
        <f t="shared" si="119"/>
        <v>712.54367669763542</v>
      </c>
      <c r="CS113" s="27">
        <f t="shared" si="119"/>
        <v>632.3083988043627</v>
      </c>
      <c r="CT113" s="27">
        <f t="shared" si="120"/>
        <v>221.60980614718142</v>
      </c>
      <c r="CU113" s="27">
        <f t="shared" si="120"/>
        <v>192.63073056406881</v>
      </c>
      <c r="CV113" s="27">
        <f t="shared" si="120"/>
        <v>135.39945874542951</v>
      </c>
      <c r="CW113" s="27">
        <f t="shared" si="120"/>
        <v>125.096882252485</v>
      </c>
      <c r="CX113" s="27">
        <f t="shared" si="120"/>
        <v>230.80313418217435</v>
      </c>
      <c r="CY113" s="27">
        <f t="shared" si="120"/>
        <v>468.77504392016118</v>
      </c>
      <c r="CZ113" s="27">
        <f t="shared" si="120"/>
        <v>356.49927185606236</v>
      </c>
      <c r="DA113" s="27">
        <f t="shared" si="120"/>
        <v>186.37921219154384</v>
      </c>
      <c r="DB113" s="27">
        <f t="shared" si="120"/>
        <v>474.05392947683799</v>
      </c>
      <c r="DC113" s="27">
        <f t="shared" si="120"/>
        <v>691.88189959339672</v>
      </c>
      <c r="DD113" s="27">
        <f t="shared" si="120"/>
        <v>383.20974777888586</v>
      </c>
      <c r="DE113" s="27">
        <f t="shared" si="120"/>
        <v>410.8871622848514</v>
      </c>
      <c r="DF113" s="27">
        <f t="shared" si="120"/>
        <v>652.97290888612247</v>
      </c>
      <c r="DG113" s="27">
        <f t="shared" si="120"/>
        <v>567.89589969123972</v>
      </c>
      <c r="DH113" s="27">
        <f t="shared" si="120"/>
        <v>225.48119951511856</v>
      </c>
      <c r="DI113" s="27">
        <f t="shared" si="120"/>
        <v>272.57760775070767</v>
      </c>
      <c r="DJ113" s="27">
        <f t="shared" si="121"/>
        <v>344.09743485064973</v>
      </c>
      <c r="DK113" s="27">
        <f t="shared" si="121"/>
        <v>396.12599249629176</v>
      </c>
      <c r="DL113" s="27">
        <f t="shared" si="121"/>
        <v>427.6377909021902</v>
      </c>
      <c r="DM113" s="27">
        <f t="shared" si="121"/>
        <v>470.21939793685146</v>
      </c>
      <c r="DN113" s="27">
        <f t="shared" si="121"/>
        <v>182.00168498449048</v>
      </c>
      <c r="DO113" s="27">
        <f t="shared" si="121"/>
        <v>371.64792387543247</v>
      </c>
      <c r="DP113" s="27">
        <f t="shared" si="121"/>
        <v>520.25227112315292</v>
      </c>
      <c r="DQ113" s="27">
        <f t="shared" si="121"/>
        <v>719.49509116409524</v>
      </c>
      <c r="DR113" s="27">
        <f t="shared" si="121"/>
        <v>772.52054985286202</v>
      </c>
      <c r="DS113" s="27">
        <f t="shared" si="121"/>
        <v>836.56623922002632</v>
      </c>
      <c r="DT113" s="27">
        <f t="shared" si="121"/>
        <v>874.36156198722745</v>
      </c>
      <c r="DU113" s="27">
        <f t="shared" si="121"/>
        <v>1160.6645997297082</v>
      </c>
      <c r="DV113" s="27">
        <f t="shared" si="121"/>
        <v>318.32159668815831</v>
      </c>
      <c r="DW113" s="27">
        <f t="shared" si="121"/>
        <v>253.15827602290429</v>
      </c>
      <c r="DX113" s="27">
        <f t="shared" si="121"/>
        <v>294.26963594711935</v>
      </c>
      <c r="DY113" s="27">
        <f t="shared" si="121"/>
        <v>337.38343740372545</v>
      </c>
      <c r="DZ113" s="27">
        <f t="shared" si="122"/>
        <v>355.73020536507499</v>
      </c>
    </row>
    <row r="114" spans="1:130" x14ac:dyDescent="0.35">
      <c r="A114">
        <v>2021</v>
      </c>
      <c r="B114">
        <v>5.7438000000000002</v>
      </c>
      <c r="C114">
        <v>3.8573</v>
      </c>
      <c r="D114">
        <v>114.80840000000001</v>
      </c>
      <c r="E114">
        <v>9.8199999999999996E-2</v>
      </c>
      <c r="F114">
        <v>2.7385999999999999</v>
      </c>
      <c r="G114">
        <v>1.5177</v>
      </c>
      <c r="H114">
        <v>1.1087</v>
      </c>
      <c r="I114">
        <v>7.2472000000000003</v>
      </c>
      <c r="J114">
        <v>3.2408999999999999</v>
      </c>
      <c r="K114">
        <v>26.6221</v>
      </c>
      <c r="L114">
        <v>45.808</v>
      </c>
      <c r="M114">
        <v>3.9548999999999999</v>
      </c>
      <c r="N114">
        <v>0.19009999999999999</v>
      </c>
      <c r="O114">
        <v>8.1988000000000003</v>
      </c>
      <c r="P114">
        <v>0.9496</v>
      </c>
      <c r="Q114">
        <v>1.2423999999999999</v>
      </c>
      <c r="R114">
        <v>3.7311999999999999</v>
      </c>
      <c r="S114">
        <v>12.143800000000001</v>
      </c>
      <c r="T114">
        <v>0.68559999999999999</v>
      </c>
      <c r="U114">
        <v>6.8094999999999999</v>
      </c>
      <c r="V114">
        <v>0.10050000000000001</v>
      </c>
      <c r="W114">
        <v>0.22570000000000001</v>
      </c>
      <c r="X114">
        <v>2.4081000000000001</v>
      </c>
      <c r="Y114">
        <v>1.5599000000000001</v>
      </c>
      <c r="Z114">
        <v>4.21</v>
      </c>
      <c r="AA114">
        <v>0.96519999999999995</v>
      </c>
      <c r="AB114">
        <v>1.2410000000000001</v>
      </c>
      <c r="AC114">
        <v>0.87680000000000002</v>
      </c>
      <c r="AD114">
        <v>7.3282999999999996</v>
      </c>
      <c r="AE114">
        <v>12.9354</v>
      </c>
      <c r="AF114">
        <v>37.892600000000002</v>
      </c>
      <c r="AG114">
        <v>0.46289999999999998</v>
      </c>
      <c r="AH114">
        <v>3.8161</v>
      </c>
      <c r="AI114">
        <v>13.389799999999999</v>
      </c>
      <c r="AJ114">
        <v>23.395299999999999</v>
      </c>
      <c r="AK114">
        <v>50.0822</v>
      </c>
      <c r="AL114">
        <v>4.5069999999999997</v>
      </c>
      <c r="AM114">
        <v>3.8161</v>
      </c>
      <c r="AN114">
        <v>13.6777</v>
      </c>
      <c r="AO114">
        <v>15.558199999999999</v>
      </c>
      <c r="AP114">
        <v>6.4827000000000004</v>
      </c>
      <c r="AQ114">
        <v>100.30410000000001</v>
      </c>
      <c r="AR114">
        <v>17.1724</v>
      </c>
      <c r="AS114">
        <v>0.88929999999999998</v>
      </c>
      <c r="AT114">
        <v>3.2113</v>
      </c>
      <c r="AU114">
        <v>11.989000000000001</v>
      </c>
      <c r="AV114">
        <v>1.1689000000000001</v>
      </c>
      <c r="AW114">
        <v>2.5476000000000001</v>
      </c>
      <c r="AX114">
        <v>0.58689999999999998</v>
      </c>
      <c r="AY114">
        <v>4.6054000000000004</v>
      </c>
      <c r="AZ114">
        <v>3.8912</v>
      </c>
      <c r="BA114">
        <v>47.663499999999999</v>
      </c>
      <c r="BB114">
        <v>13.755699999999999</v>
      </c>
      <c r="BC114">
        <v>1.3665</v>
      </c>
      <c r="BD114">
        <v>1.1736</v>
      </c>
      <c r="BE114">
        <v>0.41880000000000001</v>
      </c>
      <c r="BF114">
        <v>7.0099999999999996E-2</v>
      </c>
      <c r="BG114">
        <v>2.2700000000000001E-2</v>
      </c>
      <c r="BH114">
        <v>1.46E-2</v>
      </c>
      <c r="BI114">
        <v>0.30919999999999997</v>
      </c>
      <c r="BJ114">
        <v>2.7414000000000001</v>
      </c>
      <c r="BK114">
        <v>0.76959999999999995</v>
      </c>
      <c r="BL114">
        <v>0.1399</v>
      </c>
      <c r="BM114">
        <v>9.98E-2</v>
      </c>
      <c r="BO114" s="27">
        <f t="shared" si="123"/>
        <v>803.78058712730797</v>
      </c>
      <c r="BP114" s="27">
        <f t="shared" si="123"/>
        <v>761.64242908904225</v>
      </c>
      <c r="BQ114" s="27">
        <f t="shared" si="123"/>
        <v>124.14080949456329</v>
      </c>
      <c r="BR114" s="27">
        <f t="shared" si="123"/>
        <v>259.05710599973088</v>
      </c>
      <c r="BS114" s="27">
        <f t="shared" si="123"/>
        <v>317.15884231116212</v>
      </c>
      <c r="BT114" s="27">
        <f t="shared" si="123"/>
        <v>582.32423223905334</v>
      </c>
      <c r="BU114" s="27">
        <f t="shared" si="123"/>
        <v>643.63131832088095</v>
      </c>
      <c r="BV114" s="27">
        <f t="shared" si="123"/>
        <v>494.36209472226574</v>
      </c>
      <c r="BW114" s="27">
        <f t="shared" si="123"/>
        <v>658.39165456226056</v>
      </c>
      <c r="BX114" s="27">
        <f t="shared" si="123"/>
        <v>452.75064284839658</v>
      </c>
      <c r="BY114" s="27">
        <f t="shared" si="123"/>
        <v>744.59975000121904</v>
      </c>
      <c r="BZ114" s="27">
        <f t="shared" si="123"/>
        <v>874.04775007127353</v>
      </c>
      <c r="CA114" s="27">
        <f t="shared" si="123"/>
        <v>667.94563674438871</v>
      </c>
      <c r="CB114" s="27">
        <f t="shared" si="123"/>
        <v>391.62001566709336</v>
      </c>
      <c r="CC114" s="27">
        <f t="shared" si="123"/>
        <v>856.80772354055762</v>
      </c>
      <c r="CD114" s="27">
        <f t="shared" si="123"/>
        <v>441.21198346520447</v>
      </c>
      <c r="CE114" s="27">
        <f t="shared" ref="CE114" si="124">R114/R$118*$P$2*$P$3</f>
        <v>594.894165215783</v>
      </c>
      <c r="CF114" s="27">
        <f t="shared" ref="CF114" si="125">S114/S$118*$P$2*$P$3</f>
        <v>590.37321886075154</v>
      </c>
      <c r="CG114" s="27">
        <f t="shared" ref="CG114" si="126">T114/T$118*$P$2*$P$3</f>
        <v>1184.2250718549635</v>
      </c>
      <c r="CH114" s="27">
        <f t="shared" ref="CH114" si="127">U114/U$118*$P$2*$P$3</f>
        <v>872.14626492907689</v>
      </c>
      <c r="CI114" s="27">
        <f t="shared" ref="CI114" si="128">V114/V$118*$P$2*$P$3</f>
        <v>1077.875138085994</v>
      </c>
      <c r="CJ114" s="27">
        <f t="shared" ref="CJ114" si="129">W114/W$118*$P$2*$P$3</f>
        <v>1100.1652441372453</v>
      </c>
      <c r="CK114" s="27">
        <f t="shared" ref="CK114" si="130">X114/X$118*$P$2*$P$3</f>
        <v>1060.5426687747452</v>
      </c>
      <c r="CL114" s="27">
        <f t="shared" ref="CL114" si="131">Y114/Y$118*$P$2*$P$3</f>
        <v>1074.7776239001771</v>
      </c>
      <c r="CM114" s="27">
        <f t="shared" ref="CM114" si="132">Z114/Z$118*$P$2*$P$3</f>
        <v>766.21379366827125</v>
      </c>
      <c r="CN114" s="27">
        <f t="shared" ref="CN114" si="133">AA114/AA$118*$P$2*$P$3</f>
        <v>706.35071644980451</v>
      </c>
      <c r="CO114" s="27">
        <f t="shared" ref="CO114" si="134">AB114/AB$118*$P$2*$P$3</f>
        <v>353.64487898847875</v>
      </c>
      <c r="CP114" s="27">
        <f t="shared" ref="CP114" si="135">AC114/AC$118*$P$2*$P$3</f>
        <v>607.69881204862702</v>
      </c>
      <c r="CQ114" s="27">
        <f t="shared" ref="CQ114" si="136">AD114/AD$118*$P$2*$P$3</f>
        <v>277.86814695165185</v>
      </c>
      <c r="CR114" s="27">
        <f t="shared" ref="CR114" si="137">AE114/AE$118*$P$2*$P$3</f>
        <v>700.7448739131612</v>
      </c>
      <c r="CS114" s="27">
        <f t="shared" ref="CS114" si="138">AF114/AF$118*$P$2*$P$3</f>
        <v>628.20026094467266</v>
      </c>
      <c r="CT114" s="27">
        <f t="shared" ref="CT114" si="139">AG114/AG$118*$P$2*$P$3</f>
        <v>229.44124192692973</v>
      </c>
      <c r="CU114" s="27">
        <f t="shared" ref="CU114" si="140">AH114/AH$118*$P$2*$P$3</f>
        <v>202.34471934419969</v>
      </c>
      <c r="CV114" s="27">
        <f t="shared" ref="CV114" si="141">AI114/AI$118*$P$2*$P$3</f>
        <v>136.79294918357192</v>
      </c>
      <c r="CW114" s="27">
        <f t="shared" ref="CW114" si="142">AJ114/AJ$118*$P$2*$P$3</f>
        <v>128.0558961334676</v>
      </c>
      <c r="CX114" s="27">
        <f t="shared" ref="CX114" si="143">AK114/AK$118*$P$2*$P$3</f>
        <v>231.37785744645464</v>
      </c>
      <c r="CY114" s="27">
        <f t="shared" ref="CY114" si="144">AL114/AL$118*$P$2*$P$3</f>
        <v>472.14827991154158</v>
      </c>
      <c r="CZ114" s="27">
        <f t="shared" ref="CZ114" si="145">AM114/AM$118*$P$2*$P$3</f>
        <v>358.53807488138301</v>
      </c>
      <c r="DA114" s="27">
        <f t="shared" ref="DA114" si="146">AN114/AN$118*$P$2*$P$3</f>
        <v>187.17703794530442</v>
      </c>
      <c r="DB114" s="27">
        <f t="shared" ref="DB114" si="147">AO114/AO$118*$P$2*$P$3</f>
        <v>478.08865329953136</v>
      </c>
      <c r="DC114" s="27">
        <f t="shared" ref="DC114" si="148">AP114/AP$118*$P$2*$P$3</f>
        <v>675.52190467854177</v>
      </c>
      <c r="DD114" s="27">
        <f t="shared" ref="DD114" si="149">AQ114/AQ$118*$P$2*$P$3</f>
        <v>381.81122623769539</v>
      </c>
      <c r="DE114" s="27">
        <f t="shared" ref="DE114" si="150">AR114/AR$118*$P$2*$P$3</f>
        <v>410.28508080315754</v>
      </c>
      <c r="DF114" s="27">
        <f t="shared" ref="DF114" si="151">AS114/AS$118*$P$2*$P$3</f>
        <v>658.97504297824412</v>
      </c>
      <c r="DG114" s="27">
        <f t="shared" ref="DG114" si="152">AT114/AT$118*$P$2*$P$3</f>
        <v>559.54961422388249</v>
      </c>
      <c r="DH114" s="27">
        <f t="shared" ref="DH114" si="153">AU114/AU$118*$P$2*$P$3</f>
        <v>226.37241462650158</v>
      </c>
      <c r="DI114" s="27">
        <f t="shared" ref="DI114" si="154">AV114/AV$118*$P$2*$P$3</f>
        <v>276.88882045694118</v>
      </c>
      <c r="DJ114" s="27">
        <f t="shared" ref="DJ114" si="155">AW114/AW$118*$P$2*$P$3</f>
        <v>346.68299652990407</v>
      </c>
      <c r="DK114" s="27">
        <f t="shared" ref="DK114" si="156">AX114/AX$118*$P$2*$P$3</f>
        <v>393.91112334136494</v>
      </c>
      <c r="DL114" s="27">
        <f t="shared" ref="DL114" si="157">AY114/AY$118*$P$2*$P$3</f>
        <v>426.32329254068463</v>
      </c>
      <c r="DM114" s="27">
        <f t="shared" ref="DM114" si="158">AZ114/AZ$118*$P$2*$P$3</f>
        <v>469.20651380958986</v>
      </c>
      <c r="DN114" s="27">
        <f t="shared" ref="DN114" si="159">BA114/BA$118*$P$2*$P$3</f>
        <v>182.52785968674604</v>
      </c>
      <c r="DO114" s="27">
        <f t="shared" ref="DO114" si="160">BB114/BB$118*$P$2*$P$3</f>
        <v>371.85607698961934</v>
      </c>
      <c r="DP114" s="27">
        <f t="shared" ref="DP114" si="161">BC114/BC$118*$P$2*$P$3</f>
        <v>518.54465972996968</v>
      </c>
      <c r="DQ114" s="27">
        <f t="shared" ref="DQ114" si="162">BD114/BD$118*$P$2*$P$3</f>
        <v>715.65339349960357</v>
      </c>
      <c r="DR114" s="27">
        <f t="shared" ref="DR114" si="163">BE114/BE$118*$P$2*$P$3</f>
        <v>767.38995796579354</v>
      </c>
      <c r="DS114" s="27">
        <f t="shared" ref="DS114" si="164">BF114/BF$118*$P$2*$P$3</f>
        <v>830.64154914056439</v>
      </c>
      <c r="DT114" s="27">
        <f t="shared" ref="DT114" si="165">BG114/BG$118*$P$2*$P$3</f>
        <v>874.36156198722745</v>
      </c>
      <c r="DU114" s="27">
        <f t="shared" ref="DU114" si="166">BH114/BH$118*$P$2*$P$3</f>
        <v>1160.6645997297082</v>
      </c>
      <c r="DV114" s="27">
        <f t="shared" ref="DV114" si="167">BI114/BI$118*$P$2*$P$3</f>
        <v>334.21065431571668</v>
      </c>
      <c r="DW114" s="27">
        <f t="shared" ref="DW114" si="168">BJ114/BJ$118*$P$2*$P$3</f>
        <v>272.05335079936884</v>
      </c>
      <c r="DX114" s="27">
        <f t="shared" ref="DX114" si="169">BK114/BK$118*$P$2*$P$3</f>
        <v>313.14976745700085</v>
      </c>
      <c r="DY114" s="27">
        <f t="shared" ref="DY114" si="170">BL114/BL$118*$P$2*$P$3</f>
        <v>350.40789081500515</v>
      </c>
      <c r="DZ114" s="27">
        <f t="shared" si="122"/>
        <v>367.89507249154906</v>
      </c>
    </row>
    <row r="115" spans="1:130" x14ac:dyDescent="0.35">
      <c r="B115" s="18">
        <f t="shared" ref="B115:BM115" si="171">(B114-B83)/B83*100</f>
        <v>-43.098016682847579</v>
      </c>
      <c r="C115" s="18">
        <f t="shared" si="171"/>
        <v>-45.41427863864714</v>
      </c>
      <c r="D115" s="18">
        <f t="shared" si="171"/>
        <v>-42.139628833725091</v>
      </c>
      <c r="E115" s="18">
        <f t="shared" si="171"/>
        <v>-24.808575803981622</v>
      </c>
      <c r="F115" s="18">
        <f t="shared" si="171"/>
        <v>-48.495448732415561</v>
      </c>
      <c r="G115" s="18">
        <f t="shared" si="171"/>
        <v>-50.039502271380599</v>
      </c>
      <c r="H115" s="18">
        <f t="shared" si="171"/>
        <v>-49.857536972547599</v>
      </c>
      <c r="I115" s="18">
        <f t="shared" si="171"/>
        <v>-54.792307356417922</v>
      </c>
      <c r="J115" s="18">
        <f t="shared" si="171"/>
        <v>-49.793964555707028</v>
      </c>
      <c r="K115" s="18">
        <f t="shared" si="171"/>
        <v>-51.304094925745517</v>
      </c>
      <c r="L115" s="18">
        <f t="shared" si="171"/>
        <v>-52.134351502384504</v>
      </c>
      <c r="M115" s="18">
        <f t="shared" si="171"/>
        <v>-52.665405974722326</v>
      </c>
      <c r="N115" s="18">
        <f t="shared" si="171"/>
        <v>-34.78559176672384</v>
      </c>
      <c r="O115" s="18">
        <f t="shared" si="171"/>
        <v>-38.083478707416717</v>
      </c>
      <c r="P115" s="18">
        <f t="shared" si="171"/>
        <v>-40.915878546540569</v>
      </c>
      <c r="Q115" s="18">
        <f t="shared" si="171"/>
        <v>-37.36324678598438</v>
      </c>
      <c r="R115" s="18">
        <f t="shared" si="171"/>
        <v>-44.515822031881989</v>
      </c>
      <c r="S115" s="18">
        <f t="shared" si="171"/>
        <v>-44.508063005223015</v>
      </c>
      <c r="T115" s="18">
        <f t="shared" si="171"/>
        <v>-49.491675261529394</v>
      </c>
      <c r="U115" s="18">
        <f t="shared" si="171"/>
        <v>-51.41935806062682</v>
      </c>
      <c r="V115" s="18">
        <f t="shared" si="171"/>
        <v>-52.905342080599816</v>
      </c>
      <c r="W115" s="18">
        <f t="shared" si="171"/>
        <v>-52.54415475189235</v>
      </c>
      <c r="X115" s="18">
        <f t="shared" si="171"/>
        <v>-55.210638891472144</v>
      </c>
      <c r="Y115" s="18">
        <f t="shared" si="171"/>
        <v>-51.687933597621402</v>
      </c>
      <c r="Z115" s="18">
        <f t="shared" si="171"/>
        <v>-49.356429688439796</v>
      </c>
      <c r="AA115" s="18">
        <f t="shared" si="171"/>
        <v>-48.741370154009559</v>
      </c>
      <c r="AB115" s="18">
        <f t="shared" si="171"/>
        <v>-51.854438237119794</v>
      </c>
      <c r="AC115" s="18">
        <f t="shared" si="171"/>
        <v>-49.770852428964254</v>
      </c>
      <c r="AD115" s="18">
        <f t="shared" si="171"/>
        <v>-53.264585087115123</v>
      </c>
      <c r="AE115" s="18">
        <f t="shared" si="171"/>
        <v>-52.301514430788629</v>
      </c>
      <c r="AF115" s="18">
        <f t="shared" si="171"/>
        <v>-53.85220566206398</v>
      </c>
      <c r="AG115" s="18">
        <f t="shared" si="171"/>
        <v>-22.345244086562658</v>
      </c>
      <c r="AH115" s="18">
        <f t="shared" si="171"/>
        <v>-18.628057231805876</v>
      </c>
      <c r="AI115" s="18">
        <f t="shared" si="171"/>
        <v>-26.698308944691711</v>
      </c>
      <c r="AJ115" s="18">
        <f t="shared" si="171"/>
        <v>-22.988577635866889</v>
      </c>
      <c r="AK115" s="18">
        <f t="shared" si="171"/>
        <v>-39.712733199635011</v>
      </c>
      <c r="AL115" s="18">
        <f t="shared" si="171"/>
        <v>-35.055765295829858</v>
      </c>
      <c r="AM115" s="18">
        <f t="shared" si="171"/>
        <v>-40.846664186507937</v>
      </c>
      <c r="AN115" s="18">
        <f t="shared" si="171"/>
        <v>-45.165053681534992</v>
      </c>
      <c r="AO115" s="18">
        <f t="shared" si="171"/>
        <v>-40.675296943814232</v>
      </c>
      <c r="AP115" s="18">
        <f t="shared" si="171"/>
        <v>-50.192080151205488</v>
      </c>
      <c r="AQ115" s="18">
        <f t="shared" si="171"/>
        <v>-53.85064507535656</v>
      </c>
      <c r="AR115" s="18">
        <f t="shared" si="171"/>
        <v>-41.253181532061639</v>
      </c>
      <c r="AS115" s="18">
        <f t="shared" si="171"/>
        <v>-44.474275724275728</v>
      </c>
      <c r="AT115" s="18">
        <f t="shared" si="171"/>
        <v>-49.773996277585745</v>
      </c>
      <c r="AU115" s="18">
        <f t="shared" si="171"/>
        <v>-48.191073774458957</v>
      </c>
      <c r="AV115" s="18">
        <f t="shared" si="171"/>
        <v>-25.338528359734291</v>
      </c>
      <c r="AW115" s="18">
        <f t="shared" si="171"/>
        <v>-24.720761184327163</v>
      </c>
      <c r="AX115" s="18">
        <f t="shared" si="171"/>
        <v>-37.129084092126405</v>
      </c>
      <c r="AY115" s="18">
        <f t="shared" si="171"/>
        <v>-37.233042127213004</v>
      </c>
      <c r="AZ115" s="18">
        <f t="shared" si="171"/>
        <v>-29.49319610792006</v>
      </c>
      <c r="BA115" s="18">
        <f t="shared" si="171"/>
        <v>-34.940855944025394</v>
      </c>
      <c r="BB115" s="18">
        <f t="shared" si="171"/>
        <v>-34.620886981402002</v>
      </c>
      <c r="BC115" s="18">
        <f t="shared" si="171"/>
        <v>-25.336028849306086</v>
      </c>
      <c r="BD115" s="18">
        <f t="shared" si="171"/>
        <v>-25.523543596903163</v>
      </c>
      <c r="BE115" s="18">
        <f t="shared" si="171"/>
        <v>-18.837209302325583</v>
      </c>
      <c r="BF115" s="18">
        <f t="shared" si="171"/>
        <v>-23.804347826086961</v>
      </c>
      <c r="BG115" s="18">
        <f t="shared" si="171"/>
        <v>-32.440476190476183</v>
      </c>
      <c r="BH115" s="18">
        <f t="shared" si="171"/>
        <v>-31.455399061032864</v>
      </c>
      <c r="BI115" s="18">
        <f t="shared" si="171"/>
        <v>-17.612576605382372</v>
      </c>
      <c r="BJ115" s="18">
        <f t="shared" si="171"/>
        <v>-14.858065718367605</v>
      </c>
      <c r="BK115" s="18">
        <f t="shared" si="171"/>
        <v>-16.384180790960457</v>
      </c>
      <c r="BL115" s="18">
        <f t="shared" si="171"/>
        <v>-20.239452679589512</v>
      </c>
      <c r="BM115" s="18">
        <f t="shared" si="171"/>
        <v>-21.725490196078432</v>
      </c>
      <c r="BN115" s="18">
        <f>MAXA(B115:BM115)</f>
        <v>-14.858065718367605</v>
      </c>
      <c r="BO115" s="18"/>
    </row>
    <row r="116" spans="1:130" x14ac:dyDescent="0.35">
      <c r="BN116" s="18">
        <f>MINA(B115:BM115)</f>
        <v>-55.210638891472144</v>
      </c>
    </row>
    <row r="117" spans="1:130" x14ac:dyDescent="0.35">
      <c r="B117" t="s">
        <v>169</v>
      </c>
      <c r="C117" t="s">
        <v>170</v>
      </c>
      <c r="D117" t="s">
        <v>171</v>
      </c>
      <c r="E117" t="s">
        <v>172</v>
      </c>
      <c r="F117" t="s">
        <v>173</v>
      </c>
      <c r="G117" t="s">
        <v>174</v>
      </c>
      <c r="H117" t="s">
        <v>175</v>
      </c>
      <c r="I117" t="s">
        <v>176</v>
      </c>
      <c r="J117" t="s">
        <v>177</v>
      </c>
      <c r="K117" t="s">
        <v>178</v>
      </c>
      <c r="L117" t="s">
        <v>179</v>
      </c>
      <c r="M117" t="s">
        <v>180</v>
      </c>
      <c r="N117" t="s">
        <v>181</v>
      </c>
      <c r="O117" t="s">
        <v>182</v>
      </c>
      <c r="P117" t="s">
        <v>183</v>
      </c>
      <c r="Q117" t="s">
        <v>184</v>
      </c>
      <c r="R117" t="s">
        <v>185</v>
      </c>
      <c r="S117" t="s">
        <v>186</v>
      </c>
      <c r="T117" t="s">
        <v>187</v>
      </c>
      <c r="U117" t="s">
        <v>188</v>
      </c>
      <c r="V117" t="s">
        <v>189</v>
      </c>
      <c r="W117" t="s">
        <v>190</v>
      </c>
      <c r="X117" t="s">
        <v>191</v>
      </c>
      <c r="Y117" t="s">
        <v>192</v>
      </c>
      <c r="Z117" t="s">
        <v>193</v>
      </c>
      <c r="AA117" t="s">
        <v>194</v>
      </c>
      <c r="AB117" t="s">
        <v>195</v>
      </c>
      <c r="AC117" t="s">
        <v>196</v>
      </c>
      <c r="AD117" t="s">
        <v>197</v>
      </c>
      <c r="AE117" t="s">
        <v>321</v>
      </c>
      <c r="AF117" t="s">
        <v>198</v>
      </c>
      <c r="AG117" t="s">
        <v>199</v>
      </c>
      <c r="AH117" t="s">
        <v>200</v>
      </c>
      <c r="AI117" t="s">
        <v>201</v>
      </c>
      <c r="AJ117" t="s">
        <v>202</v>
      </c>
      <c r="AK117" t="s">
        <v>203</v>
      </c>
      <c r="AL117" t="s">
        <v>204</v>
      </c>
      <c r="AM117" t="s">
        <v>205</v>
      </c>
      <c r="AN117" t="s">
        <v>206</v>
      </c>
      <c r="AO117" t="s">
        <v>207</v>
      </c>
      <c r="AP117" t="s">
        <v>208</v>
      </c>
      <c r="AQ117" t="s">
        <v>209</v>
      </c>
      <c r="AR117" t="s">
        <v>210</v>
      </c>
      <c r="AS117" t="s">
        <v>211</v>
      </c>
      <c r="AT117" t="s">
        <v>212</v>
      </c>
      <c r="AU117" t="s">
        <v>213</v>
      </c>
      <c r="AV117" t="s">
        <v>214</v>
      </c>
      <c r="AW117" t="s">
        <v>215</v>
      </c>
      <c r="AX117" t="s">
        <v>216</v>
      </c>
      <c r="AY117" t="s">
        <v>217</v>
      </c>
      <c r="AZ117" t="s">
        <v>218</v>
      </c>
      <c r="BA117" t="s">
        <v>219</v>
      </c>
      <c r="BB117" t="s">
        <v>220</v>
      </c>
      <c r="BC117" t="s">
        <v>221</v>
      </c>
      <c r="BD117" t="s">
        <v>222</v>
      </c>
      <c r="BE117" t="s">
        <v>223</v>
      </c>
      <c r="BF117" t="s">
        <v>224</v>
      </c>
      <c r="BG117" t="s">
        <v>225</v>
      </c>
      <c r="BH117" t="s">
        <v>226</v>
      </c>
      <c r="BI117" t="s">
        <v>227</v>
      </c>
      <c r="BJ117" t="s">
        <v>228</v>
      </c>
      <c r="BK117" t="s">
        <v>229</v>
      </c>
      <c r="BL117" t="s">
        <v>230</v>
      </c>
      <c r="BM117" t="s">
        <v>231</v>
      </c>
    </row>
    <row r="118" spans="1:130" x14ac:dyDescent="0.35">
      <c r="A118" t="s">
        <v>100</v>
      </c>
      <c r="B118" s="16">
        <f>'Receptor definitions'!E63</f>
        <v>7145.98</v>
      </c>
      <c r="C118" s="16">
        <f>'Receptor definitions'!E64</f>
        <v>5064.45</v>
      </c>
      <c r="D118" s="16">
        <f>'Receptor definitions'!E65</f>
        <v>924824</v>
      </c>
      <c r="E118" s="16">
        <f>'Receptor definitions'!E66</f>
        <v>379.06700000000001</v>
      </c>
      <c r="F118" s="16">
        <f>'Receptor definitions'!E67</f>
        <v>8634.7900000000009</v>
      </c>
      <c r="G118" s="16">
        <f>'Receptor definitions'!E68</f>
        <v>2606.2800000000002</v>
      </c>
      <c r="H118" s="16">
        <f>'Receptor definitions'!E69</f>
        <v>1722.57</v>
      </c>
      <c r="I118" s="16">
        <f>'Receptor definitions'!E70</f>
        <v>14659.7</v>
      </c>
      <c r="J118" s="16">
        <f>'Receptor definitions'!E71</f>
        <v>4922.45</v>
      </c>
      <c r="K118" s="16">
        <f>'Receptor definitions'!E72</f>
        <v>58800.800000000003</v>
      </c>
      <c r="L118" s="16">
        <f>'Receptor definitions'!E73</f>
        <v>61520.3</v>
      </c>
      <c r="M118" s="16">
        <f>'Receptor definitions'!E74</f>
        <v>4524.8100000000004</v>
      </c>
      <c r="N118" s="16">
        <f>'Receptor definitions'!E75</f>
        <v>284.60399999999998</v>
      </c>
      <c r="O118" s="16">
        <f>'Receptor definitions'!E76</f>
        <v>20935.599999999999</v>
      </c>
      <c r="P118" s="16">
        <f>'Receptor definitions'!E77</f>
        <v>1108.3</v>
      </c>
      <c r="Q118" s="16">
        <f>'Receptor definitions'!E78</f>
        <v>2815.88</v>
      </c>
      <c r="R118" s="16">
        <f>'Receptor definitions'!E79</f>
        <v>6272.04</v>
      </c>
      <c r="S118" s="16">
        <f>'Receptor definitions'!E80</f>
        <v>20569.7</v>
      </c>
      <c r="T118" s="16">
        <f>'Receptor definitions'!E81</f>
        <v>578.94399999999996</v>
      </c>
      <c r="U118" s="16">
        <f>'Receptor definitions'!E82</f>
        <v>7807.75</v>
      </c>
      <c r="V118" s="16">
        <f>'Receptor definitions'!E83</f>
        <v>93.239000000000004</v>
      </c>
      <c r="W118" s="16">
        <f>'Receptor definitions'!E84</f>
        <v>205.15100000000001</v>
      </c>
      <c r="X118" s="16">
        <f>'Receptor definitions'!E85</f>
        <v>2270.63</v>
      </c>
      <c r="Y118" s="16">
        <f>'Receptor definitions'!E86</f>
        <v>1451.37</v>
      </c>
      <c r="Z118" s="16">
        <f>'Receptor definitions'!E87</f>
        <v>5494.55</v>
      </c>
      <c r="AA118" s="16">
        <f>'Receptor definitions'!E88</f>
        <v>1366.46</v>
      </c>
      <c r="AB118" s="16">
        <f>'Receptor definitions'!E89</f>
        <v>3509.17</v>
      </c>
      <c r="AC118" s="16">
        <f>'Receptor definitions'!E90</f>
        <v>1442.82</v>
      </c>
      <c r="AD118" s="16">
        <f>'Receptor definitions'!E91</f>
        <v>26373.3</v>
      </c>
      <c r="AE118" s="16">
        <f>'Receptor definitions'!E92</f>
        <v>18459.5</v>
      </c>
      <c r="AF118" s="16">
        <f>'Receptor definitions'!E93</f>
        <v>60319.3</v>
      </c>
      <c r="AG118" s="16">
        <f>'Receptor definitions'!E94</f>
        <v>2017.51</v>
      </c>
      <c r="AH118" s="16">
        <f>'Receptor definitions'!E95</f>
        <v>18859.400000000001</v>
      </c>
      <c r="AI118" s="16">
        <f>'Receptor definitions'!E96</f>
        <v>97883.7</v>
      </c>
      <c r="AJ118" s="16">
        <f>'Receptor definitions'!E97</f>
        <v>182696</v>
      </c>
      <c r="AK118" s="16">
        <f>'Receptor definitions'!E98</f>
        <v>216452</v>
      </c>
      <c r="AL118" s="16">
        <f>'Receptor definitions'!E99</f>
        <v>9545.73</v>
      </c>
      <c r="AM118" s="16">
        <f>'Receptor definitions'!E100</f>
        <v>10643.5</v>
      </c>
      <c r="AN118" s="16">
        <f>'Receptor definitions'!E101</f>
        <v>73073.600000000006</v>
      </c>
      <c r="AO118" s="16">
        <f>'Receptor definitions'!E102</f>
        <v>32542.5</v>
      </c>
      <c r="AP118" s="16">
        <f>'Receptor definitions'!E103</f>
        <v>9596.58</v>
      </c>
      <c r="AQ118" s="16">
        <f>'Receptor definitions'!E104</f>
        <v>262706</v>
      </c>
      <c r="AR118" s="16">
        <f>'Receptor definitions'!E105</f>
        <v>41854.800000000003</v>
      </c>
      <c r="AS118" s="16">
        <f>'Receptor definitions'!E106</f>
        <v>1349.52</v>
      </c>
      <c r="AT118" s="16">
        <f>'Receptor definitions'!E107</f>
        <v>5739.08</v>
      </c>
      <c r="AU118" s="16">
        <f>'Receptor definitions'!E108</f>
        <v>52961.4</v>
      </c>
      <c r="AV118" s="16">
        <f>'Receptor definitions'!E109</f>
        <v>4221.55</v>
      </c>
      <c r="AW118" s="16">
        <f>'Receptor definitions'!E110</f>
        <v>7348.5</v>
      </c>
      <c r="AX118" s="16">
        <f>'Receptor definitions'!E111</f>
        <v>1489.93</v>
      </c>
      <c r="AY118" s="16">
        <f>'Receptor definitions'!E112</f>
        <v>10802.6</v>
      </c>
      <c r="AZ118" s="16">
        <f>'Receptor definitions'!E113</f>
        <v>8293.15</v>
      </c>
      <c r="BA118" s="16">
        <f>'Receptor definitions'!E114</f>
        <v>261130</v>
      </c>
      <c r="BB118" s="16">
        <f>'Receptor definitions'!E115</f>
        <v>36992</v>
      </c>
      <c r="BC118" s="16">
        <f>'Receptor definitions'!E116</f>
        <v>2635.26</v>
      </c>
      <c r="BD118" s="16">
        <f>'Receptor definitions'!E117</f>
        <v>1639.9</v>
      </c>
      <c r="BE118" s="16">
        <f>'Receptor definitions'!E118</f>
        <v>545.74599999999998</v>
      </c>
      <c r="BF118" s="16">
        <f>'Receptor definitions'!E119</f>
        <v>84.392600000000002</v>
      </c>
      <c r="BG118" s="16">
        <f>'Receptor definitions'!E120</f>
        <v>25.9618</v>
      </c>
      <c r="BH118" s="16">
        <f>'Receptor definitions'!E121</f>
        <v>12.579000000000001</v>
      </c>
      <c r="BI118" s="16">
        <f>'Receptor definitions'!E122</f>
        <v>925.16499999999996</v>
      </c>
      <c r="BJ118" s="16">
        <f>'Receptor definitions'!E123</f>
        <v>10076.700000000001</v>
      </c>
      <c r="BK118" s="16">
        <f>'Receptor definitions'!E124</f>
        <v>2457.61</v>
      </c>
      <c r="BL118" s="16">
        <f>'Receptor definitions'!E125</f>
        <v>399.24900000000002</v>
      </c>
      <c r="BM118" s="16">
        <f>'Receptor definitions'!E126</f>
        <v>271.27300000000002</v>
      </c>
    </row>
    <row r="125" spans="1:130" x14ac:dyDescent="0.35">
      <c r="L125" t="s">
        <v>103</v>
      </c>
    </row>
    <row r="126" spans="1:130" x14ac:dyDescent="0.35">
      <c r="L126">
        <v>80</v>
      </c>
    </row>
    <row r="127" spans="1:130" x14ac:dyDescent="0.35">
      <c r="L127" t="s">
        <v>102</v>
      </c>
    </row>
    <row r="128" spans="1:130" x14ac:dyDescent="0.35">
      <c r="L128" s="6">
        <f>L126/BA$118*$P$2*$P$3</f>
        <v>306.36081645157583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92FFA-84DA-497B-9827-47083D90582E}">
  <sheetPr codeName="Ark13"/>
  <dimension ref="A1:V107"/>
  <sheetViews>
    <sheetView zoomScale="50" zoomScaleNormal="50" workbookViewId="0"/>
  </sheetViews>
  <sheetFormatPr baseColWidth="10" defaultRowHeight="14.5" x14ac:dyDescent="0.35"/>
  <sheetData>
    <row r="1" spans="1:22" x14ac:dyDescent="0.35">
      <c r="A1" t="s">
        <v>324</v>
      </c>
      <c r="O1" t="s">
        <v>349</v>
      </c>
    </row>
    <row r="2" spans="1:22" x14ac:dyDescent="0.35">
      <c r="A2" t="s">
        <v>325</v>
      </c>
      <c r="E2" t="s">
        <v>347</v>
      </c>
    </row>
    <row r="3" spans="1:22" x14ac:dyDescent="0.35">
      <c r="A3" t="s">
        <v>326</v>
      </c>
      <c r="Q3" t="s">
        <v>355</v>
      </c>
      <c r="S3" t="s">
        <v>356</v>
      </c>
      <c r="U3" t="s">
        <v>357</v>
      </c>
    </row>
    <row r="4" spans="1:22" x14ac:dyDescent="0.35">
      <c r="P4" s="28" t="s">
        <v>361</v>
      </c>
      <c r="Q4" t="s">
        <v>358</v>
      </c>
      <c r="R4" t="s">
        <v>359</v>
      </c>
      <c r="S4" t="s">
        <v>358</v>
      </c>
      <c r="T4" t="s">
        <v>359</v>
      </c>
      <c r="U4" t="s">
        <v>358</v>
      </c>
      <c r="V4" t="s">
        <v>359</v>
      </c>
    </row>
    <row r="5" spans="1:22" x14ac:dyDescent="0.35">
      <c r="B5">
        <v>1</v>
      </c>
      <c r="C5" s="22" t="s">
        <v>171</v>
      </c>
      <c r="D5" s="22" t="s">
        <v>302</v>
      </c>
      <c r="E5" s="22" t="s">
        <v>234</v>
      </c>
      <c r="F5" s="22">
        <v>924824</v>
      </c>
      <c r="P5" t="s">
        <v>350</v>
      </c>
      <c r="Q5" s="18">
        <f>'ACT. OSPAR Regions'!$B$40</f>
        <v>144.1591</v>
      </c>
      <c r="R5" s="18">
        <f>'NORM. OSPAR Regions'!$B$40</f>
        <v>162.4529</v>
      </c>
      <c r="S5" s="18">
        <f>'ACT. OSPAR Regions'!$B$77</f>
        <v>74.483800000000002</v>
      </c>
      <c r="T5" s="18">
        <f>'NORM. OSPAR Regions'!$B$77</f>
        <v>83.207300000000004</v>
      </c>
      <c r="U5" s="18">
        <f>'ACT. OSPAR Regions'!$B$114</f>
        <v>218.6429</v>
      </c>
      <c r="V5" s="18">
        <f>'NORM. OSPAR Regions'!$B$114</f>
        <v>245.6602</v>
      </c>
    </row>
    <row r="6" spans="1:22" x14ac:dyDescent="0.35">
      <c r="B6">
        <v>2</v>
      </c>
      <c r="C6" s="22" t="s">
        <v>209</v>
      </c>
      <c r="D6" s="22" t="s">
        <v>319</v>
      </c>
      <c r="E6" s="22" t="s">
        <v>271</v>
      </c>
      <c r="F6" s="22">
        <v>262706</v>
      </c>
      <c r="P6" t="s">
        <v>351</v>
      </c>
      <c r="Q6" s="18">
        <f>'ACT. OSPAR Regions'!$C$40</f>
        <v>182.31469999999999</v>
      </c>
      <c r="R6" s="18">
        <f>'NORM. OSPAR Regions'!$C$40</f>
        <v>198.733</v>
      </c>
      <c r="S6" s="18">
        <f>'ACT. OSPAR Regions'!$C$77</f>
        <v>146.30090000000001</v>
      </c>
      <c r="T6" s="18">
        <f>'NORM. OSPAR Regions'!$C$77</f>
        <v>170.7319</v>
      </c>
      <c r="U6" s="18">
        <f>'ACT. OSPAR Regions'!$C$114</f>
        <v>328.61559999999997</v>
      </c>
      <c r="V6" s="18">
        <f>'NORM. OSPAR Regions'!$C$114</f>
        <v>369.4649</v>
      </c>
    </row>
    <row r="7" spans="1:22" x14ac:dyDescent="0.35">
      <c r="B7">
        <v>3</v>
      </c>
      <c r="C7" s="22" t="s">
        <v>219</v>
      </c>
      <c r="D7" s="22" t="s">
        <v>320</v>
      </c>
      <c r="E7" s="22" t="s">
        <v>281</v>
      </c>
      <c r="F7" s="22">
        <v>261130</v>
      </c>
      <c r="P7" t="s">
        <v>352</v>
      </c>
      <c r="Q7" s="18">
        <f>'ACT. OSPAR Regions'!$D$40</f>
        <v>48.623100000000001</v>
      </c>
      <c r="R7" s="18">
        <f>'NORM. OSPAR Regions'!$D$40</f>
        <v>50.249699999999997</v>
      </c>
      <c r="S7" s="18">
        <f>'ACT. OSPAR Regions'!$D$77</f>
        <v>58.244500000000002</v>
      </c>
      <c r="T7" s="18">
        <f>'NORM. OSPAR Regions'!$D$77</f>
        <v>59.390300000000003</v>
      </c>
      <c r="U7" s="18">
        <f>'ACT. OSPAR Regions'!$D$114</f>
        <v>106.8676</v>
      </c>
      <c r="V7" s="18">
        <f>'NORM. OSPAR Regions'!$D$114</f>
        <v>109.6401</v>
      </c>
    </row>
    <row r="8" spans="1:22" x14ac:dyDescent="0.35">
      <c r="B8">
        <v>4</v>
      </c>
      <c r="C8" s="22" t="s">
        <v>203</v>
      </c>
      <c r="D8" s="22" t="s">
        <v>318</v>
      </c>
      <c r="E8" s="22" t="s">
        <v>265</v>
      </c>
      <c r="F8" s="22">
        <v>216452</v>
      </c>
      <c r="P8" t="s">
        <v>353</v>
      </c>
      <c r="Q8" s="18">
        <f>'ACT. OSPAR Regions'!$E$40</f>
        <v>77.081699999999998</v>
      </c>
      <c r="R8" s="18">
        <f>'NORM. OSPAR Regions'!$E$40</f>
        <v>74.862799999999993</v>
      </c>
      <c r="S8" s="18">
        <f>'ACT. OSPAR Regions'!$E$77</f>
        <v>67.800200000000004</v>
      </c>
      <c r="T8" s="18">
        <f>'NORM. OSPAR Regions'!$E$77</f>
        <v>63.940100000000001</v>
      </c>
      <c r="U8" s="18">
        <f>'ACT. OSPAR Regions'!$E$114</f>
        <v>144.8819</v>
      </c>
      <c r="V8" s="18">
        <f>'NORM. OSPAR Regions'!$E$114</f>
        <v>138.80289999999999</v>
      </c>
    </row>
    <row r="9" spans="1:22" x14ac:dyDescent="0.35">
      <c r="B9">
        <v>5</v>
      </c>
      <c r="C9" s="22" t="s">
        <v>202</v>
      </c>
      <c r="D9" s="22" t="s">
        <v>317</v>
      </c>
      <c r="E9" s="22" t="s">
        <v>264</v>
      </c>
      <c r="F9" s="22">
        <v>182696</v>
      </c>
      <c r="P9" t="s">
        <v>354</v>
      </c>
      <c r="Q9" s="18">
        <f>'ACT. OSPAR Regions'!$F$40</f>
        <v>201.60919999999999</v>
      </c>
      <c r="R9" s="18">
        <f>'NORM. OSPAR Regions'!$F$40</f>
        <v>204.71340000000001</v>
      </c>
      <c r="S9" s="18">
        <f>'ACT. OSPAR Regions'!$F$77</f>
        <v>150.00380000000001</v>
      </c>
      <c r="T9" s="18">
        <f>'NORM. OSPAR Regions'!$F$77</f>
        <v>142.1705</v>
      </c>
      <c r="U9" s="18">
        <f>'ACT. OSPAR Regions'!$F$114</f>
        <v>351.613</v>
      </c>
      <c r="V9" s="18">
        <f>'NORM. OSPAR Regions'!$F$114</f>
        <v>346.88389999999998</v>
      </c>
    </row>
    <row r="10" spans="1:22" x14ac:dyDescent="0.35">
      <c r="B10">
        <v>6</v>
      </c>
      <c r="C10" s="22" t="s">
        <v>201</v>
      </c>
      <c r="D10" s="22" t="s">
        <v>317</v>
      </c>
      <c r="E10" s="22" t="s">
        <v>263</v>
      </c>
      <c r="F10" s="22">
        <v>97883.7</v>
      </c>
    </row>
    <row r="11" spans="1:22" x14ac:dyDescent="0.35">
      <c r="B11">
        <v>7</v>
      </c>
      <c r="C11" s="22" t="s">
        <v>206</v>
      </c>
      <c r="D11" s="22" t="s">
        <v>311</v>
      </c>
      <c r="E11" s="22" t="s">
        <v>268</v>
      </c>
      <c r="F11" s="22">
        <v>73073.600000000006</v>
      </c>
    </row>
    <row r="12" spans="1:22" x14ac:dyDescent="0.35">
      <c r="B12">
        <v>8</v>
      </c>
      <c r="C12" s="22" t="s">
        <v>179</v>
      </c>
      <c r="D12" s="22" t="s">
        <v>308</v>
      </c>
      <c r="E12" s="22" t="s">
        <v>242</v>
      </c>
      <c r="F12" s="22">
        <v>61520.3</v>
      </c>
    </row>
    <row r="13" spans="1:22" x14ac:dyDescent="0.35">
      <c r="B13">
        <v>9</v>
      </c>
      <c r="C13" s="22" t="s">
        <v>198</v>
      </c>
      <c r="D13" s="22" t="s">
        <v>316</v>
      </c>
      <c r="E13" s="22" t="s">
        <v>260</v>
      </c>
      <c r="F13" s="22">
        <v>60319.3</v>
      </c>
      <c r="Q13" t="s">
        <v>355</v>
      </c>
      <c r="S13" t="s">
        <v>356</v>
      </c>
      <c r="U13" t="s">
        <v>357</v>
      </c>
    </row>
    <row r="14" spans="1:22" x14ac:dyDescent="0.35">
      <c r="B14">
        <v>10</v>
      </c>
      <c r="C14" s="22" t="s">
        <v>178</v>
      </c>
      <c r="D14" s="22" t="s">
        <v>307</v>
      </c>
      <c r="E14" s="22" t="s">
        <v>241</v>
      </c>
      <c r="F14" s="22">
        <v>58800.800000000003</v>
      </c>
      <c r="P14" s="28" t="s">
        <v>360</v>
      </c>
      <c r="Q14" t="s">
        <v>358</v>
      </c>
      <c r="R14" t="s">
        <v>359</v>
      </c>
      <c r="S14" t="s">
        <v>358</v>
      </c>
      <c r="T14" t="s">
        <v>359</v>
      </c>
      <c r="U14" t="s">
        <v>358</v>
      </c>
      <c r="V14" t="s">
        <v>359</v>
      </c>
    </row>
    <row r="15" spans="1:22" x14ac:dyDescent="0.35">
      <c r="B15">
        <v>11</v>
      </c>
      <c r="C15" s="22" t="s">
        <v>213</v>
      </c>
      <c r="D15" s="22" t="s">
        <v>311</v>
      </c>
      <c r="E15" s="22" t="s">
        <v>275</v>
      </c>
      <c r="F15" s="22">
        <v>52961.4</v>
      </c>
      <c r="P15" s="1" t="s">
        <v>0</v>
      </c>
      <c r="Q15" s="16">
        <f>1000*'ACT. EEZs'!$B$40</f>
        <v>21297.5</v>
      </c>
      <c r="R15" s="16">
        <f>1000*'NORM. EEZs'!$B$40</f>
        <v>19583.8</v>
      </c>
      <c r="S15" s="16">
        <f>1000*'ACT. EEZs'!$B$77</f>
        <v>17542</v>
      </c>
      <c r="T15" s="16">
        <f>1000*'NORM. EEZs'!$B$77</f>
        <v>14349.9</v>
      </c>
      <c r="U15" s="16">
        <f>1000*'ACT. EEZs'!$B$114</f>
        <v>38839.5</v>
      </c>
      <c r="V15" s="16">
        <f>1000*'NORM. EEZs'!$B$114</f>
        <v>33933.700000000004</v>
      </c>
    </row>
    <row r="16" spans="1:22" x14ac:dyDescent="0.35">
      <c r="B16">
        <v>12</v>
      </c>
      <c r="C16" s="22" t="s">
        <v>210</v>
      </c>
      <c r="D16" s="22" t="s">
        <v>301</v>
      </c>
      <c r="E16" s="22" t="s">
        <v>272</v>
      </c>
      <c r="F16" s="22">
        <v>41854.800000000003</v>
      </c>
      <c r="P16" s="1" t="s">
        <v>3</v>
      </c>
      <c r="Q16" s="16">
        <f>1000*'ACT. EEZs'!$C$40</f>
        <v>12729</v>
      </c>
      <c r="R16" s="16">
        <f>1000*'NORM. EEZs'!$C$40</f>
        <v>15030.2</v>
      </c>
      <c r="S16" s="16">
        <f>1000*'ACT. EEZs'!$C$77</f>
        <v>7250.7</v>
      </c>
      <c r="T16" s="16">
        <f>1000*'NORM. EEZs'!$C$77</f>
        <v>8467.9</v>
      </c>
      <c r="U16" s="16">
        <f>1000*'ACT. EEZs'!$C$114</f>
        <v>19979.7</v>
      </c>
      <c r="V16" s="16">
        <f>1000*'NORM. EEZs'!$C$114</f>
        <v>23498.100000000002</v>
      </c>
    </row>
    <row r="17" spans="2:22" x14ac:dyDescent="0.35">
      <c r="B17">
        <v>13</v>
      </c>
      <c r="C17" s="22" t="s">
        <v>220</v>
      </c>
      <c r="D17" s="22" t="s">
        <v>320</v>
      </c>
      <c r="E17" s="22" t="s">
        <v>282</v>
      </c>
      <c r="F17" s="22">
        <v>36992</v>
      </c>
      <c r="P17" s="1" t="s">
        <v>6</v>
      </c>
      <c r="Q17" s="16">
        <f>1000*'ACT. EEZs'!$D$40</f>
        <v>27621.4</v>
      </c>
      <c r="R17" s="16">
        <f>1000*'NORM. EEZs'!$D$40</f>
        <v>30252</v>
      </c>
      <c r="S17" s="16">
        <f>1000*'ACT. EEZs'!$D$77</f>
        <v>18841.100000000002</v>
      </c>
      <c r="T17" s="16">
        <f>1000*'NORM. EEZs'!$D$77</f>
        <v>19479.8</v>
      </c>
      <c r="U17" s="16">
        <f>1000*'ACT. EEZs'!$D$114</f>
        <v>46462.5</v>
      </c>
      <c r="V17" s="16">
        <f>1000*'NORM. EEZs'!$D$114</f>
        <v>49731.8</v>
      </c>
    </row>
    <row r="18" spans="2:22" x14ac:dyDescent="0.35">
      <c r="B18">
        <v>14</v>
      </c>
      <c r="C18" s="22" t="s">
        <v>207</v>
      </c>
      <c r="D18" s="22" t="s">
        <v>314</v>
      </c>
      <c r="E18" s="22" t="s">
        <v>269</v>
      </c>
      <c r="F18" s="22">
        <v>32542.5</v>
      </c>
      <c r="P18" s="1" t="s">
        <v>9</v>
      </c>
      <c r="Q18" s="16">
        <f>1000*'ACT. EEZs'!$E$40</f>
        <v>25953.7</v>
      </c>
      <c r="R18" s="16">
        <f>1000*'NORM. EEZs'!$E$40</f>
        <v>25567.5</v>
      </c>
      <c r="S18" s="16">
        <f>1000*'ACT. EEZs'!$E$77</f>
        <v>14408.099999999999</v>
      </c>
      <c r="T18" s="16">
        <f>1000*'NORM. EEZs'!$E$77</f>
        <v>13261.6</v>
      </c>
      <c r="U18" s="16">
        <f>1000*'ACT. EEZs'!$E$114</f>
        <v>40361.800000000003</v>
      </c>
      <c r="V18" s="16">
        <f>1000*'NORM. EEZs'!$E$114</f>
        <v>38829.1</v>
      </c>
    </row>
    <row r="19" spans="2:22" x14ac:dyDescent="0.35">
      <c r="B19">
        <v>15</v>
      </c>
      <c r="C19" s="22" t="s">
        <v>197</v>
      </c>
      <c r="D19" s="22" t="s">
        <v>314</v>
      </c>
      <c r="E19" s="22" t="s">
        <v>259</v>
      </c>
      <c r="F19" s="22">
        <v>26373.3</v>
      </c>
      <c r="P19" s="1" t="s">
        <v>11</v>
      </c>
      <c r="Q19" s="16">
        <f>1000*'ACT. EEZs'!$F$40</f>
        <v>432.09999999999997</v>
      </c>
      <c r="R19" s="16">
        <f>1000*'NORM. EEZs'!$F$40</f>
        <v>403.6</v>
      </c>
      <c r="S19" s="16">
        <f>1000*'ACT. EEZs'!$F$77</f>
        <v>401.5</v>
      </c>
      <c r="T19" s="16">
        <f>1000*'NORM. EEZs'!$F$77</f>
        <v>377.7</v>
      </c>
      <c r="U19" s="16">
        <f>1000*'ACT. EEZs'!$F$114</f>
        <v>833.6</v>
      </c>
      <c r="V19" s="16">
        <f>1000*'NORM. EEZs'!$F$114</f>
        <v>781.3</v>
      </c>
    </row>
    <row r="20" spans="2:22" x14ac:dyDescent="0.35">
      <c r="B20">
        <v>16</v>
      </c>
      <c r="C20" s="22" t="s">
        <v>182</v>
      </c>
      <c r="D20" s="22" t="s">
        <v>310</v>
      </c>
      <c r="E20" s="22" t="s">
        <v>244</v>
      </c>
      <c r="F20" s="22">
        <v>20935.599999999999</v>
      </c>
      <c r="P20" s="1" t="s">
        <v>13</v>
      </c>
      <c r="Q20" s="16">
        <f>1000*'ACT. EEZs'!$G$40</f>
        <v>434</v>
      </c>
      <c r="R20" s="16">
        <f>1000*'NORM. EEZs'!$G$40</f>
        <v>575.30000000000007</v>
      </c>
      <c r="S20" s="16">
        <f>1000*'ACT. EEZs'!$G$77</f>
        <v>267.79999999999995</v>
      </c>
      <c r="T20" s="16">
        <f>1000*'NORM. EEZs'!$G$77</f>
        <v>354.1</v>
      </c>
      <c r="U20" s="16">
        <f>1000*'ACT. EEZs'!$G$114</f>
        <v>701.8</v>
      </c>
      <c r="V20" s="16">
        <f>1000*'NORM. EEZs'!$G$114</f>
        <v>929.4</v>
      </c>
    </row>
    <row r="21" spans="2:22" x14ac:dyDescent="0.35">
      <c r="B21">
        <v>17</v>
      </c>
      <c r="C21" s="22" t="s">
        <v>186</v>
      </c>
      <c r="D21" s="22" t="s">
        <v>301</v>
      </c>
      <c r="E21" s="22" t="s">
        <v>248</v>
      </c>
      <c r="F21" s="22">
        <v>20569.7</v>
      </c>
      <c r="P21" s="1" t="s">
        <v>15</v>
      </c>
      <c r="Q21" s="16">
        <f>1000*'ACT. EEZs'!$H$40</f>
        <v>34109.599999999999</v>
      </c>
      <c r="R21" s="16">
        <f>1000*'NORM. EEZs'!$H$40</f>
        <v>33811</v>
      </c>
      <c r="S21" s="16">
        <f>1000*'ACT. EEZs'!$H$77</f>
        <v>36315.9</v>
      </c>
      <c r="T21" s="16">
        <f>1000*'NORM. EEZs'!$H$77</f>
        <v>34172.300000000003</v>
      </c>
      <c r="U21" s="16">
        <f>1000*'ACT. EEZs'!$H$114</f>
        <v>70425.5</v>
      </c>
      <c r="V21" s="16">
        <f>1000*'NORM. EEZs'!$H$114</f>
        <v>67983.3</v>
      </c>
    </row>
    <row r="22" spans="2:22" x14ac:dyDescent="0.35">
      <c r="B22">
        <v>18</v>
      </c>
      <c r="C22" s="22" t="s">
        <v>200</v>
      </c>
      <c r="D22" s="22" t="s">
        <v>317</v>
      </c>
      <c r="E22" s="22" t="s">
        <v>262</v>
      </c>
      <c r="F22" s="22">
        <v>18859.400000000001</v>
      </c>
      <c r="P22" s="1" t="s">
        <v>18</v>
      </c>
      <c r="Q22" s="16">
        <f>1000*'ACT. EEZs'!$I$40</f>
        <v>1681.6</v>
      </c>
      <c r="R22" s="16">
        <f>1000*'NORM. EEZs'!$I$40</f>
        <v>1669.8</v>
      </c>
      <c r="S22" s="16">
        <f>1000*'ACT. EEZs'!$I$77</f>
        <v>1414.9</v>
      </c>
      <c r="T22" s="16">
        <f>1000*'NORM. EEZs'!$I$77</f>
        <v>1539.8</v>
      </c>
      <c r="U22" s="16">
        <f>1000*'ACT. EEZs'!$I$114</f>
        <v>3096.5</v>
      </c>
      <c r="V22" s="16">
        <f>1000*'NORM. EEZs'!$I$114</f>
        <v>3209.6</v>
      </c>
    </row>
    <row r="23" spans="2:22" x14ac:dyDescent="0.35">
      <c r="B23">
        <v>19</v>
      </c>
      <c r="C23" s="22" t="s">
        <v>321</v>
      </c>
      <c r="D23" s="22" t="s">
        <v>315</v>
      </c>
      <c r="E23" s="22" t="s">
        <v>323</v>
      </c>
      <c r="F23" s="22">
        <v>18459.5</v>
      </c>
      <c r="P23" s="1" t="s">
        <v>21</v>
      </c>
      <c r="Q23" s="16">
        <f>1000*'ACT. EEZs'!$J$40</f>
        <v>531.59999999999991</v>
      </c>
      <c r="R23" s="16">
        <f>1000*'NORM. EEZs'!$J$40</f>
        <v>528.29999999999995</v>
      </c>
      <c r="S23" s="16">
        <f>1000*'ACT. EEZs'!$J$77</f>
        <v>664.3</v>
      </c>
      <c r="T23" s="16">
        <f>1000*'NORM. EEZs'!$J$77</f>
        <v>709.30000000000007</v>
      </c>
      <c r="U23" s="16">
        <f>1000*'ACT. EEZs'!$J$114</f>
        <v>1195.8999999999999</v>
      </c>
      <c r="V23" s="16">
        <f>1000*'NORM. EEZs'!$J$114</f>
        <v>1237.6000000000001</v>
      </c>
    </row>
    <row r="24" spans="2:22" x14ac:dyDescent="0.35">
      <c r="B24">
        <v>20</v>
      </c>
      <c r="C24" s="22" t="s">
        <v>176</v>
      </c>
      <c r="D24" s="22" t="s">
        <v>305</v>
      </c>
      <c r="E24" s="22" t="s">
        <v>239</v>
      </c>
      <c r="F24" s="22">
        <v>14659.7</v>
      </c>
      <c r="P24" s="1" t="s">
        <v>23</v>
      </c>
      <c r="Q24" s="16">
        <f>1000*'ACT. EEZs'!$K$40</f>
        <v>52.2</v>
      </c>
      <c r="R24" s="16">
        <f>1000*'NORM. EEZs'!$K$40</f>
        <v>60.5</v>
      </c>
      <c r="S24" s="16">
        <f>1000*'ACT. EEZs'!$K$77</f>
        <v>34.4</v>
      </c>
      <c r="T24" s="16">
        <f>1000*'NORM. EEZs'!$K$77</f>
        <v>33.6</v>
      </c>
      <c r="U24" s="16">
        <f>1000*'ACT. EEZs'!$K$114</f>
        <v>86.6</v>
      </c>
      <c r="V24" s="16">
        <f>1000*'NORM. EEZs'!$K$114</f>
        <v>94.2</v>
      </c>
    </row>
    <row r="25" spans="2:22" x14ac:dyDescent="0.35">
      <c r="B25">
        <v>21</v>
      </c>
      <c r="C25" s="22" t="s">
        <v>217</v>
      </c>
      <c r="D25" s="22" t="s">
        <v>310</v>
      </c>
      <c r="E25" s="22" t="s">
        <v>279</v>
      </c>
      <c r="F25" s="22">
        <v>10802.6</v>
      </c>
      <c r="P25" s="1" t="s">
        <v>25</v>
      </c>
      <c r="Q25" s="16">
        <f>1000*'ACT. EEZs'!$L$40</f>
        <v>1160.1999999999998</v>
      </c>
      <c r="R25" s="16">
        <f>1000*'NORM. EEZs'!$L$40</f>
        <v>1373.3</v>
      </c>
      <c r="S25" s="16">
        <f>1000*'ACT. EEZs'!$L$77</f>
        <v>629</v>
      </c>
      <c r="T25" s="16">
        <f>1000*'NORM. EEZs'!$L$77</f>
        <v>733.19999999999993</v>
      </c>
      <c r="U25" s="16">
        <f>1000*'ACT. EEZs'!$L$114</f>
        <v>1789.1999999999998</v>
      </c>
      <c r="V25" s="16">
        <f>1000*'NORM. EEZs'!$L$114</f>
        <v>2106.3999999999996</v>
      </c>
    </row>
    <row r="26" spans="2:22" x14ac:dyDescent="0.35">
      <c r="B26">
        <v>22</v>
      </c>
      <c r="C26" s="22" t="s">
        <v>205</v>
      </c>
      <c r="D26" s="22" t="s">
        <v>311</v>
      </c>
      <c r="E26" s="22" t="s">
        <v>267</v>
      </c>
      <c r="F26" s="22">
        <v>10643.5</v>
      </c>
      <c r="P26" s="1" t="s">
        <v>27</v>
      </c>
      <c r="Q26" s="16">
        <f>1000*'ACT. EEZs'!$M$40</f>
        <v>4252.1000000000004</v>
      </c>
      <c r="R26" s="16">
        <f>1000*'NORM. EEZs'!$M$40</f>
        <v>4720.5</v>
      </c>
      <c r="S26" s="16">
        <f>1000*'ACT. EEZs'!$M$77</f>
        <v>3971.8</v>
      </c>
      <c r="T26" s="16">
        <f>1000*'NORM. EEZs'!$M$77</f>
        <v>4251.5</v>
      </c>
      <c r="U26" s="16">
        <f>1000*'ACT. EEZs'!$M$114</f>
        <v>8223.9</v>
      </c>
      <c r="V26" s="16">
        <f>1000*'NORM. EEZs'!$M$114</f>
        <v>8972</v>
      </c>
    </row>
    <row r="27" spans="2:22" x14ac:dyDescent="0.35">
      <c r="B27">
        <v>23</v>
      </c>
      <c r="C27" s="22" t="s">
        <v>228</v>
      </c>
      <c r="D27" s="22" t="s">
        <v>320</v>
      </c>
      <c r="E27" s="22" t="s">
        <v>290</v>
      </c>
      <c r="F27" s="22">
        <v>10076.700000000001</v>
      </c>
      <c r="P27" s="1" t="s">
        <v>30</v>
      </c>
      <c r="Q27" s="16">
        <f>1000*'ACT. EEZs'!$N$40</f>
        <v>39.1</v>
      </c>
      <c r="R27" s="16">
        <f>1000*'NORM. EEZs'!$N$40</f>
        <v>43</v>
      </c>
      <c r="S27" s="16">
        <f>1000*'ACT. EEZs'!$N$77</f>
        <v>32.300000000000004</v>
      </c>
      <c r="T27" s="16">
        <f>1000*'NORM. EEZs'!$N$77</f>
        <v>32.4</v>
      </c>
      <c r="U27" s="16">
        <f>1000*'ACT. EEZs'!$N$114</f>
        <v>71.400000000000006</v>
      </c>
      <c r="V27" s="16">
        <f>1000*'NORM. EEZs'!$N$114</f>
        <v>75.399999999999991</v>
      </c>
    </row>
    <row r="28" spans="2:22" x14ac:dyDescent="0.35">
      <c r="B28">
        <v>24</v>
      </c>
      <c r="C28" s="25" t="s">
        <v>208</v>
      </c>
      <c r="D28" s="25" t="s">
        <v>306</v>
      </c>
      <c r="E28" s="25" t="s">
        <v>270</v>
      </c>
      <c r="F28" s="26">
        <v>9596.58</v>
      </c>
      <c r="P28" s="1" t="s">
        <v>32</v>
      </c>
      <c r="Q28" s="16">
        <f>1000*'ACT. EEZs'!$O$40</f>
        <v>1523.3000000000002</v>
      </c>
      <c r="R28" s="16">
        <f>1000*'NORM. EEZs'!$O$40</f>
        <v>1471.6</v>
      </c>
      <c r="S28" s="16">
        <f>1000*'ACT. EEZs'!$O$77</f>
        <v>1621.3999999999999</v>
      </c>
      <c r="T28" s="16">
        <f>1000*'NORM. EEZs'!$O$77</f>
        <v>1779.9</v>
      </c>
      <c r="U28" s="16">
        <f>1000*'ACT. EEZs'!$O$114</f>
        <v>3144.7</v>
      </c>
      <c r="V28" s="16">
        <f>1000*'NORM. EEZs'!$O$114</f>
        <v>3251.5</v>
      </c>
    </row>
    <row r="29" spans="2:22" x14ac:dyDescent="0.35">
      <c r="B29">
        <v>25</v>
      </c>
      <c r="C29" s="25" t="s">
        <v>204</v>
      </c>
      <c r="D29" s="25" t="s">
        <v>303</v>
      </c>
      <c r="E29" s="25" t="s">
        <v>266</v>
      </c>
      <c r="F29" s="26">
        <v>9545.73</v>
      </c>
      <c r="P29" s="1" t="s">
        <v>35</v>
      </c>
      <c r="Q29" s="16">
        <f>1000*'ACT. EEZs'!$P$40</f>
        <v>23056.6</v>
      </c>
      <c r="R29" s="16">
        <f>1000*'NORM. EEZs'!$P$40</f>
        <v>24030.3</v>
      </c>
      <c r="S29" s="16">
        <f>1000*'ACT. EEZs'!$P$77</f>
        <v>20248.599999999999</v>
      </c>
      <c r="T29" s="16">
        <f>1000*'NORM. EEZs'!$P$77</f>
        <v>22653</v>
      </c>
      <c r="U29" s="16">
        <f>1000*'ACT. EEZs'!$P$114</f>
        <v>43305.2</v>
      </c>
      <c r="V29" s="16">
        <f>1000*'NORM. EEZs'!$P$114</f>
        <v>46683.3</v>
      </c>
    </row>
    <row r="30" spans="2:22" x14ac:dyDescent="0.35">
      <c r="B30">
        <v>26</v>
      </c>
      <c r="C30" s="25" t="s">
        <v>173</v>
      </c>
      <c r="D30" s="25" t="s">
        <v>304</v>
      </c>
      <c r="E30" s="25" t="s">
        <v>236</v>
      </c>
      <c r="F30" s="26">
        <v>8634.7900000000009</v>
      </c>
      <c r="P30" s="1" t="s">
        <v>38</v>
      </c>
      <c r="Q30" s="16">
        <f>1000*'ACT. EEZs'!$Q$40</f>
        <v>15629.300000000001</v>
      </c>
      <c r="R30" s="16">
        <f>1000*'NORM. EEZs'!$Q$40</f>
        <v>16337.199999999999</v>
      </c>
      <c r="S30" s="16">
        <f>1000*'ACT. EEZs'!$Q$77</f>
        <v>17192.8</v>
      </c>
      <c r="T30" s="16">
        <f>1000*'NORM. EEZs'!$Q$77</f>
        <v>18132</v>
      </c>
      <c r="U30" s="16">
        <f>1000*'ACT. EEZs'!$Q$114</f>
        <v>32822.1</v>
      </c>
      <c r="V30" s="16">
        <f>1000*'NORM. EEZs'!$Q$114</f>
        <v>34469.199999999997</v>
      </c>
    </row>
    <row r="31" spans="2:22" x14ac:dyDescent="0.35">
      <c r="B31">
        <v>27</v>
      </c>
      <c r="C31" s="25" t="s">
        <v>218</v>
      </c>
      <c r="D31" s="25" t="s">
        <v>320</v>
      </c>
      <c r="E31" s="25" t="s">
        <v>280</v>
      </c>
      <c r="F31" s="26">
        <v>8293.15</v>
      </c>
      <c r="P31" s="1" t="s">
        <v>41</v>
      </c>
      <c r="Q31" s="16">
        <f>1000*'ACT. EEZs'!$R$40</f>
        <v>22970.300000000003</v>
      </c>
      <c r="R31" s="16">
        <f>1000*'NORM. EEZs'!$R$40</f>
        <v>25133.8</v>
      </c>
      <c r="S31" s="16">
        <f>1000*'ACT. EEZs'!$R$77</f>
        <v>20328.900000000001</v>
      </c>
      <c r="T31" s="16">
        <f>1000*'NORM. EEZs'!$R$77</f>
        <v>22851.8</v>
      </c>
      <c r="U31" s="16">
        <f>1000*'ACT. EEZs'!$R$114</f>
        <v>43299.199999999997</v>
      </c>
      <c r="V31" s="16">
        <f>1000*'NORM. EEZs'!$R$114</f>
        <v>47985.599999999999</v>
      </c>
    </row>
    <row r="32" spans="2:22" x14ac:dyDescent="0.35">
      <c r="B32">
        <v>28</v>
      </c>
      <c r="C32" s="25" t="s">
        <v>188</v>
      </c>
      <c r="D32" s="25" t="s">
        <v>309</v>
      </c>
      <c r="E32" s="25" t="s">
        <v>250</v>
      </c>
      <c r="F32" s="26">
        <v>7807.75</v>
      </c>
      <c r="P32" s="1" t="s">
        <v>43</v>
      </c>
      <c r="Q32" s="16">
        <f>1000*'ACT. EEZs'!$S$40</f>
        <v>44660.5</v>
      </c>
      <c r="R32" s="16">
        <f>1000*'NORM. EEZs'!$S$40</f>
        <v>43139.8</v>
      </c>
      <c r="S32" s="16">
        <f>1000*'ACT. EEZs'!$S$77</f>
        <v>46893.2</v>
      </c>
      <c r="T32" s="16">
        <f>1000*'NORM. EEZs'!$S$77</f>
        <v>45604.4</v>
      </c>
      <c r="U32" s="16">
        <f>1000*'ACT. EEZs'!$S$114</f>
        <v>91553.700000000012</v>
      </c>
      <c r="V32" s="16">
        <f>1000*'NORM. EEZs'!$S$114</f>
        <v>88744.200000000012</v>
      </c>
    </row>
    <row r="33" spans="2:22" x14ac:dyDescent="0.35">
      <c r="B33">
        <v>29</v>
      </c>
      <c r="C33" s="25" t="s">
        <v>215</v>
      </c>
      <c r="D33" s="25" t="s">
        <v>317</v>
      </c>
      <c r="E33" s="25" t="s">
        <v>277</v>
      </c>
      <c r="F33" s="26">
        <v>7348.5</v>
      </c>
      <c r="P33" s="1" t="s">
        <v>46</v>
      </c>
      <c r="Q33" s="16">
        <f>1000*'ACT. EEZs'!$T$40</f>
        <v>10912.699999999999</v>
      </c>
      <c r="R33" s="16">
        <f>1000*'NORM. EEZs'!$T$40</f>
        <v>12910.9</v>
      </c>
      <c r="S33" s="16">
        <f>1000*'ACT. EEZs'!$T$77</f>
        <v>7156.7999999999993</v>
      </c>
      <c r="T33" s="16">
        <f>1000*'NORM. EEZs'!$T$77</f>
        <v>8301.4</v>
      </c>
      <c r="U33" s="16">
        <f>1000*'ACT. EEZs'!$T$114</f>
        <v>18069.5</v>
      </c>
      <c r="V33" s="16">
        <f>1000*'NORM. EEZs'!$T$114</f>
        <v>21212.3</v>
      </c>
    </row>
    <row r="34" spans="2:22" x14ac:dyDescent="0.35">
      <c r="B34">
        <v>30</v>
      </c>
      <c r="C34" s="25" t="s">
        <v>169</v>
      </c>
      <c r="D34" s="25" t="s">
        <v>301</v>
      </c>
      <c r="E34" s="25" t="s">
        <v>232</v>
      </c>
      <c r="F34" s="26">
        <v>7145.98</v>
      </c>
      <c r="P34" s="1" t="s">
        <v>48</v>
      </c>
      <c r="Q34" s="16">
        <f>1000*'ACT. EEZs'!$U$40</f>
        <v>102695.6</v>
      </c>
      <c r="R34" s="16">
        <f>1000*'NORM. EEZs'!$U$40</f>
        <v>112186.6</v>
      </c>
      <c r="S34" s="16">
        <f>1000*'ACT. EEZs'!$U$77</f>
        <v>85217.8</v>
      </c>
      <c r="T34" s="16">
        <f>1000*'NORM. EEZs'!$U$77</f>
        <v>99440.4</v>
      </c>
      <c r="U34" s="16">
        <f>1000*'ACT. EEZs'!$U$114</f>
        <v>187913.4</v>
      </c>
      <c r="V34" s="16">
        <f>1000*'NORM. EEZs'!$U$114</f>
        <v>211626.9</v>
      </c>
    </row>
    <row r="35" spans="2:22" x14ac:dyDescent="0.35">
      <c r="B35">
        <v>31</v>
      </c>
      <c r="C35" s="25" t="s">
        <v>185</v>
      </c>
      <c r="D35" s="25" t="s">
        <v>311</v>
      </c>
      <c r="E35" s="25" t="s">
        <v>247</v>
      </c>
      <c r="F35" s="26">
        <v>6272.04</v>
      </c>
      <c r="P35" s="1" t="s">
        <v>50</v>
      </c>
      <c r="Q35" s="16">
        <f>1000*'ACT. EEZs'!$V$40</f>
        <v>14328.699999999999</v>
      </c>
      <c r="R35" s="16">
        <f>1000*'NORM. EEZs'!$V$40</f>
        <v>16407.800000000003</v>
      </c>
      <c r="S35" s="16">
        <f>1000*'ACT. EEZs'!$V$77</f>
        <v>8567.1999999999989</v>
      </c>
      <c r="T35" s="16">
        <f>1000*'NORM. EEZs'!$V$77</f>
        <v>9196.7999999999993</v>
      </c>
      <c r="U35" s="16">
        <f>1000*'ACT. EEZs'!$V$114</f>
        <v>22895.9</v>
      </c>
      <c r="V35" s="16">
        <f>1000*'NORM. EEZs'!$V$114</f>
        <v>25604.5</v>
      </c>
    </row>
    <row r="36" spans="2:22" x14ac:dyDescent="0.35">
      <c r="B36">
        <v>32</v>
      </c>
      <c r="C36" s="25" t="s">
        <v>212</v>
      </c>
      <c r="D36" s="25" t="s">
        <v>306</v>
      </c>
      <c r="E36" s="25" t="s">
        <v>274</v>
      </c>
      <c r="F36" s="26">
        <v>5739.08</v>
      </c>
      <c r="P36" s="1" t="s">
        <v>52</v>
      </c>
      <c r="Q36" s="16">
        <f>1000*'ACT. EEZs'!$W$40</f>
        <v>76592.7</v>
      </c>
      <c r="R36" s="16">
        <f>1000*'NORM. EEZs'!$W$40</f>
        <v>86961.200000000012</v>
      </c>
      <c r="S36" s="16">
        <f>1000*'ACT. EEZs'!$W$77</f>
        <v>37618.299999999996</v>
      </c>
      <c r="T36" s="16">
        <f>1000*'NORM. EEZs'!$W$77</f>
        <v>47356.4</v>
      </c>
      <c r="U36" s="16">
        <f>1000*'ACT. EEZs'!$W$114</f>
        <v>114211</v>
      </c>
      <c r="V36" s="16">
        <f>1000*'NORM. EEZs'!$W$114</f>
        <v>134317.6</v>
      </c>
    </row>
    <row r="37" spans="2:22" x14ac:dyDescent="0.35">
      <c r="B37">
        <v>33</v>
      </c>
      <c r="C37" s="25" t="s">
        <v>193</v>
      </c>
      <c r="D37" s="25" t="s">
        <v>311</v>
      </c>
      <c r="E37" s="25" t="s">
        <v>255</v>
      </c>
      <c r="F37" s="26">
        <v>5494.55</v>
      </c>
      <c r="P37" s="1" t="s">
        <v>54</v>
      </c>
      <c r="Q37" s="16">
        <f>1000*'ACT. EEZs'!$X$40</f>
        <v>6794.2</v>
      </c>
      <c r="R37" s="16">
        <f>1000*'NORM. EEZs'!$X$40</f>
        <v>8372</v>
      </c>
      <c r="S37" s="16">
        <f>1000*'ACT. EEZs'!$X$77</f>
        <v>3776.9</v>
      </c>
      <c r="T37" s="16">
        <f>1000*'NORM. EEZs'!$X$77</f>
        <v>4491</v>
      </c>
      <c r="U37" s="16">
        <f>1000*'ACT. EEZs'!$X$114</f>
        <v>10571.1</v>
      </c>
      <c r="V37" s="16">
        <f>1000*'NORM. EEZs'!$X$114</f>
        <v>12863</v>
      </c>
    </row>
    <row r="38" spans="2:22" x14ac:dyDescent="0.35">
      <c r="B38">
        <v>34</v>
      </c>
      <c r="C38" s="25" t="s">
        <v>170</v>
      </c>
      <c r="D38" s="25" t="s">
        <v>301</v>
      </c>
      <c r="E38" s="25" t="s">
        <v>233</v>
      </c>
      <c r="F38" s="26">
        <v>5064.45</v>
      </c>
      <c r="P38" s="1" t="s">
        <v>56</v>
      </c>
      <c r="Q38" s="16">
        <f>1000*'ACT. EEZs'!$Y$40</f>
        <v>36358.400000000001</v>
      </c>
      <c r="R38" s="16">
        <f>1000*'NORM. EEZs'!$Y$40</f>
        <v>35782</v>
      </c>
      <c r="S38" s="16">
        <f>1000*'ACT. EEZs'!$Y$77</f>
        <v>31509.5</v>
      </c>
      <c r="T38" s="16">
        <f>1000*'NORM. EEZs'!$Y$77</f>
        <v>30200.399999999998</v>
      </c>
      <c r="U38" s="16">
        <f>1000*'ACT. EEZs'!$Y$114</f>
        <v>67867.900000000009</v>
      </c>
      <c r="V38" s="16">
        <f>1000*'NORM. EEZs'!$Y$114</f>
        <v>65982.399999999994</v>
      </c>
    </row>
    <row r="39" spans="2:22" x14ac:dyDescent="0.35">
      <c r="B39">
        <v>35</v>
      </c>
      <c r="C39" s="25" t="s">
        <v>177</v>
      </c>
      <c r="D39" s="25" t="s">
        <v>306</v>
      </c>
      <c r="E39" s="25" t="s">
        <v>240</v>
      </c>
      <c r="F39" s="26">
        <v>4922.45</v>
      </c>
    </row>
    <row r="40" spans="2:22" x14ac:dyDescent="0.35">
      <c r="B40">
        <v>36</v>
      </c>
      <c r="C40" s="25" t="s">
        <v>180</v>
      </c>
      <c r="D40" s="25" t="s">
        <v>309</v>
      </c>
      <c r="E40" s="25" t="s">
        <v>344</v>
      </c>
      <c r="F40" s="26">
        <v>4524.8100000000004</v>
      </c>
    </row>
    <row r="41" spans="2:22" x14ac:dyDescent="0.35">
      <c r="B41">
        <v>37</v>
      </c>
      <c r="C41" s="25" t="s">
        <v>214</v>
      </c>
      <c r="D41" s="25" t="s">
        <v>317</v>
      </c>
      <c r="E41" s="25" t="s">
        <v>276</v>
      </c>
      <c r="F41" s="26">
        <v>4221.55</v>
      </c>
    </row>
    <row r="42" spans="2:22" x14ac:dyDescent="0.35">
      <c r="B42">
        <v>38</v>
      </c>
      <c r="C42" s="25" t="s">
        <v>195</v>
      </c>
      <c r="D42" s="25" t="s">
        <v>311</v>
      </c>
      <c r="E42" s="25" t="s">
        <v>257</v>
      </c>
      <c r="F42" s="26">
        <v>3509.17</v>
      </c>
      <c r="Q42" t="s">
        <v>355</v>
      </c>
      <c r="S42" t="s">
        <v>356</v>
      </c>
      <c r="U42" t="s">
        <v>357</v>
      </c>
    </row>
    <row r="43" spans="2:22" x14ac:dyDescent="0.35">
      <c r="B43">
        <v>39</v>
      </c>
      <c r="C43" s="25" t="s">
        <v>184</v>
      </c>
      <c r="D43" s="25" t="s">
        <v>310</v>
      </c>
      <c r="E43" s="25" t="s">
        <v>246</v>
      </c>
      <c r="F43" s="26">
        <v>2815.88</v>
      </c>
      <c r="P43" s="28" t="s">
        <v>360</v>
      </c>
      <c r="Q43" t="s">
        <v>358</v>
      </c>
      <c r="R43" t="s">
        <v>359</v>
      </c>
      <c r="S43" t="s">
        <v>358</v>
      </c>
      <c r="T43" t="s">
        <v>359</v>
      </c>
      <c r="U43" t="s">
        <v>358</v>
      </c>
      <c r="V43" t="s">
        <v>359</v>
      </c>
    </row>
    <row r="44" spans="2:22" x14ac:dyDescent="0.35">
      <c r="B44">
        <v>40</v>
      </c>
      <c r="C44" s="25" t="s">
        <v>221</v>
      </c>
      <c r="D44" s="25" t="s">
        <v>320</v>
      </c>
      <c r="E44" s="25" t="s">
        <v>283</v>
      </c>
      <c r="F44" s="26">
        <v>2635.26</v>
      </c>
      <c r="P44" t="s">
        <v>169</v>
      </c>
      <c r="Q44" s="16">
        <f>1000*'ACT. COMP4'!$B$40</f>
        <v>2431.5</v>
      </c>
      <c r="R44" s="16">
        <f>1000*'NORM. COMP4'!$B$40</f>
        <v>2386.2000000000003</v>
      </c>
      <c r="S44" s="16">
        <f>1000*'ACT. COMP4'!$B$77</f>
        <v>3170.2</v>
      </c>
      <c r="T44" s="16">
        <f>1000*'NORM. COMP4'!$B$77</f>
        <v>3357.6000000000004</v>
      </c>
      <c r="U44" s="16">
        <f>1000*'ACT. COMP4'!$B$114</f>
        <v>5601.7</v>
      </c>
      <c r="V44" s="16">
        <f>1000*'NORM. COMP4'!$B$114</f>
        <v>5743.8</v>
      </c>
    </row>
    <row r="45" spans="2:22" x14ac:dyDescent="0.35">
      <c r="B45">
        <v>41</v>
      </c>
      <c r="C45" t="s">
        <v>174</v>
      </c>
      <c r="D45" t="s">
        <v>304</v>
      </c>
      <c r="E45" t="s">
        <v>237</v>
      </c>
      <c r="F45" s="16">
        <v>2606.2800000000002</v>
      </c>
      <c r="P45" t="s">
        <v>170</v>
      </c>
      <c r="Q45" s="16">
        <f>1000*'ACT. COMP4'!$C$40</f>
        <v>1944.3999999999999</v>
      </c>
      <c r="R45" s="16">
        <f>1000*'NORM. COMP4'!$C$40</f>
        <v>1872.1000000000001</v>
      </c>
      <c r="S45" s="16">
        <f>1000*'ACT. COMP4'!$C$77</f>
        <v>1846.2</v>
      </c>
      <c r="T45" s="16">
        <f>1000*'NORM. COMP4'!$C$77</f>
        <v>1985.2</v>
      </c>
      <c r="U45" s="16">
        <f>1000*'ACT. COMP4'!$C$114</f>
        <v>3790.6</v>
      </c>
      <c r="V45" s="16">
        <f>1000*'NORM. COMP4'!$C$114</f>
        <v>3857.2999999999997</v>
      </c>
    </row>
    <row r="46" spans="2:22" x14ac:dyDescent="0.35">
      <c r="B46">
        <v>42</v>
      </c>
      <c r="C46" t="s">
        <v>229</v>
      </c>
      <c r="D46" t="s">
        <v>320</v>
      </c>
      <c r="E46" t="s">
        <v>291</v>
      </c>
      <c r="F46" s="16">
        <v>2457.61</v>
      </c>
      <c r="P46" t="s">
        <v>171</v>
      </c>
      <c r="Q46" s="16">
        <f>1000*'ACT. COMP4'!$D$40</f>
        <v>64456.500000000007</v>
      </c>
      <c r="R46" s="16">
        <f>1000*'NORM. COMP4'!$D$40</f>
        <v>67051.8</v>
      </c>
      <c r="S46" s="16">
        <f>1000*'ACT. COMP4'!$D$77</f>
        <v>47679.7</v>
      </c>
      <c r="T46" s="16">
        <f>1000*'NORM. COMP4'!$D$77</f>
        <v>47756.6</v>
      </c>
      <c r="U46" s="16">
        <f>1000*'ACT. COMP4'!$D$114</f>
        <v>112136.2</v>
      </c>
      <c r="V46" s="16">
        <f>1000*'NORM. COMP4'!$D$114</f>
        <v>114808.40000000001</v>
      </c>
    </row>
    <row r="47" spans="2:22" x14ac:dyDescent="0.35">
      <c r="B47">
        <v>43</v>
      </c>
      <c r="C47" t="s">
        <v>191</v>
      </c>
      <c r="D47" t="s">
        <v>313</v>
      </c>
      <c r="E47" t="s">
        <v>253</v>
      </c>
      <c r="F47" s="16">
        <v>2270.63</v>
      </c>
      <c r="P47" t="s">
        <v>172</v>
      </c>
      <c r="Q47" s="16">
        <f>1000*'ACT. COMP4'!$E$40</f>
        <v>30.3</v>
      </c>
      <c r="R47" s="16">
        <f>1000*'NORM. COMP4'!$E$40</f>
        <v>33</v>
      </c>
      <c r="S47" s="16">
        <f>1000*'ACT. COMP4'!$E$77</f>
        <v>63.9</v>
      </c>
      <c r="T47" s="16">
        <f>1000*'NORM. COMP4'!$E$77</f>
        <v>65.100000000000009</v>
      </c>
      <c r="U47" s="16">
        <f>1000*'ACT. COMP4'!$E$114</f>
        <v>94.2</v>
      </c>
      <c r="V47" s="16">
        <f>1000*'NORM. COMP4'!$E$114</f>
        <v>98.199999999999989</v>
      </c>
    </row>
    <row r="48" spans="2:22" x14ac:dyDescent="0.35">
      <c r="B48">
        <v>44</v>
      </c>
      <c r="C48" t="s">
        <v>199</v>
      </c>
      <c r="D48" t="s">
        <v>317</v>
      </c>
      <c r="E48" t="s">
        <v>261</v>
      </c>
      <c r="F48" s="16">
        <v>2017.51</v>
      </c>
      <c r="P48" t="s">
        <v>173</v>
      </c>
      <c r="Q48" s="16">
        <f>1000*'ACT. COMP4'!$F$40</f>
        <v>1519.2</v>
      </c>
      <c r="R48" s="16">
        <f>1000*'NORM. COMP4'!$F$40</f>
        <v>1791.4</v>
      </c>
      <c r="S48" s="16">
        <f>1000*'ACT. COMP4'!$F$77</f>
        <v>649.9</v>
      </c>
      <c r="T48" s="16">
        <f>1000*'NORM. COMP4'!$F$77</f>
        <v>947.1</v>
      </c>
      <c r="U48" s="16">
        <f>1000*'ACT. COMP4'!$F$114</f>
        <v>2169.1</v>
      </c>
      <c r="V48" s="16">
        <f>1000*'NORM. COMP4'!$F$114</f>
        <v>2738.6</v>
      </c>
    </row>
    <row r="49" spans="2:22" x14ac:dyDescent="0.35">
      <c r="B49">
        <v>45</v>
      </c>
      <c r="C49" t="s">
        <v>175</v>
      </c>
      <c r="D49" t="s">
        <v>304</v>
      </c>
      <c r="E49" t="s">
        <v>238</v>
      </c>
      <c r="F49" s="16">
        <v>1722.57</v>
      </c>
      <c r="P49" t="s">
        <v>174</v>
      </c>
      <c r="Q49" s="16">
        <f>1000*'ACT. COMP4'!$G$40</f>
        <v>739.1</v>
      </c>
      <c r="R49" s="16">
        <f>1000*'NORM. COMP4'!$G$40</f>
        <v>843.9</v>
      </c>
      <c r="S49" s="16">
        <f>1000*'ACT. COMP4'!$G$77</f>
        <v>576.20000000000005</v>
      </c>
      <c r="T49" s="16">
        <f>1000*'NORM. COMP4'!$G$77</f>
        <v>673.90000000000009</v>
      </c>
      <c r="U49" s="16">
        <f>1000*'ACT. COMP4'!$G$114</f>
        <v>1315.3</v>
      </c>
      <c r="V49" s="16">
        <f>1000*'NORM. COMP4'!$G$114</f>
        <v>1517.7</v>
      </c>
    </row>
    <row r="50" spans="2:22" x14ac:dyDescent="0.35">
      <c r="B50">
        <v>46</v>
      </c>
      <c r="C50" t="s">
        <v>222</v>
      </c>
      <c r="D50" t="s">
        <v>320</v>
      </c>
      <c r="E50" t="s">
        <v>284</v>
      </c>
      <c r="F50" s="16">
        <v>1639.9</v>
      </c>
      <c r="P50" t="s">
        <v>175</v>
      </c>
      <c r="Q50" s="16">
        <f>1000*'ACT. COMP4'!$H$40</f>
        <v>570.20000000000005</v>
      </c>
      <c r="R50" s="16">
        <f>1000*'NORM. COMP4'!$H$40</f>
        <v>623.80000000000007</v>
      </c>
      <c r="S50" s="16">
        <f>1000*'ACT. COMP4'!$H$77</f>
        <v>456.7</v>
      </c>
      <c r="T50" s="16">
        <f>1000*'NORM. COMP4'!$H$77</f>
        <v>484.9</v>
      </c>
      <c r="U50" s="16">
        <f>1000*'ACT. COMP4'!$H$114</f>
        <v>1026.8999999999999</v>
      </c>
      <c r="V50" s="16">
        <f>1000*'NORM. COMP4'!$H$114</f>
        <v>1108.7</v>
      </c>
    </row>
    <row r="51" spans="2:22" x14ac:dyDescent="0.35">
      <c r="B51">
        <v>47</v>
      </c>
      <c r="C51" t="s">
        <v>216</v>
      </c>
      <c r="D51" t="s">
        <v>310</v>
      </c>
      <c r="E51" t="s">
        <v>278</v>
      </c>
      <c r="F51" s="16">
        <v>1489.93</v>
      </c>
      <c r="P51" t="s">
        <v>176</v>
      </c>
      <c r="Q51" s="16">
        <f>1000*'ACT. COMP4'!$I$40</f>
        <v>3421.1</v>
      </c>
      <c r="R51" s="16">
        <f>1000*'NORM. COMP4'!$I$40</f>
        <v>4152.3</v>
      </c>
      <c r="S51" s="16">
        <f>1000*'ACT. COMP4'!$I$77</f>
        <v>2191.5</v>
      </c>
      <c r="T51" s="16">
        <f>1000*'NORM. COMP4'!$I$77</f>
        <v>3094.9</v>
      </c>
      <c r="U51" s="16">
        <f>1000*'ACT. COMP4'!$I$114</f>
        <v>5612.5999999999995</v>
      </c>
      <c r="V51" s="16">
        <f>1000*'NORM. COMP4'!$I$114</f>
        <v>7247.2000000000007</v>
      </c>
    </row>
    <row r="52" spans="2:22" x14ac:dyDescent="0.35">
      <c r="B52">
        <v>48</v>
      </c>
      <c r="C52" t="s">
        <v>192</v>
      </c>
      <c r="D52" t="s">
        <v>309</v>
      </c>
      <c r="E52" t="s">
        <v>254</v>
      </c>
      <c r="F52" s="16">
        <v>1451.37</v>
      </c>
      <c r="P52" t="s">
        <v>177</v>
      </c>
      <c r="Q52" s="16">
        <f>1000*'ACT. COMP4'!$J$40</f>
        <v>1493.8</v>
      </c>
      <c r="R52" s="16">
        <f>1000*'NORM. COMP4'!$J$40</f>
        <v>1656</v>
      </c>
      <c r="S52" s="16">
        <f>1000*'ACT. COMP4'!$J$77</f>
        <v>1475.9</v>
      </c>
      <c r="T52" s="16">
        <f>1000*'NORM. COMP4'!$J$77</f>
        <v>1585</v>
      </c>
      <c r="U52" s="16">
        <f>1000*'ACT. COMP4'!$J$114</f>
        <v>2969.7</v>
      </c>
      <c r="V52" s="16">
        <f>1000*'NORM. COMP4'!$J$114</f>
        <v>3240.9</v>
      </c>
    </row>
    <row r="53" spans="2:22" x14ac:dyDescent="0.35">
      <c r="B53">
        <v>49</v>
      </c>
      <c r="C53" t="s">
        <v>196</v>
      </c>
      <c r="D53" t="s">
        <v>311</v>
      </c>
      <c r="E53" t="s">
        <v>258</v>
      </c>
      <c r="F53" s="16">
        <v>1442.82</v>
      </c>
      <c r="P53" t="s">
        <v>178</v>
      </c>
      <c r="Q53" s="16">
        <f>1000*'ACT. COMP4'!$K$40</f>
        <v>14225.099999999999</v>
      </c>
      <c r="R53" s="16">
        <f>1000*'NORM. COMP4'!$K$40</f>
        <v>16146.2</v>
      </c>
      <c r="S53" s="16">
        <f>1000*'ACT. COMP4'!$K$77</f>
        <v>8463.3000000000011</v>
      </c>
      <c r="T53" s="16">
        <f>1000*'NORM. COMP4'!$K$77</f>
        <v>10475.9</v>
      </c>
      <c r="U53" s="16">
        <f>1000*'ACT. COMP4'!$K$114</f>
        <v>22688.400000000001</v>
      </c>
      <c r="V53" s="16">
        <f>1000*'NORM. COMP4'!$K$114</f>
        <v>26622.1</v>
      </c>
    </row>
    <row r="54" spans="2:22" x14ac:dyDescent="0.35">
      <c r="B54">
        <v>50</v>
      </c>
      <c r="C54" t="s">
        <v>194</v>
      </c>
      <c r="D54" t="s">
        <v>311</v>
      </c>
      <c r="E54" t="s">
        <v>256</v>
      </c>
      <c r="F54" s="16">
        <v>1366.46</v>
      </c>
      <c r="P54" t="s">
        <v>179</v>
      </c>
      <c r="Q54" s="16">
        <f>1000*'ACT. COMP4'!$L$40</f>
        <v>22184.7</v>
      </c>
      <c r="R54" s="16">
        <f>1000*'NORM. COMP4'!$L$40</f>
        <v>22751.200000000001</v>
      </c>
      <c r="S54" s="16">
        <f>1000*'ACT. COMP4'!$L$77</f>
        <v>20632.2</v>
      </c>
      <c r="T54" s="16">
        <f>1000*'NORM. COMP4'!$L$77</f>
        <v>23056.799999999999</v>
      </c>
      <c r="U54" s="16">
        <f>1000*'ACT. COMP4'!$L$114</f>
        <v>42816.899999999994</v>
      </c>
      <c r="V54" s="16">
        <f>1000*'NORM. COMP4'!$L$114</f>
        <v>45808</v>
      </c>
    </row>
    <row r="55" spans="2:22" x14ac:dyDescent="0.35">
      <c r="B55">
        <v>51</v>
      </c>
      <c r="C55" t="s">
        <v>211</v>
      </c>
      <c r="D55" t="s">
        <v>311</v>
      </c>
      <c r="E55" t="s">
        <v>273</v>
      </c>
      <c r="F55" s="16">
        <v>1349.52</v>
      </c>
      <c r="P55" t="s">
        <v>180</v>
      </c>
      <c r="Q55" s="16">
        <f>1000*'ACT. COMP4'!$M$40</f>
        <v>1897.8</v>
      </c>
      <c r="R55" s="16">
        <f>1000*'NORM. COMP4'!$M$40</f>
        <v>1921</v>
      </c>
      <c r="S55" s="16">
        <f>1000*'ACT. COMP4'!$M$77</f>
        <v>2016.3999999999999</v>
      </c>
      <c r="T55" s="16">
        <f>1000*'NORM. COMP4'!$M$77</f>
        <v>2033.9</v>
      </c>
      <c r="U55" s="16">
        <f>1000*'ACT. COMP4'!$M$114</f>
        <v>3914.2000000000003</v>
      </c>
      <c r="V55" s="16">
        <f>1000*'NORM. COMP4'!$M$114</f>
        <v>3954.8999999999996</v>
      </c>
    </row>
    <row r="56" spans="2:22" x14ac:dyDescent="0.35">
      <c r="B56">
        <v>52</v>
      </c>
      <c r="C56" t="s">
        <v>183</v>
      </c>
      <c r="D56" t="s">
        <v>310</v>
      </c>
      <c r="E56" t="s">
        <v>245</v>
      </c>
      <c r="F56" s="16">
        <v>1108.3</v>
      </c>
      <c r="P56" t="s">
        <v>181</v>
      </c>
      <c r="Q56" s="16">
        <f>1000*'ACT. COMP4'!$N$40</f>
        <v>73.2</v>
      </c>
      <c r="R56" s="16">
        <f>1000*'NORM. COMP4'!$N$40</f>
        <v>75.300000000000011</v>
      </c>
      <c r="S56" s="16">
        <f>1000*'ACT. COMP4'!$N$77</f>
        <v>112.4</v>
      </c>
      <c r="T56" s="16">
        <f>1000*'NORM. COMP4'!$N$77</f>
        <v>114.8</v>
      </c>
      <c r="U56" s="16">
        <f>1000*'ACT. COMP4'!$N$114</f>
        <v>185.6</v>
      </c>
      <c r="V56" s="16">
        <f>1000*'NORM. COMP4'!$N$114</f>
        <v>190.1</v>
      </c>
    </row>
    <row r="57" spans="2:22" x14ac:dyDescent="0.35">
      <c r="B57">
        <v>53</v>
      </c>
      <c r="C57" t="s">
        <v>227</v>
      </c>
      <c r="D57" t="s">
        <v>320</v>
      </c>
      <c r="E57" t="s">
        <v>289</v>
      </c>
      <c r="F57" s="16">
        <v>925.16499999999996</v>
      </c>
      <c r="P57" t="s">
        <v>182</v>
      </c>
      <c r="Q57" s="16">
        <f>1000*'ACT. COMP4'!$O$40</f>
        <v>3797.8</v>
      </c>
      <c r="R57" s="16">
        <f>1000*'NORM. COMP4'!$O$40</f>
        <v>3575.7</v>
      </c>
      <c r="S57" s="16">
        <f>1000*'ACT. COMP4'!$O$77</f>
        <v>4855.5</v>
      </c>
      <c r="T57" s="16">
        <f>1000*'NORM. COMP4'!$O$77</f>
        <v>4623</v>
      </c>
      <c r="U57" s="16">
        <f>1000*'ACT. COMP4'!$O$114</f>
        <v>8653.2999999999993</v>
      </c>
      <c r="V57" s="16">
        <f>1000*'NORM. COMP4'!$O$114</f>
        <v>8198.8000000000011</v>
      </c>
    </row>
    <row r="58" spans="2:22" x14ac:dyDescent="0.35">
      <c r="B58">
        <v>54</v>
      </c>
      <c r="C58" t="s">
        <v>187</v>
      </c>
      <c r="D58" t="s">
        <v>312</v>
      </c>
      <c r="E58" t="s">
        <v>249</v>
      </c>
      <c r="F58" s="16">
        <v>578.94399999999996</v>
      </c>
      <c r="P58" t="s">
        <v>183</v>
      </c>
      <c r="Q58" s="16">
        <f>1000*'ACT. COMP4'!$P$40</f>
        <v>364</v>
      </c>
      <c r="R58" s="16">
        <f>1000*'NORM. COMP4'!$P$40</f>
        <v>358.70000000000005</v>
      </c>
      <c r="S58" s="16">
        <f>1000*'ACT. COMP4'!$P$77</f>
        <v>570</v>
      </c>
      <c r="T58" s="16">
        <f>1000*'NORM. COMP4'!$P$77</f>
        <v>590.9</v>
      </c>
      <c r="U58" s="16">
        <f>1000*'ACT. COMP4'!$P$114</f>
        <v>934</v>
      </c>
      <c r="V58" s="16">
        <f>1000*'NORM. COMP4'!$P$114</f>
        <v>949.6</v>
      </c>
    </row>
    <row r="59" spans="2:22" x14ac:dyDescent="0.35">
      <c r="B59">
        <v>55</v>
      </c>
      <c r="C59" t="s">
        <v>223</v>
      </c>
      <c r="D59" t="s">
        <v>320</v>
      </c>
      <c r="E59" t="s">
        <v>285</v>
      </c>
      <c r="F59" s="16">
        <v>545.74599999999998</v>
      </c>
      <c r="P59" t="s">
        <v>184</v>
      </c>
      <c r="Q59" s="16">
        <f>1000*'ACT. COMP4'!$Q$40</f>
        <v>507.70000000000005</v>
      </c>
      <c r="R59" s="16">
        <f>1000*'NORM. COMP4'!$Q$40</f>
        <v>496</v>
      </c>
      <c r="S59" s="16">
        <f>1000*'ACT. COMP4'!$Q$77</f>
        <v>747.3</v>
      </c>
      <c r="T59" s="16">
        <f>1000*'NORM. COMP4'!$Q$77</f>
        <v>746.4</v>
      </c>
      <c r="U59" s="16">
        <f>1000*'ACT. COMP4'!$Q$114</f>
        <v>1255</v>
      </c>
      <c r="V59" s="16">
        <f>1000*'NORM. COMP4'!$Q$114</f>
        <v>1242.3999999999999</v>
      </c>
    </row>
    <row r="60" spans="2:22" x14ac:dyDescent="0.35">
      <c r="B60">
        <v>56</v>
      </c>
      <c r="C60" t="s">
        <v>230</v>
      </c>
      <c r="D60" t="s">
        <v>320</v>
      </c>
      <c r="E60" t="s">
        <v>292</v>
      </c>
      <c r="F60" s="16">
        <v>399.24900000000002</v>
      </c>
      <c r="P60" t="s">
        <v>185</v>
      </c>
      <c r="Q60" s="16">
        <f>1000*'ACT. COMP4'!$R$40</f>
        <v>1700.9</v>
      </c>
      <c r="R60" s="16">
        <f>1000*'NORM. COMP4'!$R$40</f>
        <v>1785.1</v>
      </c>
      <c r="S60" s="16">
        <f>1000*'ACT. COMP4'!$R$77</f>
        <v>1739.5</v>
      </c>
      <c r="T60" s="16">
        <f>1000*'NORM. COMP4'!$R$77</f>
        <v>1946.1</v>
      </c>
      <c r="U60" s="16">
        <f>1000*'ACT. COMP4'!$R$114</f>
        <v>3440.4</v>
      </c>
      <c r="V60" s="16">
        <f>1000*'NORM. COMP4'!$R$114</f>
        <v>3731.2</v>
      </c>
    </row>
    <row r="61" spans="2:22" x14ac:dyDescent="0.35">
      <c r="B61">
        <v>57</v>
      </c>
      <c r="C61" t="s">
        <v>172</v>
      </c>
      <c r="D61" t="s">
        <v>303</v>
      </c>
      <c r="E61" t="s">
        <v>235</v>
      </c>
      <c r="F61" s="16">
        <v>379.06700000000001</v>
      </c>
      <c r="P61" t="s">
        <v>186</v>
      </c>
      <c r="Q61" s="16">
        <f>1000*'ACT. COMP4'!$S$40</f>
        <v>6068.7</v>
      </c>
      <c r="R61" s="16">
        <f>1000*'NORM. COMP4'!$S$40</f>
        <v>6082.4</v>
      </c>
      <c r="S61" s="16">
        <f>1000*'ACT. COMP4'!$S$77</f>
        <v>5403.4000000000005</v>
      </c>
      <c r="T61" s="16">
        <f>1000*'NORM. COMP4'!$S$77</f>
        <v>6061.4</v>
      </c>
      <c r="U61" s="16">
        <f>1000*'ACT. COMP4'!$S$114</f>
        <v>11472.099999999999</v>
      </c>
      <c r="V61" s="16">
        <f>1000*'NORM. COMP4'!$S$114</f>
        <v>12143.800000000001</v>
      </c>
    </row>
    <row r="62" spans="2:22" x14ac:dyDescent="0.35">
      <c r="B62">
        <v>58</v>
      </c>
      <c r="C62" t="s">
        <v>181</v>
      </c>
      <c r="D62" t="s">
        <v>310</v>
      </c>
      <c r="E62" t="s">
        <v>243</v>
      </c>
      <c r="F62" s="16">
        <v>284.60399999999998</v>
      </c>
      <c r="P62" t="s">
        <v>187</v>
      </c>
      <c r="Q62" s="16">
        <f>1000*'ACT. COMP4'!$T$40</f>
        <v>292.8</v>
      </c>
      <c r="R62" s="16">
        <f>1000*'NORM. COMP4'!$T$40</f>
        <v>277</v>
      </c>
      <c r="S62" s="16">
        <f>1000*'ACT. COMP4'!$T$77</f>
        <v>388.90000000000003</v>
      </c>
      <c r="T62" s="16">
        <f>1000*'NORM. COMP4'!$T$77</f>
        <v>408.6</v>
      </c>
      <c r="U62" s="16">
        <f>1000*'ACT. COMP4'!$T$114</f>
        <v>681.69999999999993</v>
      </c>
      <c r="V62" s="16">
        <f>1000*'NORM. COMP4'!$T$114</f>
        <v>685.6</v>
      </c>
    </row>
    <row r="63" spans="2:22" x14ac:dyDescent="0.35">
      <c r="B63">
        <v>59</v>
      </c>
      <c r="C63" t="s">
        <v>231</v>
      </c>
      <c r="D63" t="s">
        <v>320</v>
      </c>
      <c r="E63" t="s">
        <v>293</v>
      </c>
      <c r="F63" s="16">
        <v>271.27300000000002</v>
      </c>
      <c r="P63" t="s">
        <v>188</v>
      </c>
      <c r="Q63" s="16">
        <f>1000*'ACT. COMP4'!$U$40</f>
        <v>3073.3</v>
      </c>
      <c r="R63" s="16">
        <f>1000*'NORM. COMP4'!$U$40</f>
        <v>3154.6</v>
      </c>
      <c r="S63" s="16">
        <f>1000*'ACT. COMP4'!$U$77</f>
        <v>3650.7000000000003</v>
      </c>
      <c r="T63" s="16">
        <f>1000*'NORM. COMP4'!$U$77</f>
        <v>3654.9</v>
      </c>
      <c r="U63" s="16">
        <f>1000*'ACT. COMP4'!$U$114</f>
        <v>6724</v>
      </c>
      <c r="V63" s="16">
        <f>1000*'NORM. COMP4'!$U$114</f>
        <v>6809.5</v>
      </c>
    </row>
    <row r="64" spans="2:22" x14ac:dyDescent="0.35">
      <c r="B64">
        <v>60</v>
      </c>
      <c r="C64" t="s">
        <v>190</v>
      </c>
      <c r="D64" t="s">
        <v>313</v>
      </c>
      <c r="E64" t="s">
        <v>252</v>
      </c>
      <c r="F64" s="16">
        <v>205.15100000000001</v>
      </c>
      <c r="P64" t="s">
        <v>189</v>
      </c>
      <c r="Q64" s="16">
        <f>1000*'ACT. COMP4'!$V$40</f>
        <v>48</v>
      </c>
      <c r="R64" s="16">
        <f>1000*'NORM. COMP4'!$V$40</f>
        <v>46.699999999999996</v>
      </c>
      <c r="S64" s="16">
        <f>1000*'ACT. COMP4'!$V$77</f>
        <v>51.7</v>
      </c>
      <c r="T64" s="16">
        <f>1000*'NORM. COMP4'!$V$77</f>
        <v>53.8</v>
      </c>
      <c r="U64" s="16">
        <f>1000*'ACT. COMP4'!$V$114</f>
        <v>99.7</v>
      </c>
      <c r="V64" s="16">
        <f>1000*'NORM. COMP4'!$V$114</f>
        <v>100.5</v>
      </c>
    </row>
    <row r="65" spans="2:22" x14ac:dyDescent="0.35">
      <c r="B65">
        <v>61</v>
      </c>
      <c r="C65" t="s">
        <v>189</v>
      </c>
      <c r="D65" t="s">
        <v>313</v>
      </c>
      <c r="E65" t="s">
        <v>251</v>
      </c>
      <c r="F65" s="16">
        <v>93.239000000000004</v>
      </c>
      <c r="P65" t="s">
        <v>190</v>
      </c>
      <c r="Q65" s="16">
        <f>1000*'ACT. COMP4'!$W$40</f>
        <v>108.89999999999999</v>
      </c>
      <c r="R65" s="16">
        <f>1000*'NORM. COMP4'!$W$40</f>
        <v>104.89999999999999</v>
      </c>
      <c r="S65" s="16">
        <f>1000*'ACT. COMP4'!$W$77</f>
        <v>116.6</v>
      </c>
      <c r="T65" s="16">
        <f>1000*'NORM. COMP4'!$W$77</f>
        <v>120.80000000000001</v>
      </c>
      <c r="U65" s="16">
        <f>1000*'ACT. COMP4'!$W$114</f>
        <v>225.5</v>
      </c>
      <c r="V65" s="16">
        <f>1000*'NORM. COMP4'!$W$114</f>
        <v>225.70000000000002</v>
      </c>
    </row>
    <row r="66" spans="2:22" x14ac:dyDescent="0.35">
      <c r="B66">
        <v>62</v>
      </c>
      <c r="C66" t="s">
        <v>224</v>
      </c>
      <c r="D66" t="s">
        <v>320</v>
      </c>
      <c r="E66" t="s">
        <v>286</v>
      </c>
      <c r="F66" s="16">
        <v>84.392600000000002</v>
      </c>
      <c r="P66" t="s">
        <v>191</v>
      </c>
      <c r="Q66" s="16">
        <f>1000*'ACT. COMP4'!$X$40</f>
        <v>1130.9000000000001</v>
      </c>
      <c r="R66" s="16">
        <f>1000*'NORM. COMP4'!$X$40</f>
        <v>1097.2</v>
      </c>
      <c r="S66" s="16">
        <f>1000*'ACT. COMP4'!$X$77</f>
        <v>1262</v>
      </c>
      <c r="T66" s="16">
        <f>1000*'NORM. COMP4'!$X$77</f>
        <v>1310.8999999999999</v>
      </c>
      <c r="U66" s="16">
        <f>1000*'ACT. COMP4'!$X$114</f>
        <v>2392.9</v>
      </c>
      <c r="V66" s="16">
        <f>1000*'NORM. COMP4'!$X$114</f>
        <v>2408.1</v>
      </c>
    </row>
    <row r="67" spans="2:22" x14ac:dyDescent="0.35">
      <c r="B67">
        <v>63</v>
      </c>
      <c r="C67" t="s">
        <v>225</v>
      </c>
      <c r="D67" t="s">
        <v>320</v>
      </c>
      <c r="E67" t="s">
        <v>287</v>
      </c>
      <c r="F67" s="16">
        <v>25.9618</v>
      </c>
      <c r="P67" t="s">
        <v>192</v>
      </c>
      <c r="Q67" s="16">
        <f>1000*'ACT. COMP4'!$Y$40</f>
        <v>614.29999999999995</v>
      </c>
      <c r="R67" s="16">
        <f>1000*'NORM. COMP4'!$Y$40</f>
        <v>629.19999999999993</v>
      </c>
      <c r="S67" s="16">
        <f>1000*'ACT. COMP4'!$Y$77</f>
        <v>920.6</v>
      </c>
      <c r="T67" s="16">
        <f>1000*'NORM. COMP4'!$Y$77</f>
        <v>930.69999999999993</v>
      </c>
      <c r="U67" s="16">
        <f>1000*'ACT. COMP4'!$Y$114</f>
        <v>1534.8999999999999</v>
      </c>
      <c r="V67" s="16">
        <f>1000*'NORM. COMP4'!$Y$114</f>
        <v>1559.9</v>
      </c>
    </row>
    <row r="68" spans="2:22" x14ac:dyDescent="0.35">
      <c r="B68">
        <v>64</v>
      </c>
      <c r="C68" t="s">
        <v>226</v>
      </c>
      <c r="D68" t="s">
        <v>320</v>
      </c>
      <c r="E68" t="s">
        <v>288</v>
      </c>
      <c r="F68" s="16">
        <v>12.579000000000001</v>
      </c>
      <c r="P68" t="s">
        <v>193</v>
      </c>
      <c r="Q68" s="16">
        <f>1000*'ACT. COMP4'!$Z$40</f>
        <v>2092</v>
      </c>
      <c r="R68" s="16">
        <f>1000*'NORM. COMP4'!$Z$40</f>
        <v>1992.6</v>
      </c>
      <c r="S68" s="16">
        <f>1000*'ACT. COMP4'!$Z$77</f>
        <v>2039.6000000000001</v>
      </c>
      <c r="T68" s="16">
        <f>1000*'NORM. COMP4'!$Z$77</f>
        <v>2217.5</v>
      </c>
      <c r="U68" s="16">
        <f>1000*'ACT. COMP4'!$Z$114</f>
        <v>4131.5999999999995</v>
      </c>
      <c r="V68" s="16">
        <f>1000*'NORM. COMP4'!$Z$114</f>
        <v>4210</v>
      </c>
    </row>
    <row r="69" spans="2:22" x14ac:dyDescent="0.35">
      <c r="P69" t="s">
        <v>194</v>
      </c>
      <c r="Q69" s="16">
        <f>1000*'ACT. COMP4'!$AA$40</f>
        <v>387.40000000000003</v>
      </c>
      <c r="R69" s="16">
        <f>1000*'NORM. COMP4'!$AA$40</f>
        <v>398.1</v>
      </c>
      <c r="S69" s="16">
        <f>1000*'ACT. COMP4'!$AA$77</f>
        <v>495.8</v>
      </c>
      <c r="T69" s="16">
        <f>1000*'NORM. COMP4'!$AA$77</f>
        <v>567.1</v>
      </c>
      <c r="U69" s="16">
        <f>1000*'ACT. COMP4'!$AA$114</f>
        <v>883.19999999999993</v>
      </c>
      <c r="V69" s="16">
        <f>1000*'NORM. COMP4'!$AA$114</f>
        <v>965.19999999999993</v>
      </c>
    </row>
    <row r="70" spans="2:22" x14ac:dyDescent="0.35">
      <c r="P70" t="s">
        <v>195</v>
      </c>
      <c r="Q70" s="16">
        <f>1000*'ACT. COMP4'!$AB$40</f>
        <v>532.1</v>
      </c>
      <c r="R70" s="16">
        <f>1000*'NORM. COMP4'!$AB$40</f>
        <v>639.4</v>
      </c>
      <c r="S70" s="16">
        <f>1000*'ACT. COMP4'!$AB$77</f>
        <v>464.1</v>
      </c>
      <c r="T70" s="16">
        <f>1000*'NORM. COMP4'!$AB$77</f>
        <v>601.70000000000005</v>
      </c>
      <c r="U70" s="16">
        <f>1000*'ACT. COMP4'!$AB$114</f>
        <v>996.19999999999993</v>
      </c>
      <c r="V70" s="16">
        <f>1000*'NORM. COMP4'!$AB$114</f>
        <v>1241</v>
      </c>
    </row>
    <row r="71" spans="2:22" x14ac:dyDescent="0.35">
      <c r="P71" t="s">
        <v>196</v>
      </c>
      <c r="Q71" s="16">
        <f>1000*'ACT. COMP4'!$AC$40</f>
        <v>336.7</v>
      </c>
      <c r="R71" s="16">
        <f>1000*'NORM. COMP4'!$AC$40</f>
        <v>372.7</v>
      </c>
      <c r="S71" s="16">
        <f>1000*'ACT. COMP4'!$AC$77</f>
        <v>433.7</v>
      </c>
      <c r="T71" s="16">
        <f>1000*'NORM. COMP4'!$AC$77</f>
        <v>504.09999999999997</v>
      </c>
      <c r="U71" s="16">
        <f>1000*'ACT. COMP4'!$AC$114</f>
        <v>770.4</v>
      </c>
      <c r="V71" s="16">
        <f>1000*'NORM. COMP4'!$AC$114</f>
        <v>876.80000000000007</v>
      </c>
    </row>
    <row r="72" spans="2:22" x14ac:dyDescent="0.35">
      <c r="P72" t="s">
        <v>197</v>
      </c>
      <c r="Q72" s="16">
        <f>1000*'ACT. COMP4'!$AD$40</f>
        <v>3671.3</v>
      </c>
      <c r="R72" s="16">
        <f>1000*'NORM. COMP4'!$AD$40</f>
        <v>4242.8</v>
      </c>
      <c r="S72" s="16">
        <f>1000*'ACT. COMP4'!$AD$77</f>
        <v>2335.4</v>
      </c>
      <c r="T72" s="16">
        <f>1000*'NORM. COMP4'!$AD$77</f>
        <v>3085.5</v>
      </c>
      <c r="U72" s="16">
        <f>1000*'ACT. COMP4'!$AD$114</f>
        <v>6006.7000000000007</v>
      </c>
      <c r="V72" s="16">
        <f>1000*'NORM. COMP4'!$AD$114</f>
        <v>7328.2999999999993</v>
      </c>
    </row>
    <row r="73" spans="2:22" x14ac:dyDescent="0.35">
      <c r="P73" t="s">
        <v>321</v>
      </c>
      <c r="Q73" s="16">
        <f>1000*'ACT. COMP4'!$AE$40</f>
        <v>6357</v>
      </c>
      <c r="R73" s="16">
        <f>1000*'NORM. COMP4'!$AE$40</f>
        <v>6704.6</v>
      </c>
      <c r="S73" s="16">
        <f>1000*'ACT. COMP4'!$AE$77</f>
        <v>5750.4</v>
      </c>
      <c r="T73" s="16">
        <f>1000*'NORM. COMP4'!$AE$77</f>
        <v>6230.7</v>
      </c>
      <c r="U73" s="16">
        <f>1000*'ACT. COMP4'!$AE$114</f>
        <v>12107.4</v>
      </c>
      <c r="V73" s="16">
        <f>1000*'NORM. COMP4'!$AE$114</f>
        <v>12935.4</v>
      </c>
    </row>
    <row r="74" spans="2:22" x14ac:dyDescent="0.35">
      <c r="P74" t="s">
        <v>198</v>
      </c>
      <c r="Q74" s="16">
        <f>1000*'ACT. COMP4'!$AF$40</f>
        <v>19261.8</v>
      </c>
      <c r="R74" s="16">
        <f>1000*'NORM. COMP4'!$AF$40</f>
        <v>21247</v>
      </c>
      <c r="S74" s="16">
        <f>1000*'ACT. COMP4'!$AF$77</f>
        <v>13761.699999999999</v>
      </c>
      <c r="T74" s="16">
        <f>1000*'NORM. COMP4'!$AF$77</f>
        <v>16645.600000000002</v>
      </c>
      <c r="U74" s="16">
        <f>1000*'ACT. COMP4'!$AF$114</f>
        <v>33023.5</v>
      </c>
      <c r="V74" s="16">
        <f>1000*'NORM. COMP4'!$AF$114</f>
        <v>37892.6</v>
      </c>
    </row>
    <row r="75" spans="2:22" x14ac:dyDescent="0.35">
      <c r="P75" t="s">
        <v>199</v>
      </c>
      <c r="Q75" s="16">
        <f>1000*'ACT. COMP4'!$AG$40</f>
        <v>298.20000000000005</v>
      </c>
      <c r="R75" s="16">
        <f>1000*'NORM. COMP4'!$AG$40</f>
        <v>295.5</v>
      </c>
      <c r="S75" s="16">
        <f>1000*'ACT. COMP4'!$AG$77</f>
        <v>167.3</v>
      </c>
      <c r="T75" s="16">
        <f>1000*'NORM. COMP4'!$AG$77</f>
        <v>167.4</v>
      </c>
      <c r="U75" s="16">
        <f>1000*'ACT. COMP4'!$AG$114</f>
        <v>465.5</v>
      </c>
      <c r="V75" s="16">
        <f>1000*'NORM. COMP4'!$AG$114</f>
        <v>462.9</v>
      </c>
    </row>
    <row r="76" spans="2:22" x14ac:dyDescent="0.35">
      <c r="P76" t="s">
        <v>200</v>
      </c>
      <c r="Q76" s="16">
        <f>1000*'ACT. COMP4'!$AH$40</f>
        <v>2826.6</v>
      </c>
      <c r="R76" s="16">
        <f>1000*'NORM. COMP4'!$AH$40</f>
        <v>2851.5</v>
      </c>
      <c r="S76" s="16">
        <f>1000*'ACT. COMP4'!$AH$77</f>
        <v>1078</v>
      </c>
      <c r="T76" s="16">
        <f>1000*'NORM. COMP4'!$AH$77</f>
        <v>964.6</v>
      </c>
      <c r="U76" s="16">
        <f>1000*'ACT. COMP4'!$AH$114</f>
        <v>3904.6</v>
      </c>
      <c r="V76" s="16">
        <f>1000*'NORM. COMP4'!$AH$114</f>
        <v>3816.1</v>
      </c>
    </row>
    <row r="77" spans="2:22" x14ac:dyDescent="0.35">
      <c r="P77" t="s">
        <v>201</v>
      </c>
      <c r="Q77" s="16">
        <f>1000*'ACT. COMP4'!$AI$40</f>
        <v>8455.2999999999993</v>
      </c>
      <c r="R77" s="16">
        <f>1000*'NORM. COMP4'!$AI$40</f>
        <v>8465.7000000000007</v>
      </c>
      <c r="S77" s="16">
        <f>1000*'ACT. COMP4'!$AI$77</f>
        <v>5321.4</v>
      </c>
      <c r="T77" s="16">
        <f>1000*'NORM. COMP4'!$AI$77</f>
        <v>4924</v>
      </c>
      <c r="U77" s="16">
        <f>1000*'ACT. COMP4'!$AI$114</f>
        <v>13776.7</v>
      </c>
      <c r="V77" s="16">
        <f>1000*'NORM. COMP4'!$AI$114</f>
        <v>13389.8</v>
      </c>
    </row>
    <row r="78" spans="2:22" x14ac:dyDescent="0.35">
      <c r="P78" t="s">
        <v>202</v>
      </c>
      <c r="Q78" s="16">
        <f>1000*'ACT. COMP4'!$AJ$40</f>
        <v>17069.099999999999</v>
      </c>
      <c r="R78" s="16">
        <f>1000*'NORM. COMP4'!$AJ$40</f>
        <v>16587.3</v>
      </c>
      <c r="S78" s="16">
        <f>1000*'ACT. COMP4'!$AJ$77</f>
        <v>7568.2</v>
      </c>
      <c r="T78" s="16">
        <f>1000*'NORM. COMP4'!$AJ$77</f>
        <v>6808</v>
      </c>
      <c r="U78" s="16">
        <f>1000*'ACT. COMP4'!$AJ$114</f>
        <v>24637.3</v>
      </c>
      <c r="V78" s="16">
        <f>1000*'NORM. COMP4'!$AJ$114</f>
        <v>23395.3</v>
      </c>
    </row>
    <row r="79" spans="2:22" x14ac:dyDescent="0.35">
      <c r="P79" t="s">
        <v>203</v>
      </c>
      <c r="Q79" s="16">
        <f>1000*'ACT. COMP4'!$AK$40</f>
        <v>26212.1</v>
      </c>
      <c r="R79" s="16">
        <f>1000*'NORM. COMP4'!$AK$40</f>
        <v>25893.8</v>
      </c>
      <c r="S79" s="16">
        <f>1000*'ACT. COMP4'!$AK$77</f>
        <v>25447.399999999998</v>
      </c>
      <c r="T79" s="16">
        <f>1000*'NORM. COMP4'!$AK$77</f>
        <v>24188.400000000001</v>
      </c>
      <c r="U79" s="16">
        <f>1000*'ACT. COMP4'!$AK$114</f>
        <v>51659.5</v>
      </c>
      <c r="V79" s="16">
        <f>1000*'NORM. COMP4'!$AK$114</f>
        <v>50082.2</v>
      </c>
    </row>
    <row r="80" spans="2:22" x14ac:dyDescent="0.35">
      <c r="P80" t="s">
        <v>204</v>
      </c>
      <c r="Q80" s="16">
        <f>1000*'ACT. COMP4'!$AL$40</f>
        <v>1282.0999999999999</v>
      </c>
      <c r="R80" s="16">
        <f>1000*'NORM. COMP4'!$AL$40</f>
        <v>1623.6</v>
      </c>
      <c r="S80" s="16">
        <f>1000*'ACT. COMP4'!$AL$77</f>
        <v>2408</v>
      </c>
      <c r="T80" s="16">
        <f>1000*'NORM. COMP4'!$AL$77</f>
        <v>2883.4</v>
      </c>
      <c r="U80" s="16">
        <f>1000*'ACT. COMP4'!$AL$114</f>
        <v>3690.1000000000004</v>
      </c>
      <c r="V80" s="16">
        <f>1000*'NORM. COMP4'!$AL$114</f>
        <v>4507</v>
      </c>
    </row>
    <row r="81" spans="16:22" x14ac:dyDescent="0.35">
      <c r="P81" t="s">
        <v>205</v>
      </c>
      <c r="Q81" s="16">
        <f>1000*'ACT. COMP4'!$AM$40</f>
        <v>1706.2</v>
      </c>
      <c r="R81" s="16">
        <f>1000*'NORM. COMP4'!$AM$40</f>
        <v>1790.7</v>
      </c>
      <c r="S81" s="16">
        <f>1000*'ACT. COMP4'!$AM$77</f>
        <v>1917</v>
      </c>
      <c r="T81" s="16">
        <f>1000*'NORM. COMP4'!$AM$77</f>
        <v>2025.3999999999999</v>
      </c>
      <c r="U81" s="16">
        <f>1000*'ACT. COMP4'!$AM$114</f>
        <v>3623.2000000000003</v>
      </c>
      <c r="V81" s="16">
        <f>1000*'NORM. COMP4'!$AM$114</f>
        <v>3816.1</v>
      </c>
    </row>
    <row r="82" spans="16:22" x14ac:dyDescent="0.35">
      <c r="P82" t="s">
        <v>206</v>
      </c>
      <c r="Q82" s="16">
        <f>1000*'ACT. COMP4'!$AN$40</f>
        <v>6894.0999999999995</v>
      </c>
      <c r="R82" s="16">
        <f>1000*'NORM. COMP4'!$AN$40</f>
        <v>7152.8</v>
      </c>
      <c r="S82" s="16">
        <f>1000*'ACT. COMP4'!$AN$77</f>
        <v>6656.7999999999993</v>
      </c>
      <c r="T82" s="16">
        <f>1000*'NORM. COMP4'!$AN$77</f>
        <v>6524.9</v>
      </c>
      <c r="U82" s="16">
        <f>1000*'ACT. COMP4'!$AN$114</f>
        <v>13550.9</v>
      </c>
      <c r="V82" s="16">
        <f>1000*'NORM. COMP4'!$AN$114</f>
        <v>13677.699999999999</v>
      </c>
    </row>
    <row r="83" spans="16:22" x14ac:dyDescent="0.35">
      <c r="P83" t="s">
        <v>207</v>
      </c>
      <c r="Q83" s="16">
        <f>1000*'ACT. COMP4'!$AO$40</f>
        <v>5189.3999999999996</v>
      </c>
      <c r="R83" s="16">
        <f>1000*'NORM. COMP4'!$AO$40</f>
        <v>6064.6</v>
      </c>
      <c r="S83" s="16">
        <f>1000*'ACT. COMP4'!$AO$77</f>
        <v>8132.1999999999989</v>
      </c>
      <c r="T83" s="16">
        <f>1000*'NORM. COMP4'!$AO$77</f>
        <v>9493.6</v>
      </c>
      <c r="U83" s="16">
        <f>1000*'ACT. COMP4'!$AO$114</f>
        <v>13321.6</v>
      </c>
      <c r="V83" s="16">
        <f>1000*'NORM. COMP4'!$AO$114</f>
        <v>15558.199999999999</v>
      </c>
    </row>
    <row r="84" spans="16:22" x14ac:dyDescent="0.35">
      <c r="P84" t="s">
        <v>208</v>
      </c>
      <c r="Q84" s="16">
        <f>1000*'ACT. COMP4'!$AP$40</f>
        <v>2897.7</v>
      </c>
      <c r="R84" s="16">
        <f>1000*'NORM. COMP4'!$AP$40</f>
        <v>3139.2000000000003</v>
      </c>
      <c r="S84" s="16">
        <f>1000*'ACT. COMP4'!$AP$77</f>
        <v>3192.5</v>
      </c>
      <c r="T84" s="16">
        <f>1000*'NORM. COMP4'!$AP$77</f>
        <v>3343.5</v>
      </c>
      <c r="U84" s="16">
        <f>1000*'ACT. COMP4'!$AP$114</f>
        <v>6090.2000000000007</v>
      </c>
      <c r="V84" s="16">
        <f>1000*'NORM. COMP4'!$AP$114</f>
        <v>6482.7000000000007</v>
      </c>
    </row>
    <row r="85" spans="16:22" x14ac:dyDescent="0.35">
      <c r="P85" t="s">
        <v>209</v>
      </c>
      <c r="Q85" s="16">
        <f>1000*'ACT. COMP4'!$AQ$40</f>
        <v>51941.299999999996</v>
      </c>
      <c r="R85" s="16">
        <f>1000*'NORM. COMP4'!$AQ$40</f>
        <v>59348</v>
      </c>
      <c r="S85" s="16">
        <f>1000*'ACT. COMP4'!$AQ$77</f>
        <v>30850.899999999998</v>
      </c>
      <c r="T85" s="16">
        <f>1000*'NORM. COMP4'!$AQ$77</f>
        <v>40956.1</v>
      </c>
      <c r="U85" s="16">
        <f>1000*'ACT. COMP4'!$AQ$114</f>
        <v>82792.2</v>
      </c>
      <c r="V85" s="16">
        <f>1000*'NORM. COMP4'!$AQ$114</f>
        <v>100304.1</v>
      </c>
    </row>
    <row r="86" spans="16:22" x14ac:dyDescent="0.35">
      <c r="P86" t="s">
        <v>210</v>
      </c>
      <c r="Q86" s="16">
        <f>1000*'ACT. COMP4'!$AR$40</f>
        <v>8715.4000000000015</v>
      </c>
      <c r="R86" s="16">
        <f>1000*'NORM. COMP4'!$AR$40</f>
        <v>8732.1</v>
      </c>
      <c r="S86" s="16">
        <f>1000*'ACT. COMP4'!$AR$77</f>
        <v>8004.7</v>
      </c>
      <c r="T86" s="16">
        <f>1000*'NORM. COMP4'!$AR$77</f>
        <v>8440.4</v>
      </c>
      <c r="U86" s="16">
        <f>1000*'ACT. COMP4'!$AR$114</f>
        <v>16720.099999999999</v>
      </c>
      <c r="V86" s="16">
        <f>1000*'NORM. COMP4'!$AR$114</f>
        <v>17172.400000000001</v>
      </c>
    </row>
    <row r="87" spans="16:22" x14ac:dyDescent="0.35">
      <c r="P87" t="s">
        <v>211</v>
      </c>
      <c r="Q87" s="16">
        <f>1000*'ACT. COMP4'!$AS$40</f>
        <v>320.40000000000003</v>
      </c>
      <c r="R87" s="16">
        <f>1000*'NORM. COMP4'!$AS$40</f>
        <v>351.3</v>
      </c>
      <c r="S87" s="16">
        <f>1000*'ACT. COMP4'!$AS$77</f>
        <v>481.4</v>
      </c>
      <c r="T87" s="16">
        <f>1000*'NORM. COMP4'!$AS$77</f>
        <v>538.1</v>
      </c>
      <c r="U87" s="16">
        <f>1000*'ACT. COMP4'!$AS$114</f>
        <v>801.8</v>
      </c>
      <c r="V87" s="16">
        <f>1000*'NORM. COMP4'!$AS$114</f>
        <v>889.3</v>
      </c>
    </row>
    <row r="88" spans="16:22" x14ac:dyDescent="0.35">
      <c r="P88" t="s">
        <v>212</v>
      </c>
      <c r="Q88" s="16">
        <f>1000*'ACT. COMP4'!$AT$40</f>
        <v>1637.3999999999999</v>
      </c>
      <c r="R88" s="16">
        <f>1000*'NORM. COMP4'!$AT$40</f>
        <v>1782.8</v>
      </c>
      <c r="S88" s="16">
        <f>1000*'ACT. COMP4'!$AT$77</f>
        <v>1338.4</v>
      </c>
      <c r="T88" s="16">
        <f>1000*'NORM. COMP4'!$AT$77</f>
        <v>1428.5</v>
      </c>
      <c r="U88" s="16">
        <f>1000*'ACT. COMP4'!$AT$114</f>
        <v>2975.8</v>
      </c>
      <c r="V88" s="16">
        <f>1000*'NORM. COMP4'!$AT$114</f>
        <v>3211.3</v>
      </c>
    </row>
    <row r="89" spans="16:22" x14ac:dyDescent="0.35">
      <c r="P89" t="s">
        <v>213</v>
      </c>
      <c r="Q89" s="16">
        <f>1000*'ACT. COMP4'!$AU$40</f>
        <v>5680.9000000000005</v>
      </c>
      <c r="R89" s="16">
        <f>1000*'NORM. COMP4'!$AU$40</f>
        <v>6307.2999999999993</v>
      </c>
      <c r="S89" s="16">
        <f>1000*'ACT. COMP4'!$AU$77</f>
        <v>5259.2999999999993</v>
      </c>
      <c r="T89" s="16">
        <f>1000*'NORM. COMP4'!$AU$77</f>
        <v>5681.7</v>
      </c>
      <c r="U89" s="16">
        <f>1000*'ACT. COMP4'!$AU$114</f>
        <v>10940.2</v>
      </c>
      <c r="V89" s="16">
        <f>1000*'NORM. COMP4'!$AU$114</f>
        <v>11989</v>
      </c>
    </row>
    <row r="90" spans="16:22" x14ac:dyDescent="0.35">
      <c r="P90" t="s">
        <v>214</v>
      </c>
      <c r="Q90" s="16">
        <f>1000*'ACT. COMP4'!$AV$40</f>
        <v>727.1</v>
      </c>
      <c r="R90" s="16">
        <f>1000*'NORM. COMP4'!$AV$40</f>
        <v>708.9</v>
      </c>
      <c r="S90" s="16">
        <f>1000*'ACT. COMP4'!$AV$77</f>
        <v>506</v>
      </c>
      <c r="T90" s="16">
        <f>1000*'NORM. COMP4'!$AV$77</f>
        <v>459.9</v>
      </c>
      <c r="U90" s="16">
        <f>1000*'ACT. COMP4'!$AV$114</f>
        <v>1233.1000000000001</v>
      </c>
      <c r="V90" s="16">
        <f>1000*'NORM. COMP4'!$AV$114</f>
        <v>1168.9000000000001</v>
      </c>
    </row>
    <row r="91" spans="16:22" x14ac:dyDescent="0.35">
      <c r="P91" t="s">
        <v>215</v>
      </c>
      <c r="Q91" s="16">
        <f>1000*'ACT. COMP4'!$AW$40</f>
        <v>1249.5</v>
      </c>
      <c r="R91" s="16">
        <f>1000*'NORM. COMP4'!$AW$40</f>
        <v>1258.3</v>
      </c>
      <c r="S91" s="16">
        <f>1000*'ACT. COMP4'!$AW$77</f>
        <v>1367.3999999999999</v>
      </c>
      <c r="T91" s="16">
        <f>1000*'NORM. COMP4'!$AW$77</f>
        <v>1289.3</v>
      </c>
      <c r="U91" s="16">
        <f>1000*'ACT. COMP4'!$AW$114</f>
        <v>2616.8999999999996</v>
      </c>
      <c r="V91" s="16">
        <f>1000*'NORM. COMP4'!$AW$114</f>
        <v>2547.6</v>
      </c>
    </row>
    <row r="92" spans="16:22" x14ac:dyDescent="0.35">
      <c r="P92" t="s">
        <v>216</v>
      </c>
      <c r="Q92" s="16">
        <f>1000*'ACT. COMP4'!$AX$40</f>
        <v>241.79999999999998</v>
      </c>
      <c r="R92" s="16">
        <f>1000*'NORM. COMP4'!$AX$40</f>
        <v>234</v>
      </c>
      <c r="S92" s="16">
        <f>1000*'ACT. COMP4'!$AX$77</f>
        <v>363.9</v>
      </c>
      <c r="T92" s="16">
        <f>1000*'NORM. COMP4'!$AX$77</f>
        <v>352.9</v>
      </c>
      <c r="U92" s="16">
        <f>1000*'ACT. COMP4'!$AX$114</f>
        <v>605.70000000000005</v>
      </c>
      <c r="V92" s="16">
        <f>1000*'NORM. COMP4'!$AX$114</f>
        <v>586.9</v>
      </c>
    </row>
    <row r="93" spans="16:22" x14ac:dyDescent="0.35">
      <c r="P93" t="s">
        <v>217</v>
      </c>
      <c r="Q93" s="16">
        <f>1000*'ACT. COMP4'!$AY$40</f>
        <v>1952.5</v>
      </c>
      <c r="R93" s="16">
        <f>1000*'NORM. COMP4'!$AY$40</f>
        <v>1894.1</v>
      </c>
      <c r="S93" s="16">
        <f>1000*'ACT. COMP4'!$AY$77</f>
        <v>2798.2999999999997</v>
      </c>
      <c r="T93" s="16">
        <f>1000*'NORM. COMP4'!$AY$77</f>
        <v>2711.3</v>
      </c>
      <c r="U93" s="16">
        <f>1000*'ACT. COMP4'!$AY$114</f>
        <v>4750.8</v>
      </c>
      <c r="V93" s="16">
        <f>1000*'NORM. COMP4'!$AY$114</f>
        <v>4605.4000000000005</v>
      </c>
    </row>
    <row r="94" spans="16:22" x14ac:dyDescent="0.35">
      <c r="P94" t="s">
        <v>218</v>
      </c>
      <c r="Q94" s="16">
        <f>1000*'ACT. COMP4'!$AZ$40</f>
        <v>1674.4</v>
      </c>
      <c r="R94" s="16">
        <f>1000*'NORM. COMP4'!$AZ$40</f>
        <v>1672.8</v>
      </c>
      <c r="S94" s="16">
        <f>1000*'ACT. COMP4'!$AZ$77</f>
        <v>2263.7999999999997</v>
      </c>
      <c r="T94" s="16">
        <f>1000*'NORM. COMP4'!$AZ$77</f>
        <v>2218.4</v>
      </c>
      <c r="U94" s="16">
        <f>1000*'ACT. COMP4'!$AZ$114</f>
        <v>3938.2000000000003</v>
      </c>
      <c r="V94" s="16">
        <f>1000*'NORM. COMP4'!$AZ$114</f>
        <v>3891.2</v>
      </c>
    </row>
    <row r="95" spans="16:22" x14ac:dyDescent="0.35">
      <c r="P95" t="s">
        <v>219</v>
      </c>
      <c r="Q95" s="16">
        <f>1000*'ACT. COMP4'!$BA$40</f>
        <v>27454.100000000002</v>
      </c>
      <c r="R95" s="16">
        <f>1000*'NORM. COMP4'!$BA$40</f>
        <v>26993.4</v>
      </c>
      <c r="S95" s="16">
        <f>1000*'ACT. COMP4'!$BA$77</f>
        <v>21813.4</v>
      </c>
      <c r="T95" s="16">
        <f>1000*'NORM. COMP4'!$BA$77</f>
        <v>20670.100000000002</v>
      </c>
      <c r="U95" s="16">
        <f>1000*'ACT. COMP4'!$BA$114</f>
        <v>49267.5</v>
      </c>
      <c r="V95" s="16">
        <f>1000*'NORM. COMP4'!$BA$114</f>
        <v>47663.5</v>
      </c>
    </row>
    <row r="96" spans="16:22" x14ac:dyDescent="0.35">
      <c r="P96" t="s">
        <v>220</v>
      </c>
      <c r="Q96" s="16">
        <f>1000*'ACT. COMP4'!$BB$40</f>
        <v>7009.5</v>
      </c>
      <c r="R96" s="16">
        <f>1000*'NORM. COMP4'!$BB$40</f>
        <v>6699.2</v>
      </c>
      <c r="S96" s="16">
        <f>1000*'ACT. COMP4'!$BB$77</f>
        <v>7314.8</v>
      </c>
      <c r="T96" s="16">
        <f>1000*'NORM. COMP4'!$BB$77</f>
        <v>7056.5</v>
      </c>
      <c r="U96" s="16">
        <f>1000*'ACT. COMP4'!$BB$114</f>
        <v>14324.3</v>
      </c>
      <c r="V96" s="16">
        <f>1000*'NORM. COMP4'!$BB$114</f>
        <v>13755.699999999999</v>
      </c>
    </row>
    <row r="97" spans="16:22" x14ac:dyDescent="0.35">
      <c r="P97" t="s">
        <v>221</v>
      </c>
      <c r="Q97" s="16">
        <f>1000*'ACT. COMP4'!$BC$40</f>
        <v>537.69999999999993</v>
      </c>
      <c r="R97" s="16">
        <f>1000*'NORM. COMP4'!$BC$40</f>
        <v>547</v>
      </c>
      <c r="S97" s="16">
        <f>1000*'ACT. COMP4'!$BC$77</f>
        <v>834.2</v>
      </c>
      <c r="T97" s="16">
        <f>1000*'NORM. COMP4'!$BC$77</f>
        <v>819.5</v>
      </c>
      <c r="U97" s="16">
        <f>1000*'ACT. COMP4'!$BC$114</f>
        <v>1371.8999999999999</v>
      </c>
      <c r="V97" s="16">
        <f>1000*'NORM. COMP4'!$BC$114</f>
        <v>1366.5</v>
      </c>
    </row>
    <row r="98" spans="16:22" x14ac:dyDescent="0.35">
      <c r="P98" t="s">
        <v>222</v>
      </c>
      <c r="Q98" s="16">
        <f>1000*'ACT. COMP4'!$BD$40</f>
        <v>426.3</v>
      </c>
      <c r="R98" s="16">
        <f>1000*'NORM. COMP4'!$BD$40</f>
        <v>426.09999999999997</v>
      </c>
      <c r="S98" s="16">
        <f>1000*'ACT. COMP4'!$BD$77</f>
        <v>752.1</v>
      </c>
      <c r="T98" s="16">
        <f>1000*'NORM. COMP4'!$BD$77</f>
        <v>747.5</v>
      </c>
      <c r="U98" s="16">
        <f>1000*'ACT. COMP4'!$BD$114</f>
        <v>1178.3999999999999</v>
      </c>
      <c r="V98" s="16">
        <f>1000*'NORM. COMP4'!$BD$114</f>
        <v>1173.5999999999999</v>
      </c>
    </row>
    <row r="99" spans="16:22" x14ac:dyDescent="0.35">
      <c r="P99" t="s">
        <v>223</v>
      </c>
      <c r="Q99" s="16">
        <f>1000*'ACT. COMP4'!$BE$40</f>
        <v>134.5</v>
      </c>
      <c r="R99" s="16">
        <f>1000*'NORM. COMP4'!$BE$40</f>
        <v>138.19999999999999</v>
      </c>
      <c r="S99" s="16">
        <f>1000*'ACT. COMP4'!$BE$77</f>
        <v>274.89999999999998</v>
      </c>
      <c r="T99" s="16">
        <f>1000*'NORM. COMP4'!$BE$77</f>
        <v>280.60000000000002</v>
      </c>
      <c r="U99" s="16">
        <f>1000*'ACT. COMP4'!$BE$114</f>
        <v>409.4</v>
      </c>
      <c r="V99" s="16">
        <f>1000*'NORM. COMP4'!$BE$114</f>
        <v>418.8</v>
      </c>
    </row>
    <row r="100" spans="16:22" x14ac:dyDescent="0.35">
      <c r="P100" t="s">
        <v>224</v>
      </c>
      <c r="Q100" s="16">
        <f>1000*'ACT. COMP4'!$BF$40</f>
        <v>24.5</v>
      </c>
      <c r="R100" s="16">
        <f>1000*'NORM. COMP4'!$BF$40</f>
        <v>24</v>
      </c>
      <c r="S100" s="16">
        <f>1000*'ACT. COMP4'!$BF$77</f>
        <v>47.7</v>
      </c>
      <c r="T100" s="16">
        <f>1000*'NORM. COMP4'!$BF$77</f>
        <v>46.1</v>
      </c>
      <c r="U100" s="16">
        <f>1000*'ACT. COMP4'!$BF$114</f>
        <v>72.2</v>
      </c>
      <c r="V100" s="16">
        <f>1000*'NORM. COMP4'!$BF$114</f>
        <v>70.099999999999994</v>
      </c>
    </row>
    <row r="101" spans="16:22" x14ac:dyDescent="0.35">
      <c r="P101" t="s">
        <v>225</v>
      </c>
      <c r="Q101" s="16">
        <f>1000*'ACT. COMP4'!$BG$40</f>
        <v>10</v>
      </c>
      <c r="R101" s="16">
        <f>1000*'NORM. COMP4'!$BG$40</f>
        <v>9.9</v>
      </c>
      <c r="S101" s="16">
        <f>1000*'ACT. COMP4'!$BG$77</f>
        <v>13.2</v>
      </c>
      <c r="T101" s="16">
        <f>1000*'NORM. COMP4'!$BG$77</f>
        <v>12.7</v>
      </c>
      <c r="U101" s="16">
        <f>1000*'ACT. COMP4'!$BG$114</f>
        <v>23.2</v>
      </c>
      <c r="V101" s="16">
        <f>1000*'NORM. COMP4'!$BG$114</f>
        <v>22.700000000000003</v>
      </c>
    </row>
    <row r="102" spans="16:22" x14ac:dyDescent="0.35">
      <c r="P102" t="s">
        <v>226</v>
      </c>
      <c r="Q102" s="16">
        <f>1000*'ACT. COMP4'!$BH$40</f>
        <v>6.4</v>
      </c>
      <c r="R102" s="16">
        <f>1000*'NORM. COMP4'!$BH$40</f>
        <v>5.8999999999999995</v>
      </c>
      <c r="S102" s="16">
        <f>1000*'ACT. COMP4'!$BH$77</f>
        <v>8.4</v>
      </c>
      <c r="T102" s="16">
        <f>1000*'NORM. COMP4'!$BH$77</f>
        <v>8.6</v>
      </c>
      <c r="U102" s="16">
        <f>1000*'ACT. COMP4'!$BH$114</f>
        <v>14.8</v>
      </c>
      <c r="V102" s="16">
        <f>1000*'NORM. COMP4'!$BH$114</f>
        <v>14.6</v>
      </c>
    </row>
    <row r="103" spans="16:22" x14ac:dyDescent="0.35">
      <c r="P103" t="s">
        <v>227</v>
      </c>
      <c r="Q103" s="16">
        <f>1000*'ACT. COMP4'!$BI$40</f>
        <v>190.8</v>
      </c>
      <c r="R103" s="16">
        <f>1000*'NORM. COMP4'!$BI$40</f>
        <v>192.20000000000002</v>
      </c>
      <c r="S103" s="16">
        <f>1000*'ACT. COMP4'!$BI$77</f>
        <v>114.9</v>
      </c>
      <c r="T103" s="16">
        <f>1000*'NORM. COMP4'!$BI$77</f>
        <v>117</v>
      </c>
      <c r="U103" s="16">
        <f>1000*'ACT. COMP4'!$BI$114</f>
        <v>305.70000000000005</v>
      </c>
      <c r="V103" s="16">
        <f>1000*'NORM. COMP4'!$BI$114</f>
        <v>309.2</v>
      </c>
    </row>
    <row r="104" spans="16:22" x14ac:dyDescent="0.35">
      <c r="P104" t="s">
        <v>228</v>
      </c>
      <c r="Q104" s="16">
        <f>1000*'ACT. COMP4'!$BJ$40</f>
        <v>2016</v>
      </c>
      <c r="R104" s="16">
        <f>1000*'NORM. COMP4'!$BJ$40</f>
        <v>2089.3000000000002</v>
      </c>
      <c r="S104" s="16">
        <f>1000*'ACT. COMP4'!$BJ$77</f>
        <v>670.3</v>
      </c>
      <c r="T104" s="16">
        <f>1000*'NORM. COMP4'!$BJ$77</f>
        <v>652.1</v>
      </c>
      <c r="U104" s="16">
        <f>1000*'ACT. COMP4'!$BJ$114</f>
        <v>2686.3</v>
      </c>
      <c r="V104" s="16">
        <f>1000*'NORM. COMP4'!$BJ$114</f>
        <v>2741.4</v>
      </c>
    </row>
    <row r="105" spans="16:22" x14ac:dyDescent="0.35">
      <c r="P105" t="s">
        <v>229</v>
      </c>
      <c r="Q105" s="16">
        <f>1000*'ACT. COMP4'!$BK$40</f>
        <v>510.49999999999994</v>
      </c>
      <c r="R105" s="16">
        <f>1000*'NORM. COMP4'!$BK$40</f>
        <v>527.1</v>
      </c>
      <c r="S105" s="16">
        <f>1000*'ACT. COMP4'!$BK$77</f>
        <v>239.1</v>
      </c>
      <c r="T105" s="16">
        <f>1000*'NORM. COMP4'!$BK$77</f>
        <v>242.5</v>
      </c>
      <c r="U105" s="16">
        <f>1000*'ACT. COMP4'!$BK$114</f>
        <v>749.6</v>
      </c>
      <c r="V105" s="16">
        <f>1000*'NORM. COMP4'!$BK$114</f>
        <v>769.59999999999991</v>
      </c>
    </row>
    <row r="106" spans="16:22" x14ac:dyDescent="0.35">
      <c r="P106" t="s">
        <v>230</v>
      </c>
      <c r="Q106" s="16">
        <f>1000*'ACT. COMP4'!$BL$40</f>
        <v>83.3</v>
      </c>
      <c r="R106" s="16">
        <f>1000*'NORM. COMP4'!$BL$40</f>
        <v>82.4</v>
      </c>
      <c r="S106" s="16">
        <f>1000*'ACT. COMP4'!$BL$77</f>
        <v>55.800000000000004</v>
      </c>
      <c r="T106" s="16">
        <f>1000*'NORM. COMP4'!$BL$77</f>
        <v>57.5</v>
      </c>
      <c r="U106" s="16">
        <f>1000*'ACT. COMP4'!$BL$114</f>
        <v>139.1</v>
      </c>
      <c r="V106" s="16">
        <f>1000*'NORM. COMP4'!$BL$114</f>
        <v>139.9</v>
      </c>
    </row>
    <row r="107" spans="16:22" x14ac:dyDescent="0.35">
      <c r="P107" t="s">
        <v>231</v>
      </c>
      <c r="Q107" s="16">
        <f>1000*'ACT. COMP4'!$BM$40</f>
        <v>60.1</v>
      </c>
      <c r="R107" s="16">
        <f>1000*'NORM. COMP4'!$BM$40</f>
        <v>58.2</v>
      </c>
      <c r="S107" s="16">
        <f>1000*'ACT. COMP4'!$BM$77</f>
        <v>40.099999999999994</v>
      </c>
      <c r="T107" s="16">
        <f>1000*'NORM. COMP4'!$BM$77</f>
        <v>41.6</v>
      </c>
      <c r="U107" s="16">
        <f>1000*'ACT. COMP4'!$BM$114</f>
        <v>100.2</v>
      </c>
      <c r="V107" s="16">
        <f>1000*'NORM. COMP4'!$BM$114</f>
        <v>99.8</v>
      </c>
    </row>
  </sheetData>
  <sortState xmlns:xlrd2="http://schemas.microsoft.com/office/spreadsheetml/2017/richdata2" ref="C5:F68">
    <sortCondition descending="1" ref="F5:F6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F126"/>
  <sheetViews>
    <sheetView zoomScale="50" zoomScaleNormal="50" workbookViewId="0"/>
  </sheetViews>
  <sheetFormatPr baseColWidth="10" defaultRowHeight="14.5" x14ac:dyDescent="0.35"/>
  <cols>
    <col min="1" max="1" width="15.81640625" customWidth="1"/>
    <col min="2" max="2" width="15.453125" customWidth="1"/>
    <col min="3" max="3" width="22.54296875" customWidth="1"/>
    <col min="4" max="4" width="51.453125" bestFit="1" customWidth="1"/>
  </cols>
  <sheetData>
    <row r="1" spans="1:5" x14ac:dyDescent="0.35">
      <c r="A1" s="2" t="s">
        <v>345</v>
      </c>
    </row>
    <row r="2" spans="1:5" x14ac:dyDescent="0.35">
      <c r="A2" s="2"/>
    </row>
    <row r="4" spans="1:5" x14ac:dyDescent="0.35">
      <c r="B4" s="2" t="s">
        <v>295</v>
      </c>
      <c r="C4" s="2" t="s">
        <v>96</v>
      </c>
      <c r="D4" s="2" t="s">
        <v>294</v>
      </c>
      <c r="E4" s="2" t="s">
        <v>138</v>
      </c>
    </row>
    <row r="6" spans="1:5" x14ac:dyDescent="0.35">
      <c r="A6" t="s">
        <v>297</v>
      </c>
      <c r="B6" t="s">
        <v>66</v>
      </c>
      <c r="C6" t="s">
        <v>95</v>
      </c>
      <c r="D6" t="s">
        <v>95</v>
      </c>
      <c r="E6" s="16">
        <v>4311746.9082237696</v>
      </c>
    </row>
    <row r="7" spans="1:5" x14ac:dyDescent="0.35">
      <c r="B7" t="s">
        <v>67</v>
      </c>
      <c r="C7" t="s">
        <v>95</v>
      </c>
      <c r="D7" t="s">
        <v>95</v>
      </c>
      <c r="E7" s="16">
        <v>748583.15292217396</v>
      </c>
    </row>
    <row r="8" spans="1:5" x14ac:dyDescent="0.35">
      <c r="B8" t="s">
        <v>68</v>
      </c>
      <c r="C8" t="s">
        <v>95</v>
      </c>
      <c r="D8" t="s">
        <v>95</v>
      </c>
      <c r="E8" s="16">
        <v>381860.41223136801</v>
      </c>
    </row>
    <row r="9" spans="1:5" x14ac:dyDescent="0.35">
      <c r="B9" t="s">
        <v>69</v>
      </c>
      <c r="C9" t="s">
        <v>95</v>
      </c>
      <c r="D9" t="s">
        <v>95</v>
      </c>
      <c r="E9" s="16">
        <v>538119.305274582</v>
      </c>
    </row>
    <row r="10" spans="1:5" x14ac:dyDescent="0.35">
      <c r="B10" t="s">
        <v>70</v>
      </c>
      <c r="C10" t="s">
        <v>95</v>
      </c>
      <c r="D10" t="s">
        <v>95</v>
      </c>
      <c r="E10" s="16">
        <v>4080366.42300583</v>
      </c>
    </row>
    <row r="12" spans="1:5" x14ac:dyDescent="0.35">
      <c r="A12" t="s">
        <v>298</v>
      </c>
      <c r="B12" t="s">
        <v>71</v>
      </c>
      <c r="C12" t="s">
        <v>1</v>
      </c>
      <c r="D12" t="s">
        <v>2</v>
      </c>
      <c r="E12" s="16">
        <v>487909.66536895803</v>
      </c>
    </row>
    <row r="13" spans="1:5" x14ac:dyDescent="0.35">
      <c r="B13" t="s">
        <v>72</v>
      </c>
      <c r="C13" t="s">
        <v>4</v>
      </c>
      <c r="D13" t="s">
        <v>5</v>
      </c>
      <c r="E13" s="16">
        <v>262572.393091698</v>
      </c>
    </row>
    <row r="14" spans="1:5" x14ac:dyDescent="0.35">
      <c r="B14" t="s">
        <v>73</v>
      </c>
      <c r="C14" t="s">
        <v>7</v>
      </c>
      <c r="D14" t="s">
        <v>8</v>
      </c>
      <c r="E14" s="16">
        <v>750705.22858615895</v>
      </c>
    </row>
    <row r="15" spans="1:5" x14ac:dyDescent="0.35">
      <c r="B15" t="s">
        <v>74</v>
      </c>
      <c r="C15" t="s">
        <v>1</v>
      </c>
      <c r="D15" t="s">
        <v>10</v>
      </c>
      <c r="E15" s="16">
        <v>269183.68383308401</v>
      </c>
    </row>
    <row r="16" spans="1:5" x14ac:dyDescent="0.35">
      <c r="B16" t="s">
        <v>75</v>
      </c>
      <c r="C16" t="s">
        <v>60</v>
      </c>
      <c r="D16" t="s">
        <v>12</v>
      </c>
      <c r="E16" s="16">
        <v>2856.6281570434599</v>
      </c>
    </row>
    <row r="17" spans="2:5" x14ac:dyDescent="0.35">
      <c r="B17" t="s">
        <v>76</v>
      </c>
      <c r="C17" t="s">
        <v>59</v>
      </c>
      <c r="D17" t="s">
        <v>14</v>
      </c>
      <c r="E17" s="16">
        <v>7894.6788500595103</v>
      </c>
    </row>
    <row r="18" spans="2:5" x14ac:dyDescent="0.35">
      <c r="B18" t="s">
        <v>77</v>
      </c>
      <c r="C18" t="s">
        <v>16</v>
      </c>
      <c r="D18" t="s">
        <v>17</v>
      </c>
      <c r="E18" s="16">
        <v>425135.397600097</v>
      </c>
    </row>
    <row r="19" spans="2:5" x14ac:dyDescent="0.35">
      <c r="B19" t="s">
        <v>78</v>
      </c>
      <c r="C19" t="s">
        <v>19</v>
      </c>
      <c r="D19" t="s">
        <v>20</v>
      </c>
      <c r="E19" s="16">
        <v>6504.4339264679002</v>
      </c>
    </row>
    <row r="20" spans="2:5" x14ac:dyDescent="0.35">
      <c r="B20" t="s">
        <v>79</v>
      </c>
      <c r="C20" t="s">
        <v>19</v>
      </c>
      <c r="D20" t="s">
        <v>22</v>
      </c>
      <c r="E20" s="16">
        <v>2283.6646430969199</v>
      </c>
    </row>
    <row r="21" spans="2:5" x14ac:dyDescent="0.35">
      <c r="B21" t="s">
        <v>80</v>
      </c>
      <c r="C21" t="s">
        <v>61</v>
      </c>
      <c r="D21" t="s">
        <v>24</v>
      </c>
      <c r="E21" s="16">
        <v>1263.8225536346399</v>
      </c>
    </row>
    <row r="22" spans="2:5" x14ac:dyDescent="0.35">
      <c r="B22" t="s">
        <v>81</v>
      </c>
      <c r="C22" t="s">
        <v>62</v>
      </c>
      <c r="D22" t="s">
        <v>26</v>
      </c>
      <c r="E22" s="16">
        <v>45105.494110107502</v>
      </c>
    </row>
    <row r="23" spans="2:5" x14ac:dyDescent="0.35">
      <c r="B23" t="s">
        <v>82</v>
      </c>
      <c r="C23" t="s">
        <v>28</v>
      </c>
      <c r="D23" t="s">
        <v>29</v>
      </c>
      <c r="E23" s="16">
        <v>13424.472168350199</v>
      </c>
    </row>
    <row r="24" spans="2:5" x14ac:dyDescent="0.35">
      <c r="B24" t="s">
        <v>83</v>
      </c>
      <c r="C24" t="s">
        <v>63</v>
      </c>
      <c r="D24" t="s">
        <v>31</v>
      </c>
      <c r="E24" s="16">
        <v>141.48584327697799</v>
      </c>
    </row>
    <row r="25" spans="2:5" x14ac:dyDescent="0.35">
      <c r="B25" t="s">
        <v>84</v>
      </c>
      <c r="C25" t="s">
        <v>33</v>
      </c>
      <c r="D25" t="s">
        <v>34</v>
      </c>
      <c r="E25" s="16">
        <v>3469.7671242523202</v>
      </c>
    </row>
    <row r="26" spans="2:5" x14ac:dyDescent="0.35">
      <c r="B26" t="s">
        <v>85</v>
      </c>
      <c r="C26" t="s">
        <v>36</v>
      </c>
      <c r="D26" t="s">
        <v>37</v>
      </c>
      <c r="E26" s="16">
        <v>62042.924660568198</v>
      </c>
    </row>
    <row r="27" spans="2:5" x14ac:dyDescent="0.35">
      <c r="B27" t="s">
        <v>86</v>
      </c>
      <c r="C27" t="s">
        <v>39</v>
      </c>
      <c r="D27" t="s">
        <v>40</v>
      </c>
      <c r="E27" s="16">
        <v>40658.234527587898</v>
      </c>
    </row>
    <row r="28" spans="2:5" x14ac:dyDescent="0.35">
      <c r="B28" t="s">
        <v>87</v>
      </c>
      <c r="C28" t="s">
        <v>4</v>
      </c>
      <c r="D28" t="s">
        <v>42</v>
      </c>
      <c r="E28" s="16">
        <v>74637.551983032201</v>
      </c>
    </row>
    <row r="29" spans="2:5" x14ac:dyDescent="0.35">
      <c r="B29" t="s">
        <v>88</v>
      </c>
      <c r="C29" t="s">
        <v>44</v>
      </c>
      <c r="D29" t="s">
        <v>45</v>
      </c>
      <c r="E29" s="16">
        <v>255779.58482139601</v>
      </c>
    </row>
    <row r="30" spans="2:5" x14ac:dyDescent="0.35">
      <c r="B30" t="s">
        <v>89</v>
      </c>
      <c r="C30" t="s">
        <v>4</v>
      </c>
      <c r="D30" t="s">
        <v>47</v>
      </c>
      <c r="E30" s="16">
        <v>634584.88578449201</v>
      </c>
    </row>
    <row r="31" spans="2:5" x14ac:dyDescent="0.35">
      <c r="B31" t="s">
        <v>90</v>
      </c>
      <c r="C31" t="s">
        <v>19</v>
      </c>
      <c r="D31" t="s">
        <v>49</v>
      </c>
      <c r="E31" s="16">
        <v>728809.37958496099</v>
      </c>
    </row>
    <row r="32" spans="2:5" x14ac:dyDescent="0.35">
      <c r="B32" t="s">
        <v>91</v>
      </c>
      <c r="C32" t="s">
        <v>51</v>
      </c>
      <c r="D32" t="s">
        <v>97</v>
      </c>
      <c r="E32" s="16">
        <v>700964.21856408997</v>
      </c>
    </row>
    <row r="33" spans="1:6" x14ac:dyDescent="0.35">
      <c r="B33" t="s">
        <v>92</v>
      </c>
      <c r="C33" t="s">
        <v>51</v>
      </c>
      <c r="D33" t="s">
        <v>53</v>
      </c>
      <c r="E33" s="16">
        <v>926078.64559291699</v>
      </c>
    </row>
    <row r="34" spans="1:6" x14ac:dyDescent="0.35">
      <c r="B34" t="s">
        <v>93</v>
      </c>
      <c r="C34" t="s">
        <v>51</v>
      </c>
      <c r="D34" t="s">
        <v>55</v>
      </c>
      <c r="E34" s="16">
        <v>289544.66189029702</v>
      </c>
    </row>
    <row r="35" spans="1:6" x14ac:dyDescent="0.35">
      <c r="B35" t="s">
        <v>94</v>
      </c>
      <c r="C35" t="s">
        <v>57</v>
      </c>
      <c r="D35" t="s">
        <v>58</v>
      </c>
      <c r="E35" s="16">
        <v>298494.40883689898</v>
      </c>
    </row>
    <row r="36" spans="1:6" x14ac:dyDescent="0.35">
      <c r="E36" s="16"/>
    </row>
    <row r="37" spans="1:6" x14ac:dyDescent="0.35">
      <c r="A37" t="s">
        <v>296</v>
      </c>
      <c r="B37" t="s">
        <v>111</v>
      </c>
      <c r="C37" s="14" t="s">
        <v>4</v>
      </c>
      <c r="D37" s="15" t="s">
        <v>5</v>
      </c>
      <c r="E37" s="16">
        <v>200166.11043384601</v>
      </c>
      <c r="F37" t="s">
        <v>139</v>
      </c>
    </row>
    <row r="38" spans="1:6" x14ac:dyDescent="0.35">
      <c r="B38" t="s">
        <v>112</v>
      </c>
      <c r="C38" s="14" t="s">
        <v>4</v>
      </c>
      <c r="D38" s="15" t="s">
        <v>5</v>
      </c>
      <c r="E38" s="16">
        <v>10349.5980237198</v>
      </c>
      <c r="F38" t="s">
        <v>140</v>
      </c>
    </row>
    <row r="39" spans="1:6" x14ac:dyDescent="0.35">
      <c r="B39" t="s">
        <v>113</v>
      </c>
      <c r="C39" s="14" t="s">
        <v>4</v>
      </c>
      <c r="D39" s="15" t="s">
        <v>5</v>
      </c>
      <c r="E39" s="16">
        <v>52056.684634132398</v>
      </c>
      <c r="F39" t="s">
        <v>141</v>
      </c>
    </row>
    <row r="40" spans="1:6" x14ac:dyDescent="0.35">
      <c r="B40" t="s">
        <v>114</v>
      </c>
      <c r="C40" s="14" t="s">
        <v>7</v>
      </c>
      <c r="D40" s="15" t="s">
        <v>8</v>
      </c>
      <c r="E40" s="16">
        <v>601406.91179698997</v>
      </c>
      <c r="F40" t="s">
        <v>139</v>
      </c>
    </row>
    <row r="41" spans="1:6" x14ac:dyDescent="0.35">
      <c r="B41" t="s">
        <v>115</v>
      </c>
      <c r="C41" s="14" t="s">
        <v>7</v>
      </c>
      <c r="D41" s="15" t="s">
        <v>8</v>
      </c>
      <c r="E41" s="16">
        <v>149298.31678916901</v>
      </c>
      <c r="F41" t="s">
        <v>141</v>
      </c>
    </row>
    <row r="42" spans="1:6" x14ac:dyDescent="0.35">
      <c r="B42" t="s">
        <v>116</v>
      </c>
      <c r="C42" s="14" t="s">
        <v>1</v>
      </c>
      <c r="D42" s="15" t="s">
        <v>10</v>
      </c>
      <c r="E42" s="16">
        <v>132789.882461548</v>
      </c>
      <c r="F42" t="s">
        <v>142</v>
      </c>
    </row>
    <row r="43" spans="1:6" x14ac:dyDescent="0.35">
      <c r="B43" t="s">
        <v>117</v>
      </c>
      <c r="C43" s="14" t="s">
        <v>1</v>
      </c>
      <c r="D43" s="15" t="s">
        <v>10</v>
      </c>
      <c r="E43" s="16">
        <v>136393.80137153601</v>
      </c>
      <c r="F43" t="s">
        <v>141</v>
      </c>
    </row>
    <row r="44" spans="1:6" x14ac:dyDescent="0.35">
      <c r="B44" t="s">
        <v>118</v>
      </c>
      <c r="C44" s="14" t="s">
        <v>137</v>
      </c>
      <c r="D44" s="15" t="s">
        <v>14</v>
      </c>
      <c r="E44" s="16">
        <v>3628.4127681732198</v>
      </c>
      <c r="F44" t="s">
        <v>139</v>
      </c>
    </row>
    <row r="45" spans="1:6" x14ac:dyDescent="0.35">
      <c r="B45" t="s">
        <v>119</v>
      </c>
      <c r="C45" s="14" t="s">
        <v>137</v>
      </c>
      <c r="D45" s="15" t="s">
        <v>14</v>
      </c>
      <c r="E45" s="16">
        <v>74.012359085083006</v>
      </c>
      <c r="F45" t="s">
        <v>140</v>
      </c>
    </row>
    <row r="46" spans="1:6" x14ac:dyDescent="0.35">
      <c r="B46" t="s">
        <v>120</v>
      </c>
      <c r="C46" s="14" t="s">
        <v>137</v>
      </c>
      <c r="D46" s="15" t="s">
        <v>14</v>
      </c>
      <c r="E46" s="16">
        <v>4192.2537228012097</v>
      </c>
      <c r="F46" t="s">
        <v>141</v>
      </c>
    </row>
    <row r="47" spans="1:6" x14ac:dyDescent="0.35">
      <c r="B47" t="s">
        <v>121</v>
      </c>
      <c r="C47" s="14" t="s">
        <v>16</v>
      </c>
      <c r="D47" s="15" t="s">
        <v>17</v>
      </c>
      <c r="E47" s="16">
        <v>145815.30405593899</v>
      </c>
      <c r="F47" t="s">
        <v>143</v>
      </c>
    </row>
    <row r="48" spans="1:6" x14ac:dyDescent="0.35">
      <c r="B48" t="s">
        <v>122</v>
      </c>
      <c r="C48" s="14" t="s">
        <v>16</v>
      </c>
      <c r="D48" s="15" t="s">
        <v>17</v>
      </c>
      <c r="E48" s="16">
        <v>279320.79097740201</v>
      </c>
      <c r="F48" t="s">
        <v>141</v>
      </c>
    </row>
    <row r="49" spans="1:6" x14ac:dyDescent="0.35">
      <c r="B49" t="s">
        <v>123</v>
      </c>
      <c r="C49" s="14" t="s">
        <v>44</v>
      </c>
      <c r="D49" s="15" t="s">
        <v>45</v>
      </c>
      <c r="E49" s="16">
        <v>25519.623357772802</v>
      </c>
      <c r="F49" t="s">
        <v>140</v>
      </c>
    </row>
    <row r="50" spans="1:6" x14ac:dyDescent="0.35">
      <c r="B50" t="s">
        <v>124</v>
      </c>
      <c r="C50" s="14" t="s">
        <v>44</v>
      </c>
      <c r="D50" s="15" t="s">
        <v>45</v>
      </c>
      <c r="E50" s="16">
        <v>40882.446714630103</v>
      </c>
      <c r="F50" t="s">
        <v>143</v>
      </c>
    </row>
    <row r="51" spans="1:6" x14ac:dyDescent="0.35">
      <c r="B51" t="s">
        <v>125</v>
      </c>
      <c r="C51" s="14" t="s">
        <v>44</v>
      </c>
      <c r="D51" s="15" t="s">
        <v>45</v>
      </c>
      <c r="E51" s="16">
        <v>186715.77226913499</v>
      </c>
      <c r="F51" t="s">
        <v>142</v>
      </c>
    </row>
    <row r="52" spans="1:6" x14ac:dyDescent="0.35">
      <c r="B52" t="s">
        <v>126</v>
      </c>
      <c r="C52" s="14" t="s">
        <v>44</v>
      </c>
      <c r="D52" s="15" t="s">
        <v>45</v>
      </c>
      <c r="E52" s="16">
        <v>2661.7424798584002</v>
      </c>
      <c r="F52" t="s">
        <v>141</v>
      </c>
    </row>
    <row r="53" spans="1:6" x14ac:dyDescent="0.35">
      <c r="B53" t="s">
        <v>127</v>
      </c>
      <c r="C53" s="14" t="s">
        <v>19</v>
      </c>
      <c r="D53" s="15" t="s">
        <v>49</v>
      </c>
      <c r="E53" s="16">
        <v>28901.9616897202</v>
      </c>
      <c r="F53" t="s">
        <v>139</v>
      </c>
    </row>
    <row r="54" spans="1:6" x14ac:dyDescent="0.35">
      <c r="B54" t="s">
        <v>128</v>
      </c>
      <c r="C54" s="14" t="s">
        <v>19</v>
      </c>
      <c r="D54" s="15" t="s">
        <v>49</v>
      </c>
      <c r="E54" s="16">
        <v>352277.517176361</v>
      </c>
      <c r="F54" t="s">
        <v>140</v>
      </c>
    </row>
    <row r="55" spans="1:6" x14ac:dyDescent="0.35">
      <c r="B55" t="s">
        <v>129</v>
      </c>
      <c r="C55" s="14" t="s">
        <v>19</v>
      </c>
      <c r="D55" s="15" t="s">
        <v>49</v>
      </c>
      <c r="E55" s="16">
        <v>193923.93093616501</v>
      </c>
      <c r="F55" t="s">
        <v>143</v>
      </c>
    </row>
    <row r="56" spans="1:6" x14ac:dyDescent="0.35">
      <c r="B56" t="s">
        <v>130</v>
      </c>
      <c r="C56" s="14" t="s">
        <v>19</v>
      </c>
      <c r="D56" s="15" t="s">
        <v>49</v>
      </c>
      <c r="E56" s="16">
        <v>2418.4015319824198</v>
      </c>
      <c r="F56" t="s">
        <v>142</v>
      </c>
    </row>
    <row r="57" spans="1:6" x14ac:dyDescent="0.35">
      <c r="B57" t="s">
        <v>131</v>
      </c>
      <c r="C57" s="14" t="s">
        <v>19</v>
      </c>
      <c r="D57" s="15" t="s">
        <v>49</v>
      </c>
      <c r="E57" s="16">
        <v>151286.90721786499</v>
      </c>
      <c r="F57" t="s">
        <v>141</v>
      </c>
    </row>
    <row r="58" spans="1:6" x14ac:dyDescent="0.35">
      <c r="B58" t="s">
        <v>132</v>
      </c>
      <c r="C58" s="14" t="s">
        <v>51</v>
      </c>
      <c r="D58" s="15" t="s">
        <v>53</v>
      </c>
      <c r="E58" s="16">
        <v>771086.09357029002</v>
      </c>
      <c r="F58" t="s">
        <v>139</v>
      </c>
    </row>
    <row r="59" spans="1:6" x14ac:dyDescent="0.35">
      <c r="B59" t="s">
        <v>133</v>
      </c>
      <c r="C59" s="14" t="s">
        <v>51</v>
      </c>
      <c r="D59" s="15" t="s">
        <v>53</v>
      </c>
      <c r="E59" s="16">
        <v>154992.55202262901</v>
      </c>
      <c r="F59" t="s">
        <v>140</v>
      </c>
    </row>
    <row r="60" spans="1:6" x14ac:dyDescent="0.35">
      <c r="B60" t="s">
        <v>134</v>
      </c>
      <c r="C60" s="14" t="s">
        <v>57</v>
      </c>
      <c r="D60" s="15" t="s">
        <v>58</v>
      </c>
      <c r="E60" s="16">
        <v>203697.009685745</v>
      </c>
      <c r="F60" t="s">
        <v>142</v>
      </c>
    </row>
    <row r="61" spans="1:6" x14ac:dyDescent="0.35">
      <c r="B61" t="s">
        <v>135</v>
      </c>
      <c r="C61" s="14" t="s">
        <v>57</v>
      </c>
      <c r="D61" s="15" t="s">
        <v>58</v>
      </c>
      <c r="E61" s="16">
        <v>94797.399151153601</v>
      </c>
      <c r="F61" t="s">
        <v>141</v>
      </c>
    </row>
    <row r="63" spans="1:6" x14ac:dyDescent="0.35">
      <c r="A63" t="s">
        <v>299</v>
      </c>
      <c r="B63" s="19" t="s">
        <v>169</v>
      </c>
      <c r="C63" s="19" t="s">
        <v>301</v>
      </c>
      <c r="D63" s="19" t="s">
        <v>232</v>
      </c>
      <c r="E63" s="20">
        <v>7145.98</v>
      </c>
    </row>
    <row r="64" spans="1:6" x14ac:dyDescent="0.35">
      <c r="B64" s="19" t="s">
        <v>170</v>
      </c>
      <c r="C64" s="19" t="s">
        <v>301</v>
      </c>
      <c r="D64" s="19" t="s">
        <v>233</v>
      </c>
      <c r="E64" s="20">
        <v>5064.45</v>
      </c>
    </row>
    <row r="65" spans="2:5" x14ac:dyDescent="0.35">
      <c r="B65" s="22" t="s">
        <v>171</v>
      </c>
      <c r="C65" s="22" t="s">
        <v>302</v>
      </c>
      <c r="D65" s="22" t="s">
        <v>234</v>
      </c>
      <c r="E65" s="22">
        <v>924824</v>
      </c>
    </row>
    <row r="66" spans="2:5" x14ac:dyDescent="0.35">
      <c r="B66" t="s">
        <v>172</v>
      </c>
      <c r="C66" t="s">
        <v>303</v>
      </c>
      <c r="D66" t="s">
        <v>235</v>
      </c>
      <c r="E66" s="16">
        <v>379.06700000000001</v>
      </c>
    </row>
    <row r="67" spans="2:5" x14ac:dyDescent="0.35">
      <c r="B67" s="19" t="s">
        <v>173</v>
      </c>
      <c r="C67" s="19" t="s">
        <v>304</v>
      </c>
      <c r="D67" s="19" t="s">
        <v>236</v>
      </c>
      <c r="E67" s="20">
        <v>8634.7900000000009</v>
      </c>
    </row>
    <row r="68" spans="2:5" x14ac:dyDescent="0.35">
      <c r="B68" t="s">
        <v>174</v>
      </c>
      <c r="C68" t="s">
        <v>304</v>
      </c>
      <c r="D68" t="s">
        <v>237</v>
      </c>
      <c r="E68" s="16">
        <v>2606.2800000000002</v>
      </c>
    </row>
    <row r="69" spans="2:5" x14ac:dyDescent="0.35">
      <c r="B69" t="s">
        <v>175</v>
      </c>
      <c r="C69" t="s">
        <v>304</v>
      </c>
      <c r="D69" t="s">
        <v>238</v>
      </c>
      <c r="E69" s="16">
        <v>1722.57</v>
      </c>
    </row>
    <row r="70" spans="2:5" x14ac:dyDescent="0.35">
      <c r="B70" s="22" t="s">
        <v>176</v>
      </c>
      <c r="C70" s="22" t="s">
        <v>305</v>
      </c>
      <c r="D70" s="22" t="s">
        <v>239</v>
      </c>
      <c r="E70" s="22">
        <v>14659.7</v>
      </c>
    </row>
    <row r="71" spans="2:5" x14ac:dyDescent="0.35">
      <c r="B71" s="19" t="s">
        <v>177</v>
      </c>
      <c r="C71" s="19" t="s">
        <v>306</v>
      </c>
      <c r="D71" s="19" t="s">
        <v>240</v>
      </c>
      <c r="E71" s="20">
        <v>4922.45</v>
      </c>
    </row>
    <row r="72" spans="2:5" x14ac:dyDescent="0.35">
      <c r="B72" s="22" t="s">
        <v>178</v>
      </c>
      <c r="C72" s="22" t="s">
        <v>307</v>
      </c>
      <c r="D72" s="22" t="s">
        <v>241</v>
      </c>
      <c r="E72" s="22">
        <v>58800.800000000003</v>
      </c>
    </row>
    <row r="73" spans="2:5" x14ac:dyDescent="0.35">
      <c r="B73" s="22" t="s">
        <v>179</v>
      </c>
      <c r="C73" s="22" t="s">
        <v>308</v>
      </c>
      <c r="D73" s="22" t="s">
        <v>242</v>
      </c>
      <c r="E73" s="22">
        <v>61520.3</v>
      </c>
    </row>
    <row r="74" spans="2:5" x14ac:dyDescent="0.35">
      <c r="B74" s="19" t="s">
        <v>180</v>
      </c>
      <c r="C74" s="19" t="s">
        <v>309</v>
      </c>
      <c r="D74" s="19" t="s">
        <v>344</v>
      </c>
      <c r="E74" s="20">
        <v>4524.8100000000004</v>
      </c>
    </row>
    <row r="75" spans="2:5" x14ac:dyDescent="0.35">
      <c r="B75" t="s">
        <v>181</v>
      </c>
      <c r="C75" t="s">
        <v>310</v>
      </c>
      <c r="D75" t="s">
        <v>243</v>
      </c>
      <c r="E75" s="16">
        <v>284.60399999999998</v>
      </c>
    </row>
    <row r="76" spans="2:5" x14ac:dyDescent="0.35">
      <c r="B76" s="22" t="s">
        <v>182</v>
      </c>
      <c r="C76" s="22" t="s">
        <v>310</v>
      </c>
      <c r="D76" s="22" t="s">
        <v>244</v>
      </c>
      <c r="E76" s="22">
        <v>20935.599999999999</v>
      </c>
    </row>
    <row r="77" spans="2:5" x14ac:dyDescent="0.35">
      <c r="B77" t="s">
        <v>183</v>
      </c>
      <c r="C77" t="s">
        <v>310</v>
      </c>
      <c r="D77" t="s">
        <v>245</v>
      </c>
      <c r="E77" s="16">
        <v>1108.3</v>
      </c>
    </row>
    <row r="78" spans="2:5" x14ac:dyDescent="0.35">
      <c r="B78" s="19" t="s">
        <v>184</v>
      </c>
      <c r="C78" s="19" t="s">
        <v>310</v>
      </c>
      <c r="D78" s="19" t="s">
        <v>246</v>
      </c>
      <c r="E78" s="20">
        <v>2815.88</v>
      </c>
    </row>
    <row r="79" spans="2:5" x14ac:dyDescent="0.35">
      <c r="B79" s="19" t="s">
        <v>185</v>
      </c>
      <c r="C79" s="19" t="s">
        <v>311</v>
      </c>
      <c r="D79" s="19" t="s">
        <v>247</v>
      </c>
      <c r="E79" s="20">
        <v>6272.04</v>
      </c>
    </row>
    <row r="80" spans="2:5" x14ac:dyDescent="0.35">
      <c r="B80" s="22" t="s">
        <v>186</v>
      </c>
      <c r="C80" s="22" t="s">
        <v>301</v>
      </c>
      <c r="D80" s="22" t="s">
        <v>248</v>
      </c>
      <c r="E80" s="22">
        <v>20569.7</v>
      </c>
    </row>
    <row r="81" spans="2:5" x14ac:dyDescent="0.35">
      <c r="B81" t="s">
        <v>187</v>
      </c>
      <c r="C81" t="s">
        <v>312</v>
      </c>
      <c r="D81" t="s">
        <v>249</v>
      </c>
      <c r="E81" s="16">
        <v>578.94399999999996</v>
      </c>
    </row>
    <row r="82" spans="2:5" x14ac:dyDescent="0.35">
      <c r="B82" s="19" t="s">
        <v>188</v>
      </c>
      <c r="C82" s="19" t="s">
        <v>309</v>
      </c>
      <c r="D82" s="19" t="s">
        <v>250</v>
      </c>
      <c r="E82" s="20">
        <v>7807.75</v>
      </c>
    </row>
    <row r="83" spans="2:5" x14ac:dyDescent="0.35">
      <c r="B83" t="s">
        <v>189</v>
      </c>
      <c r="C83" t="s">
        <v>313</v>
      </c>
      <c r="D83" t="s">
        <v>251</v>
      </c>
      <c r="E83" s="16">
        <v>93.239000000000004</v>
      </c>
    </row>
    <row r="84" spans="2:5" x14ac:dyDescent="0.35">
      <c r="B84" t="s">
        <v>190</v>
      </c>
      <c r="C84" t="s">
        <v>313</v>
      </c>
      <c r="D84" t="s">
        <v>252</v>
      </c>
      <c r="E84" s="16">
        <v>205.15100000000001</v>
      </c>
    </row>
    <row r="85" spans="2:5" x14ac:dyDescent="0.35">
      <c r="B85" t="s">
        <v>191</v>
      </c>
      <c r="C85" t="s">
        <v>313</v>
      </c>
      <c r="D85" t="s">
        <v>253</v>
      </c>
      <c r="E85" s="16">
        <v>2270.63</v>
      </c>
    </row>
    <row r="86" spans="2:5" x14ac:dyDescent="0.35">
      <c r="B86" t="s">
        <v>192</v>
      </c>
      <c r="C86" t="s">
        <v>309</v>
      </c>
      <c r="D86" t="s">
        <v>254</v>
      </c>
      <c r="E86" s="16">
        <v>1451.37</v>
      </c>
    </row>
    <row r="87" spans="2:5" x14ac:dyDescent="0.35">
      <c r="B87" s="19" t="s">
        <v>193</v>
      </c>
      <c r="C87" s="19" t="s">
        <v>311</v>
      </c>
      <c r="D87" s="19" t="s">
        <v>255</v>
      </c>
      <c r="E87" s="20">
        <v>5494.55</v>
      </c>
    </row>
    <row r="88" spans="2:5" x14ac:dyDescent="0.35">
      <c r="B88" t="s">
        <v>194</v>
      </c>
      <c r="C88" t="s">
        <v>311</v>
      </c>
      <c r="D88" t="s">
        <v>256</v>
      </c>
      <c r="E88" s="16">
        <v>1366.46</v>
      </c>
    </row>
    <row r="89" spans="2:5" x14ac:dyDescent="0.35">
      <c r="B89" s="19" t="s">
        <v>195</v>
      </c>
      <c r="C89" s="19" t="s">
        <v>311</v>
      </c>
      <c r="D89" s="19" t="s">
        <v>257</v>
      </c>
      <c r="E89" s="20">
        <v>3509.17</v>
      </c>
    </row>
    <row r="90" spans="2:5" x14ac:dyDescent="0.35">
      <c r="B90" t="s">
        <v>196</v>
      </c>
      <c r="C90" t="s">
        <v>311</v>
      </c>
      <c r="D90" t="s">
        <v>258</v>
      </c>
      <c r="E90" s="16">
        <v>1442.82</v>
      </c>
    </row>
    <row r="91" spans="2:5" x14ac:dyDescent="0.35">
      <c r="B91" s="22" t="s">
        <v>197</v>
      </c>
      <c r="C91" s="22" t="s">
        <v>314</v>
      </c>
      <c r="D91" s="22" t="s">
        <v>259</v>
      </c>
      <c r="E91" s="22">
        <v>26373.3</v>
      </c>
    </row>
    <row r="92" spans="2:5" x14ac:dyDescent="0.35">
      <c r="B92" s="22" t="s">
        <v>321</v>
      </c>
      <c r="C92" s="22" t="s">
        <v>315</v>
      </c>
      <c r="D92" s="22" t="s">
        <v>323</v>
      </c>
      <c r="E92" s="22">
        <v>18459.5</v>
      </c>
    </row>
    <row r="93" spans="2:5" x14ac:dyDescent="0.35">
      <c r="B93" s="22" t="s">
        <v>198</v>
      </c>
      <c r="C93" s="22" t="s">
        <v>316</v>
      </c>
      <c r="D93" s="22" t="s">
        <v>260</v>
      </c>
      <c r="E93" s="22">
        <v>60319.3</v>
      </c>
    </row>
    <row r="94" spans="2:5" x14ac:dyDescent="0.35">
      <c r="B94" t="s">
        <v>199</v>
      </c>
      <c r="C94" t="s">
        <v>317</v>
      </c>
      <c r="D94" t="s">
        <v>261</v>
      </c>
      <c r="E94" s="16">
        <v>2017.51</v>
      </c>
    </row>
    <row r="95" spans="2:5" x14ac:dyDescent="0.35">
      <c r="B95" s="22" t="s">
        <v>200</v>
      </c>
      <c r="C95" s="22" t="s">
        <v>317</v>
      </c>
      <c r="D95" s="22" t="s">
        <v>262</v>
      </c>
      <c r="E95" s="22">
        <v>18859.400000000001</v>
      </c>
    </row>
    <row r="96" spans="2:5" x14ac:dyDescent="0.35">
      <c r="B96" s="22" t="s">
        <v>201</v>
      </c>
      <c r="C96" s="22" t="s">
        <v>317</v>
      </c>
      <c r="D96" s="22" t="s">
        <v>263</v>
      </c>
      <c r="E96" s="22">
        <v>97883.7</v>
      </c>
    </row>
    <row r="97" spans="2:5" x14ac:dyDescent="0.35">
      <c r="B97" s="22" t="s">
        <v>202</v>
      </c>
      <c r="C97" s="22" t="s">
        <v>317</v>
      </c>
      <c r="D97" s="22" t="s">
        <v>264</v>
      </c>
      <c r="E97" s="22">
        <v>182696</v>
      </c>
    </row>
    <row r="98" spans="2:5" x14ac:dyDescent="0.35">
      <c r="B98" s="22" t="s">
        <v>203</v>
      </c>
      <c r="C98" s="22" t="s">
        <v>318</v>
      </c>
      <c r="D98" s="22" t="s">
        <v>265</v>
      </c>
      <c r="E98" s="22">
        <v>216452</v>
      </c>
    </row>
    <row r="99" spans="2:5" x14ac:dyDescent="0.35">
      <c r="B99" s="19" t="s">
        <v>204</v>
      </c>
      <c r="C99" s="19" t="s">
        <v>303</v>
      </c>
      <c r="D99" s="19" t="s">
        <v>266</v>
      </c>
      <c r="E99" s="20">
        <v>9545.73</v>
      </c>
    </row>
    <row r="100" spans="2:5" x14ac:dyDescent="0.35">
      <c r="B100" s="22" t="s">
        <v>205</v>
      </c>
      <c r="C100" s="22" t="s">
        <v>311</v>
      </c>
      <c r="D100" s="22" t="s">
        <v>267</v>
      </c>
      <c r="E100" s="22">
        <v>10643.5</v>
      </c>
    </row>
    <row r="101" spans="2:5" x14ac:dyDescent="0.35">
      <c r="B101" s="22" t="s">
        <v>206</v>
      </c>
      <c r="C101" s="22" t="s">
        <v>311</v>
      </c>
      <c r="D101" s="22" t="s">
        <v>268</v>
      </c>
      <c r="E101" s="22">
        <v>73073.600000000006</v>
      </c>
    </row>
    <row r="102" spans="2:5" x14ac:dyDescent="0.35">
      <c r="B102" s="22" t="s">
        <v>207</v>
      </c>
      <c r="C102" s="22" t="s">
        <v>314</v>
      </c>
      <c r="D102" s="22" t="s">
        <v>269</v>
      </c>
      <c r="E102" s="22">
        <v>32542.5</v>
      </c>
    </row>
    <row r="103" spans="2:5" x14ac:dyDescent="0.35">
      <c r="B103" s="19" t="s">
        <v>208</v>
      </c>
      <c r="C103" s="19" t="s">
        <v>306</v>
      </c>
      <c r="D103" s="19" t="s">
        <v>270</v>
      </c>
      <c r="E103" s="20">
        <v>9596.58</v>
      </c>
    </row>
    <row r="104" spans="2:5" x14ac:dyDescent="0.35">
      <c r="B104" s="22" t="s">
        <v>209</v>
      </c>
      <c r="C104" s="22" t="s">
        <v>319</v>
      </c>
      <c r="D104" s="22" t="s">
        <v>271</v>
      </c>
      <c r="E104" s="22">
        <v>262706</v>
      </c>
    </row>
    <row r="105" spans="2:5" x14ac:dyDescent="0.35">
      <c r="B105" s="22" t="s">
        <v>210</v>
      </c>
      <c r="C105" s="22" t="s">
        <v>301</v>
      </c>
      <c r="D105" s="22" t="s">
        <v>272</v>
      </c>
      <c r="E105" s="22">
        <v>41854.800000000003</v>
      </c>
    </row>
    <row r="106" spans="2:5" x14ac:dyDescent="0.35">
      <c r="B106" t="s">
        <v>211</v>
      </c>
      <c r="C106" t="s">
        <v>311</v>
      </c>
      <c r="D106" t="s">
        <v>273</v>
      </c>
      <c r="E106" s="16">
        <v>1349.52</v>
      </c>
    </row>
    <row r="107" spans="2:5" x14ac:dyDescent="0.35">
      <c r="B107" s="19" t="s">
        <v>212</v>
      </c>
      <c r="C107" s="19" t="s">
        <v>306</v>
      </c>
      <c r="D107" s="19" t="s">
        <v>274</v>
      </c>
      <c r="E107" s="20">
        <v>5739.08</v>
      </c>
    </row>
    <row r="108" spans="2:5" x14ac:dyDescent="0.35">
      <c r="B108" s="22" t="s">
        <v>213</v>
      </c>
      <c r="C108" s="22" t="s">
        <v>311</v>
      </c>
      <c r="D108" s="22" t="s">
        <v>275</v>
      </c>
      <c r="E108" s="22">
        <v>52961.4</v>
      </c>
    </row>
    <row r="109" spans="2:5" x14ac:dyDescent="0.35">
      <c r="B109" s="19" t="s">
        <v>214</v>
      </c>
      <c r="C109" s="19" t="s">
        <v>317</v>
      </c>
      <c r="D109" s="19" t="s">
        <v>276</v>
      </c>
      <c r="E109" s="20">
        <v>4221.55</v>
      </c>
    </row>
    <row r="110" spans="2:5" x14ac:dyDescent="0.35">
      <c r="B110" s="19" t="s">
        <v>215</v>
      </c>
      <c r="C110" s="19" t="s">
        <v>317</v>
      </c>
      <c r="D110" s="19" t="s">
        <v>277</v>
      </c>
      <c r="E110" s="20">
        <v>7348.5</v>
      </c>
    </row>
    <row r="111" spans="2:5" x14ac:dyDescent="0.35">
      <c r="B111" t="s">
        <v>216</v>
      </c>
      <c r="C111" t="s">
        <v>310</v>
      </c>
      <c r="D111" t="s">
        <v>278</v>
      </c>
      <c r="E111" s="16">
        <v>1489.93</v>
      </c>
    </row>
    <row r="112" spans="2:5" x14ac:dyDescent="0.35">
      <c r="B112" s="22" t="s">
        <v>217</v>
      </c>
      <c r="C112" s="22" t="s">
        <v>310</v>
      </c>
      <c r="D112" s="22" t="s">
        <v>279</v>
      </c>
      <c r="E112" s="22">
        <v>10802.6</v>
      </c>
    </row>
    <row r="113" spans="2:5" x14ac:dyDescent="0.35">
      <c r="B113" s="19" t="s">
        <v>218</v>
      </c>
      <c r="C113" s="19" t="s">
        <v>320</v>
      </c>
      <c r="D113" s="19" t="s">
        <v>280</v>
      </c>
      <c r="E113" s="20">
        <v>8293.15</v>
      </c>
    </row>
    <row r="114" spans="2:5" x14ac:dyDescent="0.35">
      <c r="B114" s="22" t="s">
        <v>219</v>
      </c>
      <c r="C114" s="22" t="s">
        <v>320</v>
      </c>
      <c r="D114" s="22" t="s">
        <v>281</v>
      </c>
      <c r="E114" s="22">
        <v>261130</v>
      </c>
    </row>
    <row r="115" spans="2:5" x14ac:dyDescent="0.35">
      <c r="B115" s="22" t="s">
        <v>220</v>
      </c>
      <c r="C115" s="22" t="s">
        <v>320</v>
      </c>
      <c r="D115" s="22" t="s">
        <v>282</v>
      </c>
      <c r="E115" s="22">
        <v>36992</v>
      </c>
    </row>
    <row r="116" spans="2:5" x14ac:dyDescent="0.35">
      <c r="B116" s="19" t="s">
        <v>221</v>
      </c>
      <c r="C116" s="19" t="s">
        <v>320</v>
      </c>
      <c r="D116" s="19" t="s">
        <v>283</v>
      </c>
      <c r="E116" s="20">
        <v>2635.26</v>
      </c>
    </row>
    <row r="117" spans="2:5" x14ac:dyDescent="0.35">
      <c r="B117" t="s">
        <v>222</v>
      </c>
      <c r="C117" t="s">
        <v>320</v>
      </c>
      <c r="D117" t="s">
        <v>284</v>
      </c>
      <c r="E117" s="16">
        <v>1639.9</v>
      </c>
    </row>
    <row r="118" spans="2:5" x14ac:dyDescent="0.35">
      <c r="B118" t="s">
        <v>223</v>
      </c>
      <c r="C118" t="s">
        <v>320</v>
      </c>
      <c r="D118" t="s">
        <v>285</v>
      </c>
      <c r="E118" s="16">
        <v>545.74599999999998</v>
      </c>
    </row>
    <row r="119" spans="2:5" x14ac:dyDescent="0.35">
      <c r="B119" t="s">
        <v>224</v>
      </c>
      <c r="C119" t="s">
        <v>320</v>
      </c>
      <c r="D119" t="s">
        <v>286</v>
      </c>
      <c r="E119" s="16">
        <v>84.392600000000002</v>
      </c>
    </row>
    <row r="120" spans="2:5" x14ac:dyDescent="0.35">
      <c r="B120" t="s">
        <v>225</v>
      </c>
      <c r="C120" t="s">
        <v>320</v>
      </c>
      <c r="D120" t="s">
        <v>287</v>
      </c>
      <c r="E120" s="16">
        <v>25.9618</v>
      </c>
    </row>
    <row r="121" spans="2:5" x14ac:dyDescent="0.35">
      <c r="B121" t="s">
        <v>226</v>
      </c>
      <c r="C121" t="s">
        <v>320</v>
      </c>
      <c r="D121" t="s">
        <v>288</v>
      </c>
      <c r="E121" s="16">
        <v>12.579000000000001</v>
      </c>
    </row>
    <row r="122" spans="2:5" x14ac:dyDescent="0.35">
      <c r="B122" t="s">
        <v>227</v>
      </c>
      <c r="C122" t="s">
        <v>320</v>
      </c>
      <c r="D122" t="s">
        <v>289</v>
      </c>
      <c r="E122" s="16">
        <v>925.16499999999996</v>
      </c>
    </row>
    <row r="123" spans="2:5" x14ac:dyDescent="0.35">
      <c r="B123" s="22" t="s">
        <v>228</v>
      </c>
      <c r="C123" s="22" t="s">
        <v>320</v>
      </c>
      <c r="D123" s="22" t="s">
        <v>290</v>
      </c>
      <c r="E123" s="22">
        <v>10076.700000000001</v>
      </c>
    </row>
    <row r="124" spans="2:5" x14ac:dyDescent="0.35">
      <c r="B124" t="s">
        <v>229</v>
      </c>
      <c r="C124" t="s">
        <v>320</v>
      </c>
      <c r="D124" t="s">
        <v>291</v>
      </c>
      <c r="E124" s="16">
        <v>2457.61</v>
      </c>
    </row>
    <row r="125" spans="2:5" x14ac:dyDescent="0.35">
      <c r="B125" t="s">
        <v>230</v>
      </c>
      <c r="C125" t="s">
        <v>320</v>
      </c>
      <c r="D125" t="s">
        <v>292</v>
      </c>
      <c r="E125" s="16">
        <v>399.24900000000002</v>
      </c>
    </row>
    <row r="126" spans="2:5" x14ac:dyDescent="0.35">
      <c r="B126" t="s">
        <v>231</v>
      </c>
      <c r="C126" t="s">
        <v>320</v>
      </c>
      <c r="D126" t="s">
        <v>293</v>
      </c>
      <c r="E126" s="16">
        <v>271.27300000000002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3"/>
  <dimension ref="A2:AF209"/>
  <sheetViews>
    <sheetView zoomScale="60" zoomScaleNormal="60" workbookViewId="0"/>
  </sheetViews>
  <sheetFormatPr baseColWidth="10" defaultRowHeight="14.5" x14ac:dyDescent="0.35"/>
  <cols>
    <col min="2" max="2" width="14.81640625" customWidth="1"/>
    <col min="3" max="4" width="14.453125" customWidth="1"/>
    <col min="5" max="5" width="14.54296875" customWidth="1"/>
    <col min="6" max="6" width="14.1796875" customWidth="1"/>
    <col min="28" max="32" width="11.54296875" style="9"/>
    <col min="35" max="35" width="5.6328125" customWidth="1"/>
    <col min="43" max="43" width="5.6328125" customWidth="1"/>
  </cols>
  <sheetData>
    <row r="2" spans="1:32" x14ac:dyDescent="0.35">
      <c r="B2" s="2" t="s">
        <v>346</v>
      </c>
      <c r="M2" s="2" t="s">
        <v>104</v>
      </c>
      <c r="P2" s="3">
        <v>1000000000000</v>
      </c>
    </row>
    <row r="3" spans="1:32" x14ac:dyDescent="0.35">
      <c r="B3" s="2"/>
      <c r="M3" s="2" t="s">
        <v>105</v>
      </c>
      <c r="P3" s="3">
        <v>9.9999999999999995E-7</v>
      </c>
    </row>
    <row r="4" spans="1:32" x14ac:dyDescent="0.35">
      <c r="B4" s="2" t="s">
        <v>101</v>
      </c>
      <c r="AB4" s="10" t="s">
        <v>106</v>
      </c>
    </row>
    <row r="6" spans="1:32" x14ac:dyDescent="0.35">
      <c r="B6" s="2" t="s">
        <v>98</v>
      </c>
    </row>
    <row r="7" spans="1:32" x14ac:dyDescent="0.35">
      <c r="B7" s="5" t="s">
        <v>66</v>
      </c>
      <c r="C7" s="5" t="s">
        <v>67</v>
      </c>
      <c r="D7" s="5" t="s">
        <v>68</v>
      </c>
      <c r="E7" s="5" t="s">
        <v>69</v>
      </c>
      <c r="F7" s="5" t="s">
        <v>70</v>
      </c>
      <c r="AB7" s="13" t="s">
        <v>66</v>
      </c>
      <c r="AC7" s="13" t="s">
        <v>67</v>
      </c>
      <c r="AD7" s="13" t="s">
        <v>68</v>
      </c>
      <c r="AE7" s="13" t="s">
        <v>69</v>
      </c>
      <c r="AF7" s="13" t="s">
        <v>70</v>
      </c>
    </row>
    <row r="8" spans="1:32" x14ac:dyDescent="0.35">
      <c r="A8" s="1" t="s">
        <v>64</v>
      </c>
    </row>
    <row r="9" spans="1:32" x14ac:dyDescent="0.35">
      <c r="A9" s="1">
        <v>1990</v>
      </c>
      <c r="B9">
        <v>371.71080000000001</v>
      </c>
      <c r="C9">
        <v>435.52850000000001</v>
      </c>
      <c r="D9">
        <v>107.0256</v>
      </c>
      <c r="E9">
        <v>160.00120000000001</v>
      </c>
      <c r="F9">
        <v>495.7792</v>
      </c>
      <c r="AB9" s="27">
        <f t="shared" ref="AB9:AB40" si="0">B9/B$118*$P$2*$P$3</f>
        <v>86.208863347484098</v>
      </c>
      <c r="AC9" s="27">
        <f t="shared" ref="AC9:AC40" si="1">C9/C$118*$P$2*$P$3</f>
        <v>581.80376929385625</v>
      </c>
      <c r="AD9" s="27">
        <f t="shared" ref="AD9:AD40" si="2">D9/D$118*$P$2*$P$3</f>
        <v>280.27414356624513</v>
      </c>
      <c r="AE9" s="27">
        <f t="shared" ref="AE9:AE40" si="3">E9/E$118*$P$2*$P$3</f>
        <v>297.33406408520767</v>
      </c>
      <c r="AF9" s="27">
        <f t="shared" ref="AF9:AF40" si="4">F9/F$118*$P$2*$P$3</f>
        <v>121.50359761925027</v>
      </c>
    </row>
    <row r="10" spans="1:32" x14ac:dyDescent="0.35">
      <c r="A10" s="1">
        <v>1991</v>
      </c>
      <c r="B10">
        <v>383.02820000000003</v>
      </c>
      <c r="C10">
        <v>470.04849999999999</v>
      </c>
      <c r="D10">
        <v>143.59540000000001</v>
      </c>
      <c r="E10">
        <v>177.64599999999999</v>
      </c>
      <c r="F10">
        <v>512.08690000000001</v>
      </c>
      <c r="AB10" s="27">
        <f t="shared" si="0"/>
        <v>88.833646350961047</v>
      </c>
      <c r="AC10" s="27">
        <f t="shared" si="1"/>
        <v>627.91755086274077</v>
      </c>
      <c r="AD10" s="27">
        <f t="shared" si="2"/>
        <v>376.04159897307193</v>
      </c>
      <c r="AE10" s="27">
        <f t="shared" si="3"/>
        <v>330.12381874936437</v>
      </c>
      <c r="AF10" s="27">
        <f t="shared" si="4"/>
        <v>125.50022397811216</v>
      </c>
    </row>
    <row r="11" spans="1:32" x14ac:dyDescent="0.35">
      <c r="A11" s="1">
        <v>1992</v>
      </c>
      <c r="B11">
        <v>343.68889999999999</v>
      </c>
      <c r="C11">
        <v>449.12169999999998</v>
      </c>
      <c r="D11">
        <v>111.0998</v>
      </c>
      <c r="E11">
        <v>176.983</v>
      </c>
      <c r="F11">
        <v>463.17110000000002</v>
      </c>
      <c r="AB11" s="27">
        <f t="shared" si="0"/>
        <v>79.709896549002949</v>
      </c>
      <c r="AC11" s="27">
        <f t="shared" si="1"/>
        <v>599.9623398506975</v>
      </c>
      <c r="AD11" s="27">
        <f t="shared" si="2"/>
        <v>290.94348730940192</v>
      </c>
      <c r="AE11" s="27">
        <f t="shared" si="3"/>
        <v>328.8917499618272</v>
      </c>
      <c r="AF11" s="27">
        <f t="shared" si="4"/>
        <v>113.51213395653859</v>
      </c>
    </row>
    <row r="12" spans="1:32" x14ac:dyDescent="0.35">
      <c r="A12" s="1">
        <v>1993</v>
      </c>
      <c r="B12">
        <v>359.13279999999997</v>
      </c>
      <c r="C12">
        <v>446.50619999999998</v>
      </c>
      <c r="D12">
        <v>139.6525</v>
      </c>
      <c r="E12">
        <v>191.2107</v>
      </c>
      <c r="F12">
        <v>504.62419999999997</v>
      </c>
      <c r="AB12" s="27">
        <f t="shared" si="0"/>
        <v>83.291716244992969</v>
      </c>
      <c r="AC12" s="27">
        <f t="shared" si="1"/>
        <v>596.46840602412101</v>
      </c>
      <c r="AD12" s="27">
        <f t="shared" si="2"/>
        <v>365.71609815207813</v>
      </c>
      <c r="AE12" s="27">
        <f t="shared" si="3"/>
        <v>355.33142581166527</v>
      </c>
      <c r="AF12" s="27">
        <f t="shared" si="4"/>
        <v>123.67129509615586</v>
      </c>
    </row>
    <row r="13" spans="1:32" x14ac:dyDescent="0.35">
      <c r="A13" s="1">
        <v>1994</v>
      </c>
      <c r="B13">
        <v>361.75880000000001</v>
      </c>
      <c r="C13">
        <v>472.75259999999997</v>
      </c>
      <c r="D13">
        <v>128.33629999999999</v>
      </c>
      <c r="E13">
        <v>144.80889999999999</v>
      </c>
      <c r="F13">
        <v>481.2439</v>
      </c>
      <c r="AB13" s="27">
        <f t="shared" si="0"/>
        <v>83.900750136799431</v>
      </c>
      <c r="AC13" s="27">
        <f t="shared" si="1"/>
        <v>631.52984161420125</v>
      </c>
      <c r="AD13" s="27">
        <f t="shared" si="2"/>
        <v>336.08170915146195</v>
      </c>
      <c r="AE13" s="27">
        <f t="shared" si="3"/>
        <v>269.10184894056061</v>
      </c>
      <c r="AF13" s="27">
        <f t="shared" si="4"/>
        <v>117.94134401426828</v>
      </c>
    </row>
    <row r="14" spans="1:32" x14ac:dyDescent="0.35">
      <c r="A14">
        <v>1995</v>
      </c>
      <c r="B14">
        <v>331.52249999999998</v>
      </c>
      <c r="C14">
        <v>404.85289999999998</v>
      </c>
      <c r="D14">
        <v>126.9461</v>
      </c>
      <c r="E14">
        <v>155.64529999999999</v>
      </c>
      <c r="F14">
        <v>487.95299999999997</v>
      </c>
      <c r="G14" s="4"/>
      <c r="AB14" s="27">
        <f t="shared" si="0"/>
        <v>76.888209594976232</v>
      </c>
      <c r="AC14" s="27">
        <f t="shared" si="1"/>
        <v>540.82555614511716</v>
      </c>
      <c r="AD14" s="27">
        <f t="shared" si="2"/>
        <v>332.44111181413524</v>
      </c>
      <c r="AE14" s="27">
        <f t="shared" si="3"/>
        <v>289.23939073432808</v>
      </c>
      <c r="AF14" s="27">
        <f t="shared" si="4"/>
        <v>119.58558360073603</v>
      </c>
    </row>
    <row r="15" spans="1:32" x14ac:dyDescent="0.35">
      <c r="A15">
        <v>1996</v>
      </c>
      <c r="B15">
        <v>387.9101</v>
      </c>
      <c r="C15">
        <v>446.16649999999998</v>
      </c>
      <c r="D15">
        <v>155.26599999999999</v>
      </c>
      <c r="E15">
        <v>177.16419999999999</v>
      </c>
      <c r="F15">
        <v>556.76459999999997</v>
      </c>
      <c r="AB15" s="27">
        <f t="shared" si="0"/>
        <v>89.96587885530603</v>
      </c>
      <c r="AC15" s="27">
        <f t="shared" si="1"/>
        <v>596.01461542160223</v>
      </c>
      <c r="AD15" s="27">
        <f t="shared" si="2"/>
        <v>406.60407580015078</v>
      </c>
      <c r="AE15" s="27">
        <f t="shared" si="3"/>
        <v>329.22847826394144</v>
      </c>
      <c r="AF15" s="27">
        <f t="shared" si="4"/>
        <v>136.44965728098887</v>
      </c>
    </row>
    <row r="16" spans="1:32" x14ac:dyDescent="0.35">
      <c r="A16">
        <v>1997</v>
      </c>
      <c r="B16">
        <v>326.6343</v>
      </c>
      <c r="C16">
        <v>414.53469999999999</v>
      </c>
      <c r="D16">
        <v>131.85319999999999</v>
      </c>
      <c r="E16">
        <v>154.4522</v>
      </c>
      <c r="F16">
        <v>526.06150000000002</v>
      </c>
      <c r="AB16" s="27">
        <f t="shared" si="0"/>
        <v>75.754515965909846</v>
      </c>
      <c r="AC16" s="27">
        <f t="shared" si="1"/>
        <v>553.75905586683268</v>
      </c>
      <c r="AD16" s="27">
        <f t="shared" si="2"/>
        <v>345.29161907495808</v>
      </c>
      <c r="AE16" s="27">
        <f t="shared" si="3"/>
        <v>287.02222441395008</v>
      </c>
      <c r="AF16" s="27">
        <f t="shared" si="4"/>
        <v>128.92506345360846</v>
      </c>
    </row>
    <row r="17" spans="1:32" x14ac:dyDescent="0.35">
      <c r="A17">
        <v>1998</v>
      </c>
      <c r="B17">
        <v>281.233</v>
      </c>
      <c r="C17">
        <v>421.49299999999999</v>
      </c>
      <c r="D17">
        <v>107.4341</v>
      </c>
      <c r="E17">
        <v>154.06399999999999</v>
      </c>
      <c r="F17">
        <v>430.75900000000001</v>
      </c>
      <c r="AB17" s="27">
        <f t="shared" si="0"/>
        <v>65.224839487588184</v>
      </c>
      <c r="AC17" s="27">
        <f t="shared" si="1"/>
        <v>563.05434921245183</v>
      </c>
      <c r="AD17" s="27">
        <f t="shared" si="2"/>
        <v>281.34390619917423</v>
      </c>
      <c r="AE17" s="27">
        <f t="shared" si="3"/>
        <v>286.30082305147357</v>
      </c>
      <c r="AF17" s="27">
        <f t="shared" si="4"/>
        <v>105.56870519551977</v>
      </c>
    </row>
    <row r="18" spans="1:32" x14ac:dyDescent="0.35">
      <c r="A18">
        <v>1999</v>
      </c>
      <c r="B18">
        <v>288.25909999999999</v>
      </c>
      <c r="C18">
        <v>401.47890000000001</v>
      </c>
      <c r="D18">
        <v>99.997500000000002</v>
      </c>
      <c r="E18">
        <v>157.1097</v>
      </c>
      <c r="F18">
        <v>426.33120000000002</v>
      </c>
      <c r="AB18" s="27">
        <f t="shared" si="0"/>
        <v>66.854364631236834</v>
      </c>
      <c r="AC18" s="27">
        <f t="shared" si="1"/>
        <v>536.31837482954882</v>
      </c>
      <c r="AD18" s="27">
        <f t="shared" si="2"/>
        <v>261.86925063971239</v>
      </c>
      <c r="AE18" s="27">
        <f t="shared" si="3"/>
        <v>291.96072034589582</v>
      </c>
      <c r="AF18" s="27">
        <f t="shared" si="4"/>
        <v>104.48355755411303</v>
      </c>
    </row>
    <row r="19" spans="1:32" x14ac:dyDescent="0.35">
      <c r="A19">
        <v>2000</v>
      </c>
      <c r="B19">
        <v>298.03469999999999</v>
      </c>
      <c r="C19">
        <v>454.8365</v>
      </c>
      <c r="D19">
        <v>98.6755</v>
      </c>
      <c r="E19">
        <v>148.61179999999999</v>
      </c>
      <c r="F19">
        <v>405.99430000000001</v>
      </c>
      <c r="AB19" s="27">
        <f t="shared" si="0"/>
        <v>69.121566349722471</v>
      </c>
      <c r="AC19" s="27">
        <f t="shared" si="1"/>
        <v>607.59649509142344</v>
      </c>
      <c r="AD19" s="27">
        <f t="shared" si="2"/>
        <v>258.40725259630426</v>
      </c>
      <c r="AE19" s="27">
        <f t="shared" si="3"/>
        <v>276.16886913984428</v>
      </c>
      <c r="AF19" s="27">
        <f t="shared" si="4"/>
        <v>99.499470859021898</v>
      </c>
    </row>
    <row r="20" spans="1:32" x14ac:dyDescent="0.35">
      <c r="A20">
        <v>2001</v>
      </c>
      <c r="B20">
        <v>274.07040000000001</v>
      </c>
      <c r="C20">
        <v>405.70729999999998</v>
      </c>
      <c r="D20">
        <v>107.14149999999999</v>
      </c>
      <c r="E20">
        <v>156.21559999999999</v>
      </c>
      <c r="F20">
        <v>419.79500000000002</v>
      </c>
      <c r="AB20" s="27">
        <f t="shared" si="0"/>
        <v>63.563656641642659</v>
      </c>
      <c r="AC20" s="27">
        <f t="shared" si="1"/>
        <v>541.96691231465513</v>
      </c>
      <c r="AD20" s="27">
        <f t="shared" si="2"/>
        <v>280.57765761558784</v>
      </c>
      <c r="AE20" s="27">
        <f t="shared" si="3"/>
        <v>290.29919289048564</v>
      </c>
      <c r="AF20" s="27">
        <f t="shared" si="4"/>
        <v>102.88169161306722</v>
      </c>
    </row>
    <row r="21" spans="1:32" x14ac:dyDescent="0.35">
      <c r="A21">
        <v>2002</v>
      </c>
      <c r="B21">
        <v>292.89490000000001</v>
      </c>
      <c r="C21">
        <v>417.51819999999998</v>
      </c>
      <c r="D21">
        <v>110.998</v>
      </c>
      <c r="E21">
        <v>153.47030000000001</v>
      </c>
      <c r="F21">
        <v>434.5145</v>
      </c>
      <c r="AB21" s="27">
        <f t="shared" si="0"/>
        <v>67.929520501623884</v>
      </c>
      <c r="AC21" s="27">
        <f t="shared" si="1"/>
        <v>557.74458504733013</v>
      </c>
      <c r="AD21" s="27">
        <f t="shared" si="2"/>
        <v>290.67689774751165</v>
      </c>
      <c r="AE21" s="27">
        <f t="shared" si="3"/>
        <v>285.19753611457941</v>
      </c>
      <c r="AF21" s="27">
        <f t="shared" si="4"/>
        <v>106.48908822259935</v>
      </c>
    </row>
    <row r="22" spans="1:32" x14ac:dyDescent="0.35">
      <c r="A22">
        <v>2003</v>
      </c>
      <c r="B22">
        <v>316.6182</v>
      </c>
      <c r="C22">
        <v>382.84410000000003</v>
      </c>
      <c r="D22">
        <v>121.2509</v>
      </c>
      <c r="E22">
        <v>160.6849</v>
      </c>
      <c r="F22">
        <v>430.80029999999999</v>
      </c>
      <c r="AB22" s="27">
        <f t="shared" si="0"/>
        <v>73.431536390996413</v>
      </c>
      <c r="AC22" s="27">
        <f t="shared" si="1"/>
        <v>511.42494792399123</v>
      </c>
      <c r="AD22" s="27">
        <f t="shared" si="2"/>
        <v>317.52676139294181</v>
      </c>
      <c r="AE22" s="27">
        <f t="shared" si="3"/>
        <v>298.60460017878108</v>
      </c>
      <c r="AF22" s="27">
        <f t="shared" si="4"/>
        <v>105.57882683551934</v>
      </c>
    </row>
    <row r="23" spans="1:32" x14ac:dyDescent="0.35">
      <c r="A23">
        <v>2004</v>
      </c>
      <c r="B23">
        <v>269.75779999999997</v>
      </c>
      <c r="C23">
        <v>365.26569999999998</v>
      </c>
      <c r="D23">
        <v>87.041600000000003</v>
      </c>
      <c r="E23">
        <v>151.86699999999999</v>
      </c>
      <c r="F23">
        <v>370.75709999999998</v>
      </c>
      <c r="J23" s="18"/>
      <c r="K23" s="18"/>
      <c r="L23" s="18"/>
      <c r="AB23" s="27">
        <f t="shared" si="0"/>
        <v>62.563458788708701</v>
      </c>
      <c r="AC23" s="27">
        <f t="shared" si="1"/>
        <v>487.94272028985216</v>
      </c>
      <c r="AD23" s="27">
        <f t="shared" si="2"/>
        <v>227.94088418692056</v>
      </c>
      <c r="AE23" s="27">
        <f t="shared" si="3"/>
        <v>282.2180853045366</v>
      </c>
      <c r="AF23" s="27">
        <f t="shared" si="4"/>
        <v>90.863677808347219</v>
      </c>
    </row>
    <row r="24" spans="1:32" x14ac:dyDescent="0.35">
      <c r="A24">
        <v>2005</v>
      </c>
      <c r="B24">
        <v>267.08909999999997</v>
      </c>
      <c r="C24">
        <v>365.75420000000003</v>
      </c>
      <c r="D24">
        <v>91.205399999999997</v>
      </c>
      <c r="E24">
        <v>149.48330000000001</v>
      </c>
      <c r="F24">
        <v>371.12630000000001</v>
      </c>
      <c r="J24" s="18"/>
      <c r="K24" s="18"/>
      <c r="L24" s="18"/>
      <c r="AB24" s="27">
        <f t="shared" si="0"/>
        <v>61.944521718235002</v>
      </c>
      <c r="AC24" s="27">
        <f t="shared" si="1"/>
        <v>488.5952864050434</v>
      </c>
      <c r="AD24" s="27">
        <f t="shared" si="2"/>
        <v>238.84486864466834</v>
      </c>
      <c r="AE24" s="27">
        <f t="shared" si="3"/>
        <v>277.78839847368846</v>
      </c>
      <c r="AF24" s="27">
        <f t="shared" si="4"/>
        <v>90.954159878270744</v>
      </c>
    </row>
    <row r="25" spans="1:32" x14ac:dyDescent="0.35">
      <c r="A25">
        <v>2006</v>
      </c>
      <c r="B25">
        <v>273.74560000000002</v>
      </c>
      <c r="C25">
        <v>378.8845</v>
      </c>
      <c r="D25">
        <v>101.1825</v>
      </c>
      <c r="E25">
        <v>150.8552</v>
      </c>
      <c r="F25">
        <v>398.20490000000001</v>
      </c>
      <c r="J25" s="18"/>
      <c r="K25" s="18"/>
      <c r="L25" s="18"/>
      <c r="AB25" s="27">
        <f t="shared" si="0"/>
        <v>63.488327544895228</v>
      </c>
      <c r="AC25" s="27">
        <f t="shared" si="1"/>
        <v>506.13548878435756</v>
      </c>
      <c r="AD25" s="27">
        <f t="shared" si="2"/>
        <v>264.97247884049801</v>
      </c>
      <c r="AE25" s="27">
        <f t="shared" si="3"/>
        <v>280.33783311866921</v>
      </c>
      <c r="AF25" s="27">
        <f t="shared" si="4"/>
        <v>97.590475638376518</v>
      </c>
    </row>
    <row r="26" spans="1:32" x14ac:dyDescent="0.35">
      <c r="A26">
        <v>2007</v>
      </c>
      <c r="B26">
        <v>231.34719999999999</v>
      </c>
      <c r="C26">
        <v>298.4864</v>
      </c>
      <c r="D26">
        <v>80.115700000000004</v>
      </c>
      <c r="E26">
        <v>148.22790000000001</v>
      </c>
      <c r="F26">
        <v>377.64850000000001</v>
      </c>
      <c r="J26" s="18"/>
      <c r="K26" s="18"/>
      <c r="L26" s="18"/>
      <c r="AB26" s="27">
        <f t="shared" si="0"/>
        <v>53.655097324648807</v>
      </c>
      <c r="AC26" s="27">
        <f t="shared" si="1"/>
        <v>398.73512893634671</v>
      </c>
      <c r="AD26" s="27">
        <f t="shared" si="2"/>
        <v>209.8036283254682</v>
      </c>
      <c r="AE26" s="27">
        <f t="shared" si="3"/>
        <v>275.45545857040923</v>
      </c>
      <c r="AF26" s="27">
        <f t="shared" si="4"/>
        <v>92.552594754909947</v>
      </c>
    </row>
    <row r="27" spans="1:32" x14ac:dyDescent="0.35">
      <c r="A27">
        <v>2008</v>
      </c>
      <c r="B27">
        <v>232.7432</v>
      </c>
      <c r="C27">
        <v>316.0077</v>
      </c>
      <c r="D27">
        <v>79.338399999999993</v>
      </c>
      <c r="E27">
        <v>110.8481</v>
      </c>
      <c r="F27">
        <v>353.5924</v>
      </c>
      <c r="J27" s="18"/>
      <c r="K27" s="18"/>
      <c r="L27" s="18"/>
      <c r="AB27" s="27">
        <f t="shared" si="0"/>
        <v>53.978864008945017</v>
      </c>
      <c r="AC27" s="27">
        <f t="shared" si="1"/>
        <v>422.14107913921163</v>
      </c>
      <c r="AD27" s="27">
        <f t="shared" si="2"/>
        <v>207.76806775123131</v>
      </c>
      <c r="AE27" s="27">
        <f t="shared" si="3"/>
        <v>205.99168049441823</v>
      </c>
      <c r="AF27" s="27">
        <f t="shared" si="4"/>
        <v>86.657021292593555</v>
      </c>
    </row>
    <row r="28" spans="1:32" x14ac:dyDescent="0.35">
      <c r="A28">
        <v>2009</v>
      </c>
      <c r="B28">
        <v>235.85570000000001</v>
      </c>
      <c r="C28">
        <v>320.3349</v>
      </c>
      <c r="D28">
        <v>68.614099999999993</v>
      </c>
      <c r="E28">
        <v>102.9545</v>
      </c>
      <c r="F28">
        <v>308.3125</v>
      </c>
      <c r="AB28" s="27">
        <f t="shared" si="0"/>
        <v>54.700729198681351</v>
      </c>
      <c r="AC28" s="27">
        <f t="shared" si="1"/>
        <v>427.92159928999024</v>
      </c>
      <c r="AD28" s="27">
        <f t="shared" si="2"/>
        <v>179.68372159622277</v>
      </c>
      <c r="AE28" s="27">
        <f t="shared" si="3"/>
        <v>191.32281445926975</v>
      </c>
      <c r="AF28" s="27">
        <f t="shared" si="4"/>
        <v>75.560003205025751</v>
      </c>
    </row>
    <row r="29" spans="1:32" x14ac:dyDescent="0.35">
      <c r="A29">
        <v>2010</v>
      </c>
      <c r="B29">
        <v>197.91460000000001</v>
      </c>
      <c r="C29">
        <v>282.2946</v>
      </c>
      <c r="D29">
        <v>74.455100000000002</v>
      </c>
      <c r="E29">
        <v>125.6575</v>
      </c>
      <c r="F29">
        <v>309.53629999999998</v>
      </c>
      <c r="AB29" s="27">
        <f t="shared" si="0"/>
        <v>45.90125631504916</v>
      </c>
      <c r="AC29" s="27">
        <f t="shared" si="1"/>
        <v>377.10520053521509</v>
      </c>
      <c r="AD29" s="27">
        <f t="shared" si="2"/>
        <v>194.97988693022174</v>
      </c>
      <c r="AE29" s="27">
        <f t="shared" si="3"/>
        <v>233.51234339359317</v>
      </c>
      <c r="AF29" s="27">
        <f t="shared" si="4"/>
        <v>75.859927249371381</v>
      </c>
    </row>
    <row r="30" spans="1:32" x14ac:dyDescent="0.35">
      <c r="A30">
        <v>2011</v>
      </c>
      <c r="B30">
        <v>229.953</v>
      </c>
      <c r="C30">
        <v>290.68119999999999</v>
      </c>
      <c r="D30">
        <v>61.886800000000001</v>
      </c>
      <c r="E30">
        <v>105.34439999999999</v>
      </c>
      <c r="F30">
        <v>272.65219999999999</v>
      </c>
      <c r="AB30" s="27">
        <f t="shared" si="0"/>
        <v>53.331748104558727</v>
      </c>
      <c r="AC30" s="27">
        <f t="shared" si="1"/>
        <v>388.3084983482396</v>
      </c>
      <c r="AD30" s="27">
        <f t="shared" si="2"/>
        <v>162.06655106867422</v>
      </c>
      <c r="AE30" s="27">
        <f t="shared" si="3"/>
        <v>195.76402289868921</v>
      </c>
      <c r="AF30" s="27">
        <f t="shared" si="4"/>
        <v>66.820518486462035</v>
      </c>
    </row>
    <row r="31" spans="1:32" x14ac:dyDescent="0.35">
      <c r="A31">
        <v>2012</v>
      </c>
      <c r="B31">
        <v>176.7123</v>
      </c>
      <c r="C31">
        <v>284.0299</v>
      </c>
      <c r="D31">
        <v>66.561099999999996</v>
      </c>
      <c r="E31">
        <v>99.094200000000001</v>
      </c>
      <c r="F31">
        <v>237.7287</v>
      </c>
      <c r="AB31" s="27">
        <f t="shared" si="0"/>
        <v>40.983922238793198</v>
      </c>
      <c r="AC31" s="27">
        <f t="shared" si="1"/>
        <v>379.42331308320132</v>
      </c>
      <c r="AD31" s="27">
        <f t="shared" si="2"/>
        <v>174.30741147283641</v>
      </c>
      <c r="AE31" s="27">
        <f t="shared" si="3"/>
        <v>184.14912646450389</v>
      </c>
      <c r="AF31" s="27">
        <f t="shared" si="4"/>
        <v>58.261605786098862</v>
      </c>
    </row>
    <row r="32" spans="1:32" x14ac:dyDescent="0.35">
      <c r="A32">
        <v>2013</v>
      </c>
      <c r="B32">
        <v>174.07560000000001</v>
      </c>
      <c r="C32">
        <v>255.92269999999999</v>
      </c>
      <c r="D32">
        <v>73.948999999999998</v>
      </c>
      <c r="E32">
        <v>103.5347</v>
      </c>
      <c r="F32">
        <v>279.09559999999999</v>
      </c>
      <c r="AB32" s="27">
        <f t="shared" si="0"/>
        <v>40.372406754205961</v>
      </c>
      <c r="AC32" s="27">
        <f t="shared" si="1"/>
        <v>341.87611489916452</v>
      </c>
      <c r="AD32" s="27">
        <f t="shared" si="2"/>
        <v>193.65453351889886</v>
      </c>
      <c r="AE32" s="27">
        <f t="shared" si="3"/>
        <v>192.401014022662</v>
      </c>
      <c r="AF32" s="27">
        <f t="shared" si="4"/>
        <v>68.399641372012454</v>
      </c>
    </row>
    <row r="33" spans="1:32" x14ac:dyDescent="0.35">
      <c r="A33">
        <v>2014</v>
      </c>
      <c r="B33">
        <v>202.7499</v>
      </c>
      <c r="C33">
        <v>308.3347</v>
      </c>
      <c r="D33">
        <v>68.234700000000004</v>
      </c>
      <c r="E33">
        <v>89.455600000000004</v>
      </c>
      <c r="F33">
        <v>239.28440000000001</v>
      </c>
      <c r="AB33" s="27">
        <f t="shared" si="0"/>
        <v>47.022681134947014</v>
      </c>
      <c r="AC33" s="27">
        <f t="shared" si="1"/>
        <v>411.89104883857283</v>
      </c>
      <c r="AD33" s="27">
        <f t="shared" si="2"/>
        <v>178.69016482037637</v>
      </c>
      <c r="AE33" s="27">
        <f t="shared" si="3"/>
        <v>166.23748511374103</v>
      </c>
      <c r="AF33" s="27">
        <f t="shared" si="4"/>
        <v>58.642870564484618</v>
      </c>
    </row>
    <row r="34" spans="1:32" x14ac:dyDescent="0.35">
      <c r="A34">
        <v>2015</v>
      </c>
      <c r="B34">
        <v>190.68960000000001</v>
      </c>
      <c r="C34">
        <v>258.85050000000001</v>
      </c>
      <c r="D34">
        <v>58.152099999999997</v>
      </c>
      <c r="E34">
        <v>97.648399999999995</v>
      </c>
      <c r="F34">
        <v>233.09350000000001</v>
      </c>
      <c r="AB34" s="27">
        <f t="shared" si="0"/>
        <v>44.225601376625058</v>
      </c>
      <c r="AC34" s="27">
        <f t="shared" si="1"/>
        <v>345.7872368481037</v>
      </c>
      <c r="AD34" s="27">
        <f t="shared" si="2"/>
        <v>152.28627565814762</v>
      </c>
      <c r="AE34" s="27">
        <f t="shared" si="3"/>
        <v>181.46236167864984</v>
      </c>
      <c r="AF34" s="27">
        <f t="shared" si="4"/>
        <v>57.125629376268137</v>
      </c>
    </row>
    <row r="35" spans="1:32" x14ac:dyDescent="0.35">
      <c r="A35">
        <v>2016</v>
      </c>
      <c r="B35">
        <v>173.31649999999999</v>
      </c>
      <c r="C35">
        <v>246.63730000000001</v>
      </c>
      <c r="D35">
        <v>66.428100000000001</v>
      </c>
      <c r="E35">
        <v>91.554199999999994</v>
      </c>
      <c r="F35">
        <v>237.6721</v>
      </c>
      <c r="AB35" s="27">
        <f t="shared" si="0"/>
        <v>40.196352821505933</v>
      </c>
      <c r="AC35" s="27">
        <f t="shared" si="1"/>
        <v>329.47214886846581</v>
      </c>
      <c r="AD35" s="27">
        <f t="shared" si="2"/>
        <v>173.95911666211532</v>
      </c>
      <c r="AE35" s="27">
        <f t="shared" si="3"/>
        <v>170.1373637827086</v>
      </c>
      <c r="AF35" s="27">
        <f t="shared" si="4"/>
        <v>58.247734482854902</v>
      </c>
    </row>
    <row r="36" spans="1:32" x14ac:dyDescent="0.35">
      <c r="A36">
        <v>2017</v>
      </c>
      <c r="B36">
        <v>166.191</v>
      </c>
      <c r="C36">
        <v>234.29230000000001</v>
      </c>
      <c r="D36">
        <v>50.225700000000003</v>
      </c>
      <c r="E36">
        <v>80.721000000000004</v>
      </c>
      <c r="F36">
        <v>206.50450000000001</v>
      </c>
      <c r="AB36" s="27">
        <f t="shared" si="0"/>
        <v>38.543774376697499</v>
      </c>
      <c r="AC36" s="27">
        <f t="shared" si="1"/>
        <v>312.98099494413555</v>
      </c>
      <c r="AD36" s="27">
        <f t="shared" si="2"/>
        <v>131.52895244236109</v>
      </c>
      <c r="AE36" s="27">
        <f t="shared" si="3"/>
        <v>150.00576862562309</v>
      </c>
      <c r="AF36" s="27">
        <f t="shared" si="4"/>
        <v>50.609302839982938</v>
      </c>
    </row>
    <row r="37" spans="1:32" x14ac:dyDescent="0.35">
      <c r="A37">
        <v>2018</v>
      </c>
      <c r="B37">
        <v>209.98220000000001</v>
      </c>
      <c r="C37">
        <v>242.1174</v>
      </c>
      <c r="D37">
        <v>61.658499999999997</v>
      </c>
      <c r="E37">
        <v>91.709500000000006</v>
      </c>
      <c r="F37">
        <v>231.98320000000001</v>
      </c>
      <c r="AB37" s="27">
        <f t="shared" si="0"/>
        <v>48.700029122651465</v>
      </c>
      <c r="AC37" s="27">
        <f t="shared" si="1"/>
        <v>323.4342090853487</v>
      </c>
      <c r="AD37" s="27">
        <f t="shared" si="2"/>
        <v>161.46868862290262</v>
      </c>
      <c r="AE37" s="27">
        <f t="shared" si="3"/>
        <v>170.42596149417852</v>
      </c>
      <c r="AF37" s="27">
        <f t="shared" si="4"/>
        <v>56.85352146121916</v>
      </c>
    </row>
    <row r="38" spans="1:32" x14ac:dyDescent="0.35">
      <c r="A38">
        <v>2019</v>
      </c>
      <c r="B38">
        <v>174.8715</v>
      </c>
      <c r="C38">
        <v>230.6003</v>
      </c>
      <c r="D38">
        <v>57.031599999999997</v>
      </c>
      <c r="E38">
        <v>73.440600000000003</v>
      </c>
      <c r="F38">
        <v>209.65450000000001</v>
      </c>
      <c r="G38" s="4"/>
      <c r="AB38" s="27">
        <f t="shared" si="0"/>
        <v>40.556995510675407</v>
      </c>
      <c r="AC38" s="27">
        <f t="shared" si="1"/>
        <v>308.04901112164652</v>
      </c>
      <c r="AD38" s="27">
        <f t="shared" si="2"/>
        <v>149.35195734677185</v>
      </c>
      <c r="AE38" s="27">
        <f t="shared" si="3"/>
        <v>136.4764268446493</v>
      </c>
      <c r="AF38" s="27">
        <f t="shared" si="4"/>
        <v>51.381292331475606</v>
      </c>
    </row>
    <row r="39" spans="1:32" x14ac:dyDescent="0.35">
      <c r="A39">
        <v>2020</v>
      </c>
      <c r="B39">
        <v>171.08410000000001</v>
      </c>
      <c r="C39">
        <v>198.95320000000001</v>
      </c>
      <c r="D39">
        <v>48.354199999999999</v>
      </c>
      <c r="E39">
        <v>72.608199999999997</v>
      </c>
      <c r="F39">
        <v>195.18369999999999</v>
      </c>
      <c r="G39" s="4"/>
      <c r="AB39" s="27">
        <f t="shared" si="0"/>
        <v>39.678604436102752</v>
      </c>
      <c r="AC39" s="27">
        <f t="shared" si="1"/>
        <v>265.77301295569504</v>
      </c>
      <c r="AD39" s="27">
        <f t="shared" si="2"/>
        <v>126.62794689150007</v>
      </c>
      <c r="AE39" s="27">
        <f t="shared" si="3"/>
        <v>134.92955797776253</v>
      </c>
      <c r="AF39" s="27">
        <f t="shared" si="4"/>
        <v>47.834846130367026</v>
      </c>
    </row>
    <row r="40" spans="1:32" x14ac:dyDescent="0.35">
      <c r="A40">
        <v>2021</v>
      </c>
      <c r="B40">
        <v>144.1591</v>
      </c>
      <c r="C40">
        <v>182.31469999999999</v>
      </c>
      <c r="D40">
        <v>48.623100000000001</v>
      </c>
      <c r="E40">
        <v>77.081699999999998</v>
      </c>
      <c r="F40">
        <v>201.60919999999999</v>
      </c>
      <c r="G40" s="4"/>
      <c r="AB40" s="27">
        <f t="shared" si="0"/>
        <v>33.434035686335434</v>
      </c>
      <c r="AC40" s="27">
        <f t="shared" si="1"/>
        <v>243.54635725946432</v>
      </c>
      <c r="AD40" s="27">
        <f t="shared" si="2"/>
        <v>127.33213091107076</v>
      </c>
      <c r="AE40" s="27">
        <f t="shared" si="3"/>
        <v>143.24277022670299</v>
      </c>
      <c r="AF40" s="27">
        <f t="shared" si="4"/>
        <v>49.40958215499753</v>
      </c>
    </row>
    <row r="41" spans="1:32" x14ac:dyDescent="0.35">
      <c r="B41" s="18">
        <f>(B40-B9)/B9*100</f>
        <v>-61.217403422230397</v>
      </c>
      <c r="C41" s="18">
        <f t="shared" ref="C41:F41" si="5">(C40-C9)/C9*100</f>
        <v>-58.139432895895446</v>
      </c>
      <c r="D41" s="18">
        <f t="shared" si="5"/>
        <v>-54.568720007175855</v>
      </c>
      <c r="E41" s="18">
        <f t="shared" si="5"/>
        <v>-51.824298817758873</v>
      </c>
      <c r="F41" s="18">
        <f t="shared" si="5"/>
        <v>-59.334881334271387</v>
      </c>
      <c r="G41" s="8"/>
    </row>
    <row r="43" spans="1:32" x14ac:dyDescent="0.35">
      <c r="B43" s="2" t="s">
        <v>99</v>
      </c>
    </row>
    <row r="44" spans="1:32" x14ac:dyDescent="0.35">
      <c r="B44" s="5" t="s">
        <v>66</v>
      </c>
      <c r="C44" s="5" t="s">
        <v>67</v>
      </c>
      <c r="D44" s="5" t="s">
        <v>68</v>
      </c>
      <c r="E44" s="5" t="s">
        <v>69</v>
      </c>
      <c r="F44" s="5" t="s">
        <v>70</v>
      </c>
      <c r="AB44" s="13" t="s">
        <v>66</v>
      </c>
      <c r="AC44" s="13" t="s">
        <v>67</v>
      </c>
      <c r="AD44" s="13" t="s">
        <v>68</v>
      </c>
      <c r="AE44" s="13" t="s">
        <v>69</v>
      </c>
      <c r="AF44" s="13" t="s">
        <v>70</v>
      </c>
    </row>
    <row r="45" spans="1:32" x14ac:dyDescent="0.35">
      <c r="A45" s="1" t="s">
        <v>64</v>
      </c>
    </row>
    <row r="46" spans="1:32" x14ac:dyDescent="0.35">
      <c r="A46" s="1">
        <v>1990</v>
      </c>
      <c r="B46">
        <v>103.85550000000001</v>
      </c>
      <c r="C46">
        <v>198.09870000000001</v>
      </c>
      <c r="D46">
        <v>55.434800000000003</v>
      </c>
      <c r="E46">
        <v>69.6738</v>
      </c>
      <c r="F46">
        <v>169.33009999999999</v>
      </c>
      <c r="AB46" s="27">
        <f t="shared" ref="AB46:AB77" si="6">B46/B$118*$P$2*$P$3</f>
        <v>24.086641032180488</v>
      </c>
      <c r="AC46" s="27">
        <f t="shared" ref="AC46:AC77" si="7">C46/C$118*$P$2*$P$3</f>
        <v>264.63152320046294</v>
      </c>
      <c r="AD46" s="27">
        <f t="shared" ref="AD46:AD77" si="8">D46/D$118*$P$2*$P$3</f>
        <v>145.17032461173858</v>
      </c>
      <c r="AE46" s="27">
        <f t="shared" ref="AE46:AE77" si="9">E46/E$118*$P$2*$P$3</f>
        <v>129.47649214043358</v>
      </c>
      <c r="AF46" s="27">
        <f t="shared" ref="AF46:AF77" si="10">F46/F$118*$P$2*$P$3</f>
        <v>41.498748505841739</v>
      </c>
    </row>
    <row r="47" spans="1:32" x14ac:dyDescent="0.35">
      <c r="A47" s="1">
        <v>1991</v>
      </c>
      <c r="B47">
        <v>109.6808</v>
      </c>
      <c r="C47">
        <v>211.8597</v>
      </c>
      <c r="D47">
        <v>69.430599999999998</v>
      </c>
      <c r="E47">
        <v>72.356899999999996</v>
      </c>
      <c r="F47">
        <v>186.797</v>
      </c>
      <c r="AB47" s="27">
        <f t="shared" si="6"/>
        <v>25.437671165440264</v>
      </c>
      <c r="AC47" s="27">
        <f t="shared" si="7"/>
        <v>283.01425055183665</v>
      </c>
      <c r="AD47" s="27">
        <f t="shared" si="8"/>
        <v>181.82193748309322</v>
      </c>
      <c r="AE47" s="27">
        <f t="shared" si="9"/>
        <v>134.46256116583476</v>
      </c>
      <c r="AF47" s="27">
        <f t="shared" si="10"/>
        <v>45.779466997572904</v>
      </c>
    </row>
    <row r="48" spans="1:32" x14ac:dyDescent="0.35">
      <c r="A48" s="1">
        <v>1992</v>
      </c>
      <c r="B48">
        <v>113.0758</v>
      </c>
      <c r="C48">
        <v>209.35769999999999</v>
      </c>
      <c r="D48">
        <v>56.601199999999999</v>
      </c>
      <c r="E48">
        <v>64.320099999999996</v>
      </c>
      <c r="F48">
        <v>140.72880000000001</v>
      </c>
      <c r="AB48" s="27">
        <f t="shared" si="6"/>
        <v>26.225055043080378</v>
      </c>
      <c r="AC48" s="27">
        <f t="shared" si="7"/>
        <v>279.67193648795057</v>
      </c>
      <c r="AD48" s="27">
        <f t="shared" si="8"/>
        <v>148.22484391418271</v>
      </c>
      <c r="AE48" s="27">
        <f t="shared" si="9"/>
        <v>119.52758313916999</v>
      </c>
      <c r="AF48" s="27">
        <f t="shared" si="10"/>
        <v>34.489255476308706</v>
      </c>
    </row>
    <row r="49" spans="1:32" x14ac:dyDescent="0.35">
      <c r="A49" s="1">
        <v>1993</v>
      </c>
      <c r="B49">
        <v>101.94370000000001</v>
      </c>
      <c r="C49">
        <v>226.34690000000001</v>
      </c>
      <c r="D49">
        <v>69.781700000000001</v>
      </c>
      <c r="E49">
        <v>84.270700000000005</v>
      </c>
      <c r="F49">
        <v>173.82759999999999</v>
      </c>
      <c r="AB49" s="27">
        <f t="shared" si="6"/>
        <v>23.643247660377138</v>
      </c>
      <c r="AC49" s="27">
        <f t="shared" si="7"/>
        <v>302.36707721304015</v>
      </c>
      <c r="AD49" s="27">
        <f t="shared" si="8"/>
        <v>182.7413834082374</v>
      </c>
      <c r="AE49" s="27">
        <f t="shared" si="9"/>
        <v>156.6022611974492</v>
      </c>
      <c r="AF49" s="27">
        <f t="shared" si="10"/>
        <v>42.600977946472923</v>
      </c>
    </row>
    <row r="50" spans="1:32" x14ac:dyDescent="0.35">
      <c r="A50" s="1">
        <v>1994</v>
      </c>
      <c r="B50">
        <v>107.36579999999999</v>
      </c>
      <c r="C50">
        <v>218.3262</v>
      </c>
      <c r="D50">
        <v>68.846000000000004</v>
      </c>
      <c r="E50">
        <v>63.877400000000002</v>
      </c>
      <c r="F50">
        <v>154.8202</v>
      </c>
      <c r="AB50" s="27">
        <f t="shared" si="6"/>
        <v>24.9007658114677</v>
      </c>
      <c r="AC50" s="27">
        <f t="shared" si="7"/>
        <v>291.65256945436249</v>
      </c>
      <c r="AD50" s="27">
        <f t="shared" si="8"/>
        <v>180.29101157070568</v>
      </c>
      <c r="AE50" s="27">
        <f t="shared" si="9"/>
        <v>118.70490312070437</v>
      </c>
      <c r="AF50" s="27">
        <f t="shared" si="10"/>
        <v>37.942719831997501</v>
      </c>
    </row>
    <row r="51" spans="1:32" x14ac:dyDescent="0.35">
      <c r="A51">
        <v>1995</v>
      </c>
      <c r="B51">
        <v>100.0217</v>
      </c>
      <c r="C51">
        <v>178.96209999999999</v>
      </c>
      <c r="D51">
        <v>69.775400000000005</v>
      </c>
      <c r="E51">
        <v>66.201899999999995</v>
      </c>
      <c r="F51">
        <v>163.41050000000001</v>
      </c>
      <c r="G51" s="4"/>
      <c r="AB51" s="27">
        <f t="shared" si="6"/>
        <v>23.197488658072484</v>
      </c>
      <c r="AC51" s="27">
        <f t="shared" si="7"/>
        <v>239.0677632824121</v>
      </c>
      <c r="AD51" s="27">
        <f t="shared" si="8"/>
        <v>182.7248852329927</v>
      </c>
      <c r="AE51" s="27">
        <f t="shared" si="9"/>
        <v>123.02457717293689</v>
      </c>
      <c r="AF51" s="27">
        <f t="shared" si="10"/>
        <v>40.047996444305255</v>
      </c>
    </row>
    <row r="52" spans="1:32" x14ac:dyDescent="0.35">
      <c r="A52">
        <v>1996</v>
      </c>
      <c r="B52">
        <v>130.1164</v>
      </c>
      <c r="C52">
        <v>217.41900000000001</v>
      </c>
      <c r="D52">
        <v>81.010099999999994</v>
      </c>
      <c r="E52">
        <v>80.428799999999995</v>
      </c>
      <c r="F52">
        <v>179.51329999999999</v>
      </c>
      <c r="AB52" s="27">
        <f t="shared" si="6"/>
        <v>30.177188682348156</v>
      </c>
      <c r="AC52" s="27">
        <f t="shared" si="7"/>
        <v>290.44068003839232</v>
      </c>
      <c r="AD52" s="27">
        <f t="shared" si="8"/>
        <v>212.14584545861806</v>
      </c>
      <c r="AE52" s="27">
        <f t="shared" si="9"/>
        <v>149.46276636360446</v>
      </c>
      <c r="AF52" s="27">
        <f t="shared" si="10"/>
        <v>43.994406724815725</v>
      </c>
    </row>
    <row r="53" spans="1:32" x14ac:dyDescent="0.35">
      <c r="A53">
        <v>1997</v>
      </c>
      <c r="B53">
        <v>95.539000000000001</v>
      </c>
      <c r="C53">
        <v>199.05619999999999</v>
      </c>
      <c r="D53">
        <v>70.020700000000005</v>
      </c>
      <c r="E53">
        <v>71.805199999999999</v>
      </c>
      <c r="F53">
        <v>194.2423</v>
      </c>
      <c r="AB53" s="27">
        <f t="shared" si="6"/>
        <v>22.157840437660898</v>
      </c>
      <c r="AC53" s="27">
        <f t="shared" si="7"/>
        <v>265.91060622051532</v>
      </c>
      <c r="AD53" s="27">
        <f t="shared" si="8"/>
        <v>183.36726656434521</v>
      </c>
      <c r="AE53" s="27">
        <f t="shared" si="9"/>
        <v>133.43732383539094</v>
      </c>
      <c r="AF53" s="27">
        <f t="shared" si="10"/>
        <v>47.604131556623791</v>
      </c>
    </row>
    <row r="54" spans="1:32" x14ac:dyDescent="0.35">
      <c r="A54">
        <v>1998</v>
      </c>
      <c r="B54">
        <v>84.347499999999997</v>
      </c>
      <c r="C54">
        <v>210.31790000000001</v>
      </c>
      <c r="D54">
        <v>63.602499999999999</v>
      </c>
      <c r="E54">
        <v>64.143500000000003</v>
      </c>
      <c r="F54">
        <v>147.7824</v>
      </c>
      <c r="AB54" s="27">
        <f t="shared" si="6"/>
        <v>19.562256736155941</v>
      </c>
      <c r="AC54" s="27">
        <f t="shared" si="7"/>
        <v>280.95462632174093</v>
      </c>
      <c r="AD54" s="27">
        <f t="shared" si="8"/>
        <v>166.55955412697622</v>
      </c>
      <c r="AE54" s="27">
        <f t="shared" si="9"/>
        <v>119.19940312728603</v>
      </c>
      <c r="AF54" s="27">
        <f t="shared" si="10"/>
        <v>36.217923754782561</v>
      </c>
    </row>
    <row r="55" spans="1:32" x14ac:dyDescent="0.35">
      <c r="A55">
        <v>1999</v>
      </c>
      <c r="B55">
        <v>98.441999999999993</v>
      </c>
      <c r="C55">
        <v>203.01070000000001</v>
      </c>
      <c r="D55">
        <v>61.363900000000001</v>
      </c>
      <c r="E55">
        <v>72.709800000000001</v>
      </c>
      <c r="F55">
        <v>154.2593</v>
      </c>
      <c r="AB55" s="27">
        <f t="shared" si="6"/>
        <v>22.831117432296903</v>
      </c>
      <c r="AC55" s="27">
        <f t="shared" si="7"/>
        <v>271.19325248975497</v>
      </c>
      <c r="AD55" s="27">
        <f t="shared" si="8"/>
        <v>160.69720252336555</v>
      </c>
      <c r="AE55" s="27">
        <f t="shared" si="9"/>
        <v>135.11836369241377</v>
      </c>
      <c r="AF55" s="27">
        <f t="shared" si="10"/>
        <v>37.805256687305992</v>
      </c>
    </row>
    <row r="56" spans="1:32" x14ac:dyDescent="0.35">
      <c r="A56">
        <v>2000</v>
      </c>
      <c r="B56">
        <v>87.568100000000001</v>
      </c>
      <c r="C56">
        <v>231.76140000000001</v>
      </c>
      <c r="D56">
        <v>60.240699999999997</v>
      </c>
      <c r="E56">
        <v>67.078400000000002</v>
      </c>
      <c r="F56">
        <v>149.08260000000001</v>
      </c>
      <c r="AB56" s="27">
        <f t="shared" si="6"/>
        <v>20.309192970714925</v>
      </c>
      <c r="AC56" s="27">
        <f t="shared" si="7"/>
        <v>309.60007461468336</v>
      </c>
      <c r="AD56" s="27">
        <f t="shared" si="8"/>
        <v>157.75581356545632</v>
      </c>
      <c r="AE56" s="27">
        <f t="shared" si="9"/>
        <v>124.6533981265965</v>
      </c>
      <c r="AF56" s="27">
        <f t="shared" si="10"/>
        <v>36.536571607747248</v>
      </c>
    </row>
    <row r="57" spans="1:32" x14ac:dyDescent="0.35">
      <c r="A57">
        <v>2001</v>
      </c>
      <c r="B57">
        <v>67.672399999999996</v>
      </c>
      <c r="C57">
        <v>199.32380000000001</v>
      </c>
      <c r="D57">
        <v>59.645400000000002</v>
      </c>
      <c r="E57">
        <v>67.956000000000003</v>
      </c>
      <c r="F57">
        <v>118.95229999999999</v>
      </c>
      <c r="AB57" s="27">
        <f t="shared" si="6"/>
        <v>15.694891523184912</v>
      </c>
      <c r="AC57" s="27">
        <f t="shared" si="7"/>
        <v>266.26808153765995</v>
      </c>
      <c r="AD57" s="27">
        <f t="shared" si="8"/>
        <v>156.19686694273256</v>
      </c>
      <c r="AE57" s="27">
        <f t="shared" si="9"/>
        <v>126.28426323661554</v>
      </c>
      <c r="AF57" s="27">
        <f t="shared" si="10"/>
        <v>29.152357329803966</v>
      </c>
    </row>
    <row r="58" spans="1:32" x14ac:dyDescent="0.35">
      <c r="A58">
        <v>2002</v>
      </c>
      <c r="B58">
        <v>102.2972</v>
      </c>
      <c r="C58">
        <v>211.69149999999999</v>
      </c>
      <c r="D58">
        <v>63.506</v>
      </c>
      <c r="E58">
        <v>75.784400000000005</v>
      </c>
      <c r="F58">
        <v>147.62430000000001</v>
      </c>
      <c r="AB58" s="27">
        <f t="shared" si="6"/>
        <v>23.725232991966472</v>
      </c>
      <c r="AC58" s="27">
        <f t="shared" si="7"/>
        <v>282.78955941452824</v>
      </c>
      <c r="AD58" s="27">
        <f t="shared" si="8"/>
        <v>166.30684398235528</v>
      </c>
      <c r="AE58" s="27">
        <f t="shared" si="9"/>
        <v>140.83196654936972</v>
      </c>
      <c r="AF58" s="27">
        <f t="shared" si="10"/>
        <v>36.179177234590497</v>
      </c>
    </row>
    <row r="59" spans="1:32" x14ac:dyDescent="0.35">
      <c r="A59">
        <v>2003</v>
      </c>
      <c r="B59">
        <v>117.27419999999999</v>
      </c>
      <c r="C59">
        <v>196.72489999999999</v>
      </c>
      <c r="D59">
        <v>79.663600000000002</v>
      </c>
      <c r="E59">
        <v>79.246200000000002</v>
      </c>
      <c r="F59">
        <v>166.4478</v>
      </c>
      <c r="AB59" s="27">
        <f t="shared" si="6"/>
        <v>27.198767111382068</v>
      </c>
      <c r="AC59" s="27">
        <f t="shared" si="7"/>
        <v>262.79632293628759</v>
      </c>
      <c r="AD59" s="27">
        <f t="shared" si="8"/>
        <v>208.61968784481402</v>
      </c>
      <c r="AE59" s="27">
        <f t="shared" si="9"/>
        <v>147.26511244483908</v>
      </c>
      <c r="AF59" s="27">
        <f t="shared" si="10"/>
        <v>40.792365867324506</v>
      </c>
    </row>
    <row r="60" spans="1:32" x14ac:dyDescent="0.35">
      <c r="A60">
        <v>2004</v>
      </c>
      <c r="B60">
        <v>92.557299999999998</v>
      </c>
      <c r="C60">
        <v>190.2508</v>
      </c>
      <c r="D60">
        <v>54.806899999999999</v>
      </c>
      <c r="E60">
        <v>65.669700000000006</v>
      </c>
      <c r="F60">
        <v>138.4392</v>
      </c>
      <c r="AB60" s="27">
        <f t="shared" si="6"/>
        <v>21.466310980235413</v>
      </c>
      <c r="AC60" s="27">
        <f t="shared" si="7"/>
        <v>254.14785152101771</v>
      </c>
      <c r="AD60" s="27">
        <f t="shared" si="8"/>
        <v>143.52600647901846</v>
      </c>
      <c r="AE60" s="27">
        <f t="shared" si="9"/>
        <v>122.03557715977357</v>
      </c>
      <c r="AF60" s="27">
        <f t="shared" si="10"/>
        <v>33.928129400206608</v>
      </c>
    </row>
    <row r="61" spans="1:32" x14ac:dyDescent="0.35">
      <c r="A61">
        <v>2005</v>
      </c>
      <c r="B61">
        <v>97.318299999999994</v>
      </c>
      <c r="C61">
        <v>195.41720000000001</v>
      </c>
      <c r="D61">
        <v>57.909100000000002</v>
      </c>
      <c r="E61">
        <v>65.4435</v>
      </c>
      <c r="F61">
        <v>131.8663</v>
      </c>
      <c r="AB61" s="27">
        <f t="shared" si="6"/>
        <v>22.570503805403181</v>
      </c>
      <c r="AC61" s="27">
        <f t="shared" si="7"/>
        <v>261.04942281584641</v>
      </c>
      <c r="AD61" s="27">
        <f t="shared" si="8"/>
        <v>151.64991747013846</v>
      </c>
      <c r="AE61" s="27">
        <f t="shared" si="9"/>
        <v>121.6152242793197</v>
      </c>
      <c r="AF61" s="27">
        <f t="shared" si="10"/>
        <v>32.317269168894832</v>
      </c>
    </row>
    <row r="62" spans="1:32" x14ac:dyDescent="0.35">
      <c r="A62">
        <v>2006</v>
      </c>
      <c r="B62">
        <v>95.739099999999993</v>
      </c>
      <c r="C62">
        <v>188.29679999999999</v>
      </c>
      <c r="D62">
        <v>63.456299999999999</v>
      </c>
      <c r="E62">
        <v>71.882800000000003</v>
      </c>
      <c r="F62">
        <v>152.93600000000001</v>
      </c>
      <c r="AB62" s="27">
        <f t="shared" si="6"/>
        <v>22.204248541907077</v>
      </c>
      <c r="AC62" s="27">
        <f t="shared" si="7"/>
        <v>251.53758706025295</v>
      </c>
      <c r="AD62" s="27">
        <f t="shared" si="8"/>
        <v>166.17669171098055</v>
      </c>
      <c r="AE62" s="27">
        <f t="shared" si="9"/>
        <v>133.5815297749277</v>
      </c>
      <c r="AF62" s="27">
        <f t="shared" si="10"/>
        <v>37.480947578070364</v>
      </c>
    </row>
    <row r="63" spans="1:32" x14ac:dyDescent="0.35">
      <c r="A63">
        <v>2007</v>
      </c>
      <c r="B63">
        <v>79.362799999999993</v>
      </c>
      <c r="C63">
        <v>149.03710000000001</v>
      </c>
      <c r="D63">
        <v>51.600900000000003</v>
      </c>
      <c r="E63">
        <v>74.715999999999994</v>
      </c>
      <c r="F63">
        <v>154.18299999999999</v>
      </c>
      <c r="AB63" s="27">
        <f t="shared" si="6"/>
        <v>18.406182387150739</v>
      </c>
      <c r="AC63" s="27">
        <f t="shared" si="7"/>
        <v>199.09224435283886</v>
      </c>
      <c r="AD63" s="27">
        <f t="shared" si="8"/>
        <v>135.1302684100576</v>
      </c>
      <c r="AE63" s="27">
        <f t="shared" si="9"/>
        <v>138.84653322719063</v>
      </c>
      <c r="AF63" s="27">
        <f t="shared" si="10"/>
        <v>37.786557386289843</v>
      </c>
    </row>
    <row r="64" spans="1:32" x14ac:dyDescent="0.35">
      <c r="A64">
        <v>2008</v>
      </c>
      <c r="B64">
        <v>81.338200000000001</v>
      </c>
      <c r="C64">
        <v>180.5147</v>
      </c>
      <c r="D64">
        <v>59.114199999999997</v>
      </c>
      <c r="E64">
        <v>59.056100000000001</v>
      </c>
      <c r="F64">
        <v>156.15369999999999</v>
      </c>
      <c r="AB64" s="27">
        <f t="shared" si="6"/>
        <v>18.864326160903396</v>
      </c>
      <c r="AC64" s="27">
        <f t="shared" si="7"/>
        <v>241.14181476745992</v>
      </c>
      <c r="AD64" s="27">
        <f t="shared" si="8"/>
        <v>154.80578270622848</v>
      </c>
      <c r="AE64" s="27">
        <f t="shared" si="9"/>
        <v>109.74536579739673</v>
      </c>
      <c r="AF64" s="27">
        <f t="shared" si="10"/>
        <v>38.269528716729383</v>
      </c>
    </row>
    <row r="65" spans="1:32" x14ac:dyDescent="0.35">
      <c r="A65">
        <v>2009</v>
      </c>
      <c r="B65">
        <v>82.5017</v>
      </c>
      <c r="C65">
        <v>192.6653</v>
      </c>
      <c r="D65">
        <v>50.93</v>
      </c>
      <c r="E65">
        <v>59.389299999999999</v>
      </c>
      <c r="F65">
        <v>145.76609999999999</v>
      </c>
      <c r="AB65" s="27">
        <f t="shared" si="6"/>
        <v>19.13417038524339</v>
      </c>
      <c r="AC65" s="27">
        <f t="shared" si="7"/>
        <v>257.37327810265367</v>
      </c>
      <c r="AD65" s="27">
        <f t="shared" si="8"/>
        <v>133.37334368439761</v>
      </c>
      <c r="AE65" s="27">
        <f t="shared" si="9"/>
        <v>110.36455934190258</v>
      </c>
      <c r="AF65" s="27">
        <f t="shared" si="10"/>
        <v>35.723776957418544</v>
      </c>
    </row>
    <row r="66" spans="1:32" x14ac:dyDescent="0.35">
      <c r="A66">
        <v>2010</v>
      </c>
      <c r="B66">
        <v>72.541799999999995</v>
      </c>
      <c r="C66">
        <v>166.7766</v>
      </c>
      <c r="D66">
        <v>54.088299999999997</v>
      </c>
      <c r="E66">
        <v>74.045299999999997</v>
      </c>
      <c r="F66">
        <v>145.8954</v>
      </c>
      <c r="AB66" s="27">
        <f t="shared" si="6"/>
        <v>16.824224970543014</v>
      </c>
      <c r="AC66" s="27">
        <f t="shared" si="7"/>
        <v>222.78967854001229</v>
      </c>
      <c r="AD66" s="27">
        <f t="shared" si="8"/>
        <v>141.64416699793449</v>
      </c>
      <c r="AE66" s="27">
        <f t="shared" si="9"/>
        <v>137.60015534513758</v>
      </c>
      <c r="AF66" s="27">
        <f t="shared" si="10"/>
        <v>35.755465287974097</v>
      </c>
    </row>
    <row r="67" spans="1:32" x14ac:dyDescent="0.35">
      <c r="A67">
        <v>2011</v>
      </c>
      <c r="B67">
        <v>98.730599999999995</v>
      </c>
      <c r="C67">
        <v>188.00659999999999</v>
      </c>
      <c r="D67">
        <v>55.504300000000001</v>
      </c>
      <c r="E67">
        <v>63.7759</v>
      </c>
      <c r="F67">
        <v>152.4263</v>
      </c>
      <c r="AB67" s="27">
        <f t="shared" si="6"/>
        <v>22.898050860010287</v>
      </c>
      <c r="AC67" s="27">
        <f t="shared" si="7"/>
        <v>251.14992137626422</v>
      </c>
      <c r="AD67" s="27">
        <f t="shared" si="8"/>
        <v>145.35232829102515</v>
      </c>
      <c r="AE67" s="27">
        <f t="shared" si="9"/>
        <v>118.51628323844943</v>
      </c>
      <c r="AF67" s="27">
        <f t="shared" si="10"/>
        <v>37.356032326065979</v>
      </c>
    </row>
    <row r="68" spans="1:32" x14ac:dyDescent="0.35">
      <c r="A68">
        <v>2012</v>
      </c>
      <c r="B68">
        <v>64.790000000000006</v>
      </c>
      <c r="C68">
        <v>174.3288</v>
      </c>
      <c r="D68">
        <v>56.408700000000003</v>
      </c>
      <c r="E68">
        <v>60.3309</v>
      </c>
      <c r="F68">
        <v>129.9033</v>
      </c>
      <c r="AB68" s="27">
        <f t="shared" si="6"/>
        <v>15.026392174463306</v>
      </c>
      <c r="AC68" s="27">
        <f t="shared" si="7"/>
        <v>232.87833732229879</v>
      </c>
      <c r="AD68" s="27">
        <f t="shared" si="8"/>
        <v>147.72073300392853</v>
      </c>
      <c r="AE68" s="27">
        <f t="shared" si="9"/>
        <v>112.11435718556021</v>
      </c>
      <c r="AF68" s="27">
        <f t="shared" si="10"/>
        <v>31.836184923878928</v>
      </c>
    </row>
    <row r="69" spans="1:32" x14ac:dyDescent="0.35">
      <c r="A69">
        <v>2013</v>
      </c>
      <c r="B69">
        <v>75.233900000000006</v>
      </c>
      <c r="C69">
        <v>176.26490000000001</v>
      </c>
      <c r="D69">
        <v>62.365499999999997</v>
      </c>
      <c r="E69">
        <v>69.343299999999999</v>
      </c>
      <c r="F69">
        <v>166.97059999999999</v>
      </c>
      <c r="AB69" s="27">
        <f t="shared" si="6"/>
        <v>17.448589075696169</v>
      </c>
      <c r="AC69" s="27">
        <f t="shared" si="7"/>
        <v>235.4646899438375</v>
      </c>
      <c r="AD69" s="27">
        <f t="shared" si="8"/>
        <v>163.32015051147258</v>
      </c>
      <c r="AE69" s="27">
        <f t="shared" si="9"/>
        <v>128.86231607062808</v>
      </c>
      <c r="AF69" s="27">
        <f t="shared" si="10"/>
        <v>40.920491615309373</v>
      </c>
    </row>
    <row r="70" spans="1:32" x14ac:dyDescent="0.35">
      <c r="A70">
        <v>2014</v>
      </c>
      <c r="B70">
        <v>78.307900000000004</v>
      </c>
      <c r="C70">
        <v>211.6919</v>
      </c>
      <c r="D70">
        <v>62.1023</v>
      </c>
      <c r="E70">
        <v>58.128500000000003</v>
      </c>
      <c r="F70">
        <v>145.21799999999999</v>
      </c>
      <c r="AB70" s="27">
        <f t="shared" si="6"/>
        <v>18.161525169912871</v>
      </c>
      <c r="AC70" s="27">
        <f t="shared" si="7"/>
        <v>282.79009375730425</v>
      </c>
      <c r="AD70" s="27">
        <f t="shared" si="8"/>
        <v>162.63089341236142</v>
      </c>
      <c r="AE70" s="27">
        <f t="shared" si="9"/>
        <v>108.02158448922255</v>
      </c>
      <c r="AF70" s="27">
        <f t="shared" si="10"/>
        <v>35.589450785898819</v>
      </c>
    </row>
    <row r="71" spans="1:32" x14ac:dyDescent="0.35">
      <c r="A71">
        <v>2015</v>
      </c>
      <c r="B71">
        <v>89.184399999999997</v>
      </c>
      <c r="C71">
        <v>196.0977</v>
      </c>
      <c r="D71">
        <v>55.127000000000002</v>
      </c>
      <c r="E71">
        <v>70.432599999999994</v>
      </c>
      <c r="F71">
        <v>149.2782</v>
      </c>
      <c r="AB71" s="27">
        <f t="shared" si="6"/>
        <v>20.684052635348124</v>
      </c>
      <c r="AC71" s="27">
        <f t="shared" si="7"/>
        <v>261.95847346351809</v>
      </c>
      <c r="AD71" s="27">
        <f t="shared" si="8"/>
        <v>144.36427090692692</v>
      </c>
      <c r="AE71" s="27">
        <f t="shared" si="9"/>
        <v>130.88658836363601</v>
      </c>
      <c r="AF71" s="27">
        <f t="shared" si="10"/>
        <v>36.5845084790285</v>
      </c>
    </row>
    <row r="72" spans="1:32" x14ac:dyDescent="0.35">
      <c r="A72">
        <v>2016</v>
      </c>
      <c r="B72">
        <v>73.991600000000005</v>
      </c>
      <c r="C72">
        <v>188.41730000000001</v>
      </c>
      <c r="D72">
        <v>63.521000000000001</v>
      </c>
      <c r="E72">
        <v>67.114599999999996</v>
      </c>
      <c r="F72">
        <v>141.28219999999999</v>
      </c>
      <c r="AB72" s="27">
        <f t="shared" si="6"/>
        <v>17.160469196110803</v>
      </c>
      <c r="AC72" s="27">
        <f t="shared" si="7"/>
        <v>251.69855782152331</v>
      </c>
      <c r="AD72" s="27">
        <f t="shared" si="8"/>
        <v>166.34612535198548</v>
      </c>
      <c r="AE72" s="27">
        <f t="shared" si="9"/>
        <v>124.72066945406081</v>
      </c>
      <c r="AF72" s="27">
        <f t="shared" si="10"/>
        <v>34.624880550782365</v>
      </c>
    </row>
    <row r="73" spans="1:32" x14ac:dyDescent="0.35">
      <c r="A73">
        <v>2017</v>
      </c>
      <c r="B73">
        <v>70.839699999999993</v>
      </c>
      <c r="C73">
        <v>180.99100000000001</v>
      </c>
      <c r="D73">
        <v>54.441600000000001</v>
      </c>
      <c r="E73">
        <v>62.915199999999999</v>
      </c>
      <c r="F73">
        <v>135.32060000000001</v>
      </c>
      <c r="AB73" s="27">
        <f t="shared" si="6"/>
        <v>16.429466178751785</v>
      </c>
      <c r="AC73" s="27">
        <f t="shared" si="7"/>
        <v>241.77808342798309</v>
      </c>
      <c r="AD73" s="27">
        <f t="shared" si="8"/>
        <v>142.56937419062442</v>
      </c>
      <c r="AE73" s="27">
        <f t="shared" si="9"/>
        <v>116.91682380340683</v>
      </c>
      <c r="AF73" s="27">
        <f t="shared" si="10"/>
        <v>33.163835296025979</v>
      </c>
    </row>
    <row r="74" spans="1:32" x14ac:dyDescent="0.35">
      <c r="A74">
        <v>2018</v>
      </c>
      <c r="B74">
        <v>102.0052</v>
      </c>
      <c r="C74">
        <v>200.74789999999999</v>
      </c>
      <c r="D74">
        <v>58.439100000000003</v>
      </c>
      <c r="E74">
        <v>67.205500000000001</v>
      </c>
      <c r="F74">
        <v>152.36490000000001</v>
      </c>
      <c r="G74" s="4"/>
      <c r="AB74" s="27">
        <f t="shared" si="6"/>
        <v>23.657511020752647</v>
      </c>
      <c r="AC74" s="27">
        <f t="shared" si="7"/>
        <v>268.17047540591744</v>
      </c>
      <c r="AD74" s="27">
        <f t="shared" si="8"/>
        <v>153.03785919707209</v>
      </c>
      <c r="AE74" s="27">
        <f t="shared" si="9"/>
        <v>124.88959110230687</v>
      </c>
      <c r="AF74" s="27">
        <f t="shared" si="10"/>
        <v>37.340984657882601</v>
      </c>
    </row>
    <row r="75" spans="1:32" x14ac:dyDescent="0.35">
      <c r="A75">
        <v>2019</v>
      </c>
      <c r="B75">
        <v>104.1429</v>
      </c>
      <c r="C75">
        <v>188.08260000000001</v>
      </c>
      <c r="D75">
        <v>68.150999999999996</v>
      </c>
      <c r="E75">
        <v>60.427999999999997</v>
      </c>
      <c r="F75">
        <v>146.9665</v>
      </c>
      <c r="G75" s="4"/>
      <c r="AB75" s="27">
        <f t="shared" si="6"/>
        <v>24.153296150423127</v>
      </c>
      <c r="AC75" s="27">
        <f t="shared" si="7"/>
        <v>251.25144650370447</v>
      </c>
      <c r="AD75" s="27">
        <f t="shared" si="8"/>
        <v>178.47097477783981</v>
      </c>
      <c r="AE75" s="27">
        <f t="shared" si="9"/>
        <v>112.29480044237749</v>
      </c>
      <c r="AF75" s="27">
        <f t="shared" si="10"/>
        <v>36.017966222684507</v>
      </c>
    </row>
    <row r="76" spans="1:32" x14ac:dyDescent="0.35">
      <c r="A76">
        <v>2020</v>
      </c>
      <c r="B76">
        <v>86.946899999999999</v>
      </c>
      <c r="C76">
        <v>173.76769999999999</v>
      </c>
      <c r="D76">
        <v>64.204599999999999</v>
      </c>
      <c r="E76">
        <v>69.172399999999996</v>
      </c>
      <c r="F76">
        <v>154.755</v>
      </c>
      <c r="G76" s="4"/>
      <c r="AB76" s="27">
        <f t="shared" si="6"/>
        <v>20.165121434694292</v>
      </c>
      <c r="AC76" s="27">
        <f t="shared" si="7"/>
        <v>232.12878799326339</v>
      </c>
      <c r="AD76" s="27">
        <f t="shared" si="8"/>
        <v>168.13630830393237</v>
      </c>
      <c r="AE76" s="27">
        <f t="shared" si="9"/>
        <v>128.54472850533381</v>
      </c>
      <c r="AF76" s="27">
        <f t="shared" si="10"/>
        <v>37.926740874903743</v>
      </c>
    </row>
    <row r="77" spans="1:32" x14ac:dyDescent="0.35">
      <c r="A77">
        <v>2021</v>
      </c>
      <c r="B77">
        <v>74.483800000000002</v>
      </c>
      <c r="C77">
        <v>146.30090000000001</v>
      </c>
      <c r="D77">
        <v>58.244500000000002</v>
      </c>
      <c r="E77">
        <v>67.800200000000004</v>
      </c>
      <c r="F77">
        <v>150.00380000000001</v>
      </c>
      <c r="G77" s="4"/>
      <c r="AB77" s="27">
        <f t="shared" si="6"/>
        <v>17.274622464026699</v>
      </c>
      <c r="AC77" s="27">
        <f t="shared" si="7"/>
        <v>195.43707259360417</v>
      </c>
      <c r="AD77" s="27">
        <f t="shared" si="8"/>
        <v>152.52824889506965</v>
      </c>
      <c r="AE77" s="27">
        <f t="shared" si="9"/>
        <v>125.99473636316414</v>
      </c>
      <c r="AF77" s="27">
        <f t="shared" si="10"/>
        <v>36.762335645703772</v>
      </c>
    </row>
    <row r="78" spans="1:32" x14ac:dyDescent="0.35">
      <c r="B78" s="18">
        <f>(B77-B46)/B46*100</f>
        <v>-28.281313941004569</v>
      </c>
      <c r="C78" s="18">
        <f t="shared" ref="C78:F78" si="11">(C77-C46)/C46*100</f>
        <v>-26.147470932419036</v>
      </c>
      <c r="D78" s="18">
        <f t="shared" si="11"/>
        <v>5.0684768412621661</v>
      </c>
      <c r="E78" s="18">
        <f t="shared" si="11"/>
        <v>-2.6891026469060049</v>
      </c>
      <c r="F78" s="18">
        <f t="shared" si="11"/>
        <v>-11.413387224126117</v>
      </c>
      <c r="G78" s="8"/>
    </row>
    <row r="80" spans="1:32" x14ac:dyDescent="0.35">
      <c r="B80" s="2" t="s">
        <v>65</v>
      </c>
    </row>
    <row r="81" spans="1:32" x14ac:dyDescent="0.35">
      <c r="B81" s="5" t="s">
        <v>66</v>
      </c>
      <c r="C81" s="5" t="s">
        <v>67</v>
      </c>
      <c r="D81" s="5" t="s">
        <v>68</v>
      </c>
      <c r="E81" s="5" t="s">
        <v>69</v>
      </c>
      <c r="F81" s="5" t="s">
        <v>70</v>
      </c>
      <c r="AB81" s="13" t="s">
        <v>66</v>
      </c>
      <c r="AC81" s="13" t="s">
        <v>67</v>
      </c>
      <c r="AD81" s="13" t="s">
        <v>68</v>
      </c>
      <c r="AE81" s="13" t="s">
        <v>69</v>
      </c>
      <c r="AF81" s="13" t="s">
        <v>70</v>
      </c>
    </row>
    <row r="82" spans="1:32" x14ac:dyDescent="0.35">
      <c r="A82" s="1" t="s">
        <v>64</v>
      </c>
    </row>
    <row r="83" spans="1:32" x14ac:dyDescent="0.35">
      <c r="A83" s="1">
        <v>1990</v>
      </c>
      <c r="B83">
        <v>475.56630000000001</v>
      </c>
      <c r="C83">
        <v>633.62720000000002</v>
      </c>
      <c r="D83">
        <v>162.46039999999999</v>
      </c>
      <c r="E83">
        <v>229.67500000000001</v>
      </c>
      <c r="F83">
        <v>665.10929999999996</v>
      </c>
      <c r="AB83" s="27">
        <f t="shared" ref="AB83:AB114" si="12">B83/B$118*$P$2*$P$3</f>
        <v>110.29550437966458</v>
      </c>
      <c r="AC83" s="27">
        <f t="shared" ref="AC83:AC114" si="13">C83/C$118*$P$2*$P$3</f>
        <v>846.43529249431913</v>
      </c>
      <c r="AD83" s="27">
        <f t="shared" ref="AD83:AD114" si="14">D83/D$118*$P$2*$P$3</f>
        <v>425.44446817798371</v>
      </c>
      <c r="AE83" s="27">
        <f t="shared" ref="AE83:AE114" si="15">E83/E$118*$P$2*$P$3</f>
        <v>426.81055622564128</v>
      </c>
      <c r="AF83" s="27">
        <f t="shared" ref="AF83:AF114" si="16">F83/F$118*$P$2*$P$3</f>
        <v>163.00234612509203</v>
      </c>
    </row>
    <row r="84" spans="1:32" x14ac:dyDescent="0.35">
      <c r="A84" s="1">
        <v>1991</v>
      </c>
      <c r="B84">
        <v>492.709</v>
      </c>
      <c r="C84">
        <v>681.90819999999997</v>
      </c>
      <c r="D84">
        <v>213.02600000000001</v>
      </c>
      <c r="E84">
        <v>250.00290000000001</v>
      </c>
      <c r="F84">
        <v>698.88390000000004</v>
      </c>
      <c r="AB84" s="27">
        <f t="shared" si="12"/>
        <v>114.2713175164013</v>
      </c>
      <c r="AC84" s="27">
        <f t="shared" si="13"/>
        <v>910.93180141457731</v>
      </c>
      <c r="AD84" s="27">
        <f t="shared" si="14"/>
        <v>557.86353645616509</v>
      </c>
      <c r="AE84" s="27">
        <f t="shared" si="15"/>
        <v>464.58637991519919</v>
      </c>
      <c r="AF84" s="27">
        <f t="shared" si="16"/>
        <v>171.27969097568504</v>
      </c>
    </row>
    <row r="85" spans="1:32" x14ac:dyDescent="0.35">
      <c r="A85" s="1">
        <v>1992</v>
      </c>
      <c r="B85">
        <v>456.7647</v>
      </c>
      <c r="C85">
        <v>658.47940000000006</v>
      </c>
      <c r="D85">
        <v>167.70099999999999</v>
      </c>
      <c r="E85">
        <v>241.3031</v>
      </c>
      <c r="F85">
        <v>603.8999</v>
      </c>
      <c r="AB85" s="27">
        <f t="shared" si="12"/>
        <v>105.93495159208334</v>
      </c>
      <c r="AC85" s="27">
        <f t="shared" si="13"/>
        <v>879.63427633864819</v>
      </c>
      <c r="AD85" s="27">
        <f t="shared" si="14"/>
        <v>439.16833122358457</v>
      </c>
      <c r="AE85" s="27">
        <f t="shared" si="15"/>
        <v>448.41933310099716</v>
      </c>
      <c r="AF85" s="27">
        <f t="shared" si="16"/>
        <v>148.00138943284728</v>
      </c>
    </row>
    <row r="86" spans="1:32" x14ac:dyDescent="0.35">
      <c r="A86" s="1">
        <v>1993</v>
      </c>
      <c r="B86">
        <v>461.07650000000001</v>
      </c>
      <c r="C86">
        <v>672.85310000000004</v>
      </c>
      <c r="D86">
        <v>209.4342</v>
      </c>
      <c r="E86">
        <v>275.48140000000001</v>
      </c>
      <c r="F86">
        <v>678.45180000000005</v>
      </c>
      <c r="AB86" s="27">
        <f t="shared" si="12"/>
        <v>106.93496390537011</v>
      </c>
      <c r="AC86" s="27">
        <f t="shared" si="13"/>
        <v>898.83548323716127</v>
      </c>
      <c r="AD86" s="27">
        <f t="shared" si="14"/>
        <v>548.4574815603155</v>
      </c>
      <c r="AE86" s="27">
        <f t="shared" si="15"/>
        <v>511.93368700911452</v>
      </c>
      <c r="AF86" s="27">
        <f t="shared" si="16"/>
        <v>166.27227304262883</v>
      </c>
    </row>
    <row r="87" spans="1:32" x14ac:dyDescent="0.35">
      <c r="A87" s="1">
        <v>1994</v>
      </c>
      <c r="B87">
        <v>469.12459999999999</v>
      </c>
      <c r="C87">
        <v>691.0788</v>
      </c>
      <c r="D87">
        <v>197.1823</v>
      </c>
      <c r="E87">
        <v>208.68629999999999</v>
      </c>
      <c r="F87">
        <v>636.06410000000005</v>
      </c>
      <c r="AB87" s="27">
        <f t="shared" si="12"/>
        <v>108.80151594826712</v>
      </c>
      <c r="AC87" s="27">
        <f t="shared" si="13"/>
        <v>923.18241106856385</v>
      </c>
      <c r="AD87" s="27">
        <f t="shared" si="14"/>
        <v>516.37272072216763</v>
      </c>
      <c r="AE87" s="27">
        <f t="shared" si="15"/>
        <v>387.806752061265</v>
      </c>
      <c r="AF87" s="27">
        <f t="shared" si="16"/>
        <v>155.88406384626578</v>
      </c>
    </row>
    <row r="88" spans="1:32" x14ac:dyDescent="0.35">
      <c r="A88">
        <v>1995</v>
      </c>
      <c r="B88">
        <v>431.54419999999999</v>
      </c>
      <c r="C88">
        <v>583.81500000000005</v>
      </c>
      <c r="D88">
        <v>196.72149999999999</v>
      </c>
      <c r="E88">
        <v>221.84719999999999</v>
      </c>
      <c r="F88">
        <v>651.36350000000004</v>
      </c>
      <c r="G88" s="4"/>
      <c r="AB88" s="27">
        <f t="shared" si="12"/>
        <v>100.08569825304873</v>
      </c>
      <c r="AC88" s="27">
        <f t="shared" si="13"/>
        <v>779.89331942752926</v>
      </c>
      <c r="AD88" s="27">
        <f t="shared" si="14"/>
        <v>515.16599704712792</v>
      </c>
      <c r="AE88" s="27">
        <f t="shared" si="15"/>
        <v>412.26396790726494</v>
      </c>
      <c r="AF88" s="27">
        <f t="shared" si="16"/>
        <v>159.6335800450413</v>
      </c>
    </row>
    <row r="89" spans="1:32" x14ac:dyDescent="0.35">
      <c r="A89">
        <v>1996</v>
      </c>
      <c r="B89">
        <v>518.02650000000006</v>
      </c>
      <c r="C89">
        <v>663.58550000000002</v>
      </c>
      <c r="D89">
        <v>236.27610000000001</v>
      </c>
      <c r="E89">
        <v>257.59300000000002</v>
      </c>
      <c r="F89">
        <v>736.27790000000005</v>
      </c>
      <c r="AB89" s="27">
        <f t="shared" si="12"/>
        <v>120.14306753765419</v>
      </c>
      <c r="AC89" s="27">
        <f t="shared" si="13"/>
        <v>886.45529545999455</v>
      </c>
      <c r="AD89" s="27">
        <f t="shared" si="14"/>
        <v>618.74992125876884</v>
      </c>
      <c r="AE89" s="27">
        <f t="shared" si="15"/>
        <v>478.69124462754593</v>
      </c>
      <c r="AF89" s="27">
        <f t="shared" si="16"/>
        <v>180.44406400580462</v>
      </c>
    </row>
    <row r="90" spans="1:32" x14ac:dyDescent="0.35">
      <c r="A90">
        <v>1997</v>
      </c>
      <c r="B90">
        <v>422.17329999999998</v>
      </c>
      <c r="C90">
        <v>613.59090000000003</v>
      </c>
      <c r="D90">
        <v>201.87389999999999</v>
      </c>
      <c r="E90">
        <v>226.25739999999999</v>
      </c>
      <c r="F90">
        <v>720.30380000000002</v>
      </c>
      <c r="AB90" s="27">
        <f t="shared" si="12"/>
        <v>97.912356403570755</v>
      </c>
      <c r="AC90" s="27">
        <f t="shared" si="13"/>
        <v>819.66966208734823</v>
      </c>
      <c r="AD90" s="27">
        <f t="shared" si="14"/>
        <v>528.65888563930332</v>
      </c>
      <c r="AE90" s="27">
        <f t="shared" si="15"/>
        <v>420.45954824934097</v>
      </c>
      <c r="AF90" s="27">
        <f t="shared" si="16"/>
        <v>176.52919501023223</v>
      </c>
    </row>
    <row r="91" spans="1:32" x14ac:dyDescent="0.35">
      <c r="A91">
        <v>1998</v>
      </c>
      <c r="B91">
        <v>365.58049999999997</v>
      </c>
      <c r="C91">
        <v>631.81089999999995</v>
      </c>
      <c r="D91">
        <v>171.03659999999999</v>
      </c>
      <c r="E91">
        <v>218.20750000000001</v>
      </c>
      <c r="F91">
        <v>578.54139999999995</v>
      </c>
      <c r="AB91" s="27">
        <f t="shared" si="12"/>
        <v>84.787096223744115</v>
      </c>
      <c r="AC91" s="27">
        <f t="shared" si="13"/>
        <v>844.00897553419259</v>
      </c>
      <c r="AD91" s="27">
        <f t="shared" si="14"/>
        <v>447.90346032615042</v>
      </c>
      <c r="AE91" s="27">
        <f t="shared" si="15"/>
        <v>405.50022617875959</v>
      </c>
      <c r="AF91" s="27">
        <f t="shared" si="16"/>
        <v>141.78662895030232</v>
      </c>
    </row>
    <row r="92" spans="1:32" x14ac:dyDescent="0.35">
      <c r="A92">
        <v>1999</v>
      </c>
      <c r="B92">
        <v>386.7011</v>
      </c>
      <c r="C92">
        <v>604.4896</v>
      </c>
      <c r="D92">
        <v>161.3614</v>
      </c>
      <c r="E92">
        <v>229.81950000000001</v>
      </c>
      <c r="F92">
        <v>580.59050000000002</v>
      </c>
      <c r="AB92" s="27">
        <f t="shared" si="12"/>
        <v>89.685482063533755</v>
      </c>
      <c r="AC92" s="27">
        <f t="shared" si="13"/>
        <v>807.51162731930378</v>
      </c>
      <c r="AD92" s="27">
        <f t="shared" si="14"/>
        <v>422.56645316307794</v>
      </c>
      <c r="AE92" s="27">
        <f t="shared" si="15"/>
        <v>427.07908403830959</v>
      </c>
      <c r="AF92" s="27">
        <f t="shared" si="16"/>
        <v>142.28881424141903</v>
      </c>
    </row>
    <row r="93" spans="1:32" x14ac:dyDescent="0.35">
      <c r="A93">
        <v>2000</v>
      </c>
      <c r="B93">
        <v>385.6028</v>
      </c>
      <c r="C93">
        <v>686.59789999999998</v>
      </c>
      <c r="D93">
        <v>158.9162</v>
      </c>
      <c r="E93">
        <v>215.6902</v>
      </c>
      <c r="F93">
        <v>555.07690000000002</v>
      </c>
      <c r="AB93" s="27">
        <f t="shared" si="12"/>
        <v>89.430759320437403</v>
      </c>
      <c r="AC93" s="27">
        <f t="shared" si="13"/>
        <v>917.19656970610674</v>
      </c>
      <c r="AD93" s="27">
        <f t="shared" si="14"/>
        <v>416.16306616176058</v>
      </c>
      <c r="AE93" s="27">
        <f t="shared" si="15"/>
        <v>400.82226726644092</v>
      </c>
      <c r="AF93" s="27">
        <f t="shared" si="16"/>
        <v>136.03604246676912</v>
      </c>
    </row>
    <row r="94" spans="1:32" x14ac:dyDescent="0.35">
      <c r="A94">
        <v>2001</v>
      </c>
      <c r="B94">
        <v>341.74279999999999</v>
      </c>
      <c r="C94">
        <v>605.03110000000004</v>
      </c>
      <c r="D94">
        <v>166.7869</v>
      </c>
      <c r="E94">
        <v>224.17160000000001</v>
      </c>
      <c r="F94">
        <v>538.7473</v>
      </c>
      <c r="AB94" s="27">
        <f t="shared" si="12"/>
        <v>79.258548164827573</v>
      </c>
      <c r="AC94" s="27">
        <f t="shared" si="13"/>
        <v>808.23499385231514</v>
      </c>
      <c r="AD94" s="27">
        <f t="shared" si="14"/>
        <v>436.77452455832037</v>
      </c>
      <c r="AE94" s="27">
        <f t="shared" si="15"/>
        <v>416.58345612710116</v>
      </c>
      <c r="AF94" s="27">
        <f t="shared" si="16"/>
        <v>132.03404894287118</v>
      </c>
    </row>
    <row r="95" spans="1:32" x14ac:dyDescent="0.35">
      <c r="A95">
        <v>2002</v>
      </c>
      <c r="B95">
        <v>395.19209999999998</v>
      </c>
      <c r="C95">
        <v>629.2097</v>
      </c>
      <c r="D95">
        <v>174.50399999999999</v>
      </c>
      <c r="E95">
        <v>229.25470000000001</v>
      </c>
      <c r="F95">
        <v>582.13879999999995</v>
      </c>
      <c r="AB95" s="27">
        <f t="shared" si="12"/>
        <v>91.654753493590349</v>
      </c>
      <c r="AC95" s="27">
        <f t="shared" si="13"/>
        <v>840.53414446185832</v>
      </c>
      <c r="AD95" s="27">
        <f t="shared" si="14"/>
        <v>456.98374172986689</v>
      </c>
      <c r="AE95" s="27">
        <f t="shared" si="15"/>
        <v>426.02950266394919</v>
      </c>
      <c r="AF95" s="27">
        <f t="shared" si="16"/>
        <v>142.66826545718985</v>
      </c>
    </row>
    <row r="96" spans="1:32" x14ac:dyDescent="0.35">
      <c r="A96">
        <v>2003</v>
      </c>
      <c r="B96">
        <v>433.89240000000001</v>
      </c>
      <c r="C96">
        <v>579.56899999999996</v>
      </c>
      <c r="D96">
        <v>200.9145</v>
      </c>
      <c r="E96">
        <v>239.93109999999999</v>
      </c>
      <c r="F96">
        <v>597.24810000000002</v>
      </c>
      <c r="AB96" s="27">
        <f t="shared" si="12"/>
        <v>100.63030350237847</v>
      </c>
      <c r="AC96" s="27">
        <f t="shared" si="13"/>
        <v>774.22127086027876</v>
      </c>
      <c r="AD96" s="27">
        <f t="shared" si="14"/>
        <v>526.14644923775586</v>
      </c>
      <c r="AE96" s="27">
        <f t="shared" si="15"/>
        <v>445.86971262362005</v>
      </c>
      <c r="AF96" s="27">
        <f t="shared" si="16"/>
        <v>146.37119270284384</v>
      </c>
    </row>
    <row r="97" spans="1:32" x14ac:dyDescent="0.35">
      <c r="A97">
        <v>2004</v>
      </c>
      <c r="B97">
        <v>362.31509999999997</v>
      </c>
      <c r="C97">
        <v>555.51649999999995</v>
      </c>
      <c r="D97">
        <v>141.8485</v>
      </c>
      <c r="E97">
        <v>217.5367</v>
      </c>
      <c r="F97">
        <v>509.19630000000001</v>
      </c>
      <c r="AB97" s="27">
        <f t="shared" si="12"/>
        <v>84.029769768944107</v>
      </c>
      <c r="AC97" s="27">
        <f t="shared" si="13"/>
        <v>742.09057181086985</v>
      </c>
      <c r="AD97" s="27">
        <f t="shared" si="14"/>
        <v>371.46689066593899</v>
      </c>
      <c r="AE97" s="27">
        <f t="shared" si="15"/>
        <v>404.2536624643102</v>
      </c>
      <c r="AF97" s="27">
        <f t="shared" si="16"/>
        <v>124.79180720855383</v>
      </c>
    </row>
    <row r="98" spans="1:32" x14ac:dyDescent="0.35">
      <c r="A98">
        <v>2005</v>
      </c>
      <c r="B98">
        <v>364.4074</v>
      </c>
      <c r="C98">
        <v>561.17139999999995</v>
      </c>
      <c r="D98">
        <v>149.11449999999999</v>
      </c>
      <c r="E98">
        <v>214.92679999999999</v>
      </c>
      <c r="F98">
        <v>502.99259999999998</v>
      </c>
      <c r="AB98" s="27">
        <f t="shared" si="12"/>
        <v>84.515025523638201</v>
      </c>
      <c r="AC98" s="27">
        <f t="shared" si="13"/>
        <v>749.64470922088969</v>
      </c>
      <c r="AD98" s="27">
        <f t="shared" si="14"/>
        <v>390.49478611480674</v>
      </c>
      <c r="AE98" s="27">
        <f t="shared" si="15"/>
        <v>399.40362275300816</v>
      </c>
      <c r="AF98" s="27">
        <f t="shared" si="16"/>
        <v>123.27142904716557</v>
      </c>
    </row>
    <row r="99" spans="1:32" x14ac:dyDescent="0.35">
      <c r="A99">
        <v>2006</v>
      </c>
      <c r="B99">
        <v>369.48469999999998</v>
      </c>
      <c r="C99">
        <v>567.18129999999996</v>
      </c>
      <c r="D99">
        <v>164.6388</v>
      </c>
      <c r="E99">
        <v>222.738</v>
      </c>
      <c r="F99">
        <v>551.14089999999999</v>
      </c>
      <c r="AB99" s="27">
        <f t="shared" si="12"/>
        <v>85.692576086802305</v>
      </c>
      <c r="AC99" s="27">
        <f t="shared" si="13"/>
        <v>757.67307584461037</v>
      </c>
      <c r="AD99" s="27">
        <f t="shared" si="14"/>
        <v>431.14917055147856</v>
      </c>
      <c r="AE99" s="27">
        <f t="shared" si="15"/>
        <v>413.91936289359694</v>
      </c>
      <c r="AF99" s="27">
        <f t="shared" si="16"/>
        <v>135.0714232164469</v>
      </c>
    </row>
    <row r="100" spans="1:32" x14ac:dyDescent="0.35">
      <c r="A100">
        <v>2007</v>
      </c>
      <c r="B100">
        <v>310.70999999999998</v>
      </c>
      <c r="C100">
        <v>447.52350000000001</v>
      </c>
      <c r="D100">
        <v>131.7166</v>
      </c>
      <c r="E100">
        <v>222.94390000000001</v>
      </c>
      <c r="F100">
        <v>531.83150000000001</v>
      </c>
      <c r="AB100" s="27">
        <f t="shared" si="12"/>
        <v>72.061279711799543</v>
      </c>
      <c r="AC100" s="27">
        <f t="shared" si="13"/>
        <v>597.82737328918552</v>
      </c>
      <c r="AD100" s="27">
        <f t="shared" si="14"/>
        <v>344.93389673552576</v>
      </c>
      <c r="AE100" s="27">
        <f t="shared" si="15"/>
        <v>414.3019917975999</v>
      </c>
      <c r="AF100" s="27">
        <f t="shared" si="16"/>
        <v>130.33915214119978</v>
      </c>
    </row>
    <row r="101" spans="1:32" x14ac:dyDescent="0.35">
      <c r="A101">
        <v>2008</v>
      </c>
      <c r="B101">
        <v>314.08139999999997</v>
      </c>
      <c r="C101">
        <v>496.5224</v>
      </c>
      <c r="D101">
        <v>138.45259999999999</v>
      </c>
      <c r="E101">
        <v>169.9042</v>
      </c>
      <c r="F101">
        <v>509.74610000000001</v>
      </c>
      <c r="AB101" s="27">
        <f t="shared" si="12"/>
        <v>72.843190169848413</v>
      </c>
      <c r="AC101" s="27">
        <f t="shared" si="13"/>
        <v>663.28289390667146</v>
      </c>
      <c r="AD101" s="27">
        <f t="shared" si="14"/>
        <v>362.5738504574598</v>
      </c>
      <c r="AE101" s="27">
        <f t="shared" si="15"/>
        <v>315.73704629181498</v>
      </c>
      <c r="AF101" s="27">
        <f t="shared" si="16"/>
        <v>124.92655000932294</v>
      </c>
    </row>
    <row r="102" spans="1:32" x14ac:dyDescent="0.35">
      <c r="A102">
        <v>2009</v>
      </c>
      <c r="B102">
        <v>318.35739999999998</v>
      </c>
      <c r="C102">
        <v>513.00019999999995</v>
      </c>
      <c r="D102">
        <v>119.5441</v>
      </c>
      <c r="E102">
        <v>162.34379999999999</v>
      </c>
      <c r="F102">
        <v>454.07859999999999</v>
      </c>
      <c r="AB102" s="27">
        <f t="shared" si="12"/>
        <v>73.834899583924738</v>
      </c>
      <c r="AC102" s="27">
        <f t="shared" si="13"/>
        <v>685.2948773926438</v>
      </c>
      <c r="AD102" s="27">
        <f t="shared" si="14"/>
        <v>313.05706528062041</v>
      </c>
      <c r="AE102" s="27">
        <f t="shared" si="15"/>
        <v>301.68737380117233</v>
      </c>
      <c r="AF102" s="27">
        <f t="shared" si="16"/>
        <v>111.2837801624443</v>
      </c>
    </row>
    <row r="103" spans="1:32" x14ac:dyDescent="0.35">
      <c r="A103">
        <v>2010</v>
      </c>
      <c r="B103">
        <v>270.45639999999997</v>
      </c>
      <c r="C103">
        <v>449.07119999999998</v>
      </c>
      <c r="D103">
        <v>128.54339999999999</v>
      </c>
      <c r="E103">
        <v>199.7028</v>
      </c>
      <c r="F103">
        <v>455.43169999999998</v>
      </c>
      <c r="AB103" s="27">
        <f t="shared" si="12"/>
        <v>62.725481285592167</v>
      </c>
      <c r="AC103" s="27">
        <f t="shared" si="13"/>
        <v>599.89487907522732</v>
      </c>
      <c r="AD103" s="27">
        <f t="shared" si="14"/>
        <v>336.62405392815617</v>
      </c>
      <c r="AE103" s="27">
        <f t="shared" si="15"/>
        <v>371.11249873873072</v>
      </c>
      <c r="AF103" s="27">
        <f t="shared" si="16"/>
        <v>111.61539253734549</v>
      </c>
    </row>
    <row r="104" spans="1:32" x14ac:dyDescent="0.35">
      <c r="A104">
        <v>2011</v>
      </c>
      <c r="B104">
        <v>328.68360000000001</v>
      </c>
      <c r="C104">
        <v>478.68779999999998</v>
      </c>
      <c r="D104">
        <v>117.39109999999999</v>
      </c>
      <c r="E104">
        <v>169.12029999999999</v>
      </c>
      <c r="F104">
        <v>425.07850000000002</v>
      </c>
      <c r="AB104" s="27">
        <f t="shared" si="12"/>
        <v>76.229798964569028</v>
      </c>
      <c r="AC104" s="27">
        <f t="shared" si="13"/>
        <v>639.45841972450387</v>
      </c>
      <c r="AD104" s="27">
        <f t="shared" si="14"/>
        <v>307.41887935969936</v>
      </c>
      <c r="AE104" s="27">
        <f t="shared" si="15"/>
        <v>314.28030613713867</v>
      </c>
      <c r="AF104" s="27">
        <f t="shared" si="16"/>
        <v>104.17655081252801</v>
      </c>
    </row>
    <row r="105" spans="1:32" x14ac:dyDescent="0.35">
      <c r="A105">
        <v>2012</v>
      </c>
      <c r="B105">
        <v>241.50229999999999</v>
      </c>
      <c r="C105">
        <v>458.3587</v>
      </c>
      <c r="D105">
        <v>122.96980000000001</v>
      </c>
      <c r="E105">
        <v>159.42509999999999</v>
      </c>
      <c r="F105">
        <v>367.63200000000001</v>
      </c>
      <c r="AB105" s="27">
        <f t="shared" si="12"/>
        <v>56.010314413256502</v>
      </c>
      <c r="AC105" s="27">
        <f t="shared" si="13"/>
        <v>612.30165040550014</v>
      </c>
      <c r="AD105" s="27">
        <f t="shared" si="14"/>
        <v>322.02814447676491</v>
      </c>
      <c r="AE105" s="27">
        <f t="shared" si="15"/>
        <v>296.26348365006407</v>
      </c>
      <c r="AF105" s="27">
        <f t="shared" si="16"/>
        <v>90.097790709977801</v>
      </c>
    </row>
    <row r="106" spans="1:32" x14ac:dyDescent="0.35">
      <c r="A106">
        <v>2013</v>
      </c>
      <c r="B106">
        <v>249.30950000000001</v>
      </c>
      <c r="C106">
        <v>432.18759999999997</v>
      </c>
      <c r="D106">
        <v>136.31450000000001</v>
      </c>
      <c r="E106">
        <v>172.87799999999999</v>
      </c>
      <c r="F106">
        <v>446.06619999999998</v>
      </c>
      <c r="AB106" s="27">
        <f t="shared" si="12"/>
        <v>57.820995829902131</v>
      </c>
      <c r="AC106" s="27">
        <f t="shared" si="13"/>
        <v>577.34080484300193</v>
      </c>
      <c r="AD106" s="27">
        <f t="shared" si="14"/>
        <v>356.97468403037146</v>
      </c>
      <c r="AE106" s="27">
        <f t="shared" si="15"/>
        <v>321.26333009329011</v>
      </c>
      <c r="AF106" s="27">
        <f t="shared" si="16"/>
        <v>109.3201329873218</v>
      </c>
    </row>
    <row r="107" spans="1:32" x14ac:dyDescent="0.35">
      <c r="A107">
        <v>2014</v>
      </c>
      <c r="B107">
        <v>281.05779999999999</v>
      </c>
      <c r="C107">
        <v>520.02660000000003</v>
      </c>
      <c r="D107">
        <v>130.33699999999999</v>
      </c>
      <c r="E107">
        <v>147.58410000000001</v>
      </c>
      <c r="F107">
        <v>384.50240000000002</v>
      </c>
      <c r="AB107" s="27">
        <f t="shared" si="12"/>
        <v>65.184206304859885</v>
      </c>
      <c r="AC107" s="27">
        <f t="shared" si="13"/>
        <v>694.68114259587696</v>
      </c>
      <c r="AD107" s="27">
        <f t="shared" si="14"/>
        <v>341.3210582327377</v>
      </c>
      <c r="AE107" s="27">
        <f t="shared" si="15"/>
        <v>274.25906960296356</v>
      </c>
      <c r="AF107" s="27">
        <f t="shared" si="16"/>
        <v>94.232321350383444</v>
      </c>
    </row>
    <row r="108" spans="1:32" x14ac:dyDescent="0.35">
      <c r="A108">
        <v>2015</v>
      </c>
      <c r="B108">
        <v>279.87400000000002</v>
      </c>
      <c r="C108">
        <v>454.94819999999999</v>
      </c>
      <c r="D108">
        <v>113.2791</v>
      </c>
      <c r="E108">
        <v>168.08099999999999</v>
      </c>
      <c r="F108">
        <v>382.37169999999998</v>
      </c>
      <c r="AB108" s="27">
        <f t="shared" si="12"/>
        <v>64.909654011973188</v>
      </c>
      <c r="AC108" s="27">
        <f t="shared" si="13"/>
        <v>607.74571031162168</v>
      </c>
      <c r="AD108" s="27">
        <f t="shared" si="14"/>
        <v>296.65054656507448</v>
      </c>
      <c r="AE108" s="27">
        <f t="shared" si="15"/>
        <v>312.34895004228582</v>
      </c>
      <c r="AF108" s="27">
        <f t="shared" si="16"/>
        <v>93.710137855296637</v>
      </c>
    </row>
    <row r="109" spans="1:32" x14ac:dyDescent="0.35">
      <c r="A109">
        <v>2016</v>
      </c>
      <c r="B109">
        <v>247.3081</v>
      </c>
      <c r="C109">
        <v>435.05459999999999</v>
      </c>
      <c r="D109">
        <v>129.94909999999999</v>
      </c>
      <c r="E109">
        <v>158.6688</v>
      </c>
      <c r="F109">
        <v>378.95429999999999</v>
      </c>
      <c r="AB109" s="27">
        <f t="shared" si="12"/>
        <v>57.356822017616729</v>
      </c>
      <c r="AC109" s="27">
        <f t="shared" si="13"/>
        <v>581.17070668998906</v>
      </c>
      <c r="AD109" s="27">
        <f t="shared" si="14"/>
        <v>340.30524201410077</v>
      </c>
      <c r="AE109" s="27">
        <f t="shared" si="15"/>
        <v>294.85803323676942</v>
      </c>
      <c r="AF109" s="27">
        <f t="shared" si="16"/>
        <v>92.87261503363726</v>
      </c>
    </row>
    <row r="110" spans="1:32" x14ac:dyDescent="0.35">
      <c r="A110">
        <v>2017</v>
      </c>
      <c r="B110">
        <v>237.0307</v>
      </c>
      <c r="C110">
        <v>415.2833</v>
      </c>
      <c r="D110">
        <v>104.6673</v>
      </c>
      <c r="E110">
        <v>143.6362</v>
      </c>
      <c r="F110">
        <v>341.82510000000002</v>
      </c>
      <c r="AB110" s="27">
        <f t="shared" si="12"/>
        <v>54.97324055544928</v>
      </c>
      <c r="AC110" s="27">
        <f t="shared" si="13"/>
        <v>554.75907837211855</v>
      </c>
      <c r="AD110" s="27">
        <f t="shared" si="14"/>
        <v>274.09832663298545</v>
      </c>
      <c r="AE110" s="27">
        <f t="shared" si="15"/>
        <v>266.92259242902992</v>
      </c>
      <c r="AF110" s="27">
        <f t="shared" si="16"/>
        <v>83.77313813600891</v>
      </c>
    </row>
    <row r="111" spans="1:32" x14ac:dyDescent="0.35">
      <c r="A111">
        <v>2018</v>
      </c>
      <c r="B111">
        <v>311.98739999999998</v>
      </c>
      <c r="C111">
        <v>442.86529999999999</v>
      </c>
      <c r="D111">
        <v>120.0976</v>
      </c>
      <c r="E111">
        <v>158.91499999999999</v>
      </c>
      <c r="F111">
        <v>384.34809999999999</v>
      </c>
      <c r="AB111" s="27">
        <f t="shared" si="12"/>
        <v>72.357540143404108</v>
      </c>
      <c r="AC111" s="27">
        <f t="shared" si="13"/>
        <v>591.6046844912662</v>
      </c>
      <c r="AD111" s="27">
        <f t="shared" si="14"/>
        <v>314.50654781997468</v>
      </c>
      <c r="AE111" s="27">
        <f t="shared" si="15"/>
        <v>295.31555259648536</v>
      </c>
      <c r="AF111" s="27">
        <f t="shared" si="16"/>
        <v>94.194506119101746</v>
      </c>
    </row>
    <row r="112" spans="1:32" x14ac:dyDescent="0.35">
      <c r="A112">
        <v>2019</v>
      </c>
      <c r="B112">
        <v>279.01440000000002</v>
      </c>
      <c r="C112">
        <v>418.68290000000002</v>
      </c>
      <c r="D112">
        <v>125.18259999999999</v>
      </c>
      <c r="E112">
        <v>133.86859999999999</v>
      </c>
      <c r="F112">
        <v>356.62099999999998</v>
      </c>
      <c r="G112" s="4"/>
      <c r="AB112" s="27">
        <f t="shared" si="12"/>
        <v>64.710291661098537</v>
      </c>
      <c r="AC112" s="27">
        <f t="shared" si="13"/>
        <v>559.3004576253511</v>
      </c>
      <c r="AD112" s="27">
        <f t="shared" si="14"/>
        <v>327.82293212461167</v>
      </c>
      <c r="AE112" s="27">
        <f t="shared" si="15"/>
        <v>248.77122728702676</v>
      </c>
      <c r="AF112" s="27">
        <f t="shared" si="16"/>
        <v>87.399258554160099</v>
      </c>
    </row>
    <row r="113" spans="1:32" x14ac:dyDescent="0.35">
      <c r="A113">
        <v>2020</v>
      </c>
      <c r="B113">
        <v>258.03100000000001</v>
      </c>
      <c r="C113">
        <v>372.72089999999997</v>
      </c>
      <c r="D113">
        <v>112.55880000000001</v>
      </c>
      <c r="E113">
        <v>141.78059999999999</v>
      </c>
      <c r="F113">
        <v>349.93869999999998</v>
      </c>
      <c r="G113" s="4"/>
      <c r="AB113" s="27">
        <f t="shared" si="12"/>
        <v>59.843725870797051</v>
      </c>
      <c r="AC113" s="27">
        <f t="shared" si="13"/>
        <v>497.90180094895845</v>
      </c>
      <c r="AD113" s="27">
        <f t="shared" si="14"/>
        <v>294.7642551954325</v>
      </c>
      <c r="AE113" s="27">
        <f t="shared" si="15"/>
        <v>263.47428648309631</v>
      </c>
      <c r="AF113" s="27">
        <f t="shared" si="16"/>
        <v>85.761587005270769</v>
      </c>
    </row>
    <row r="114" spans="1:32" x14ac:dyDescent="0.35">
      <c r="A114">
        <v>2021</v>
      </c>
      <c r="B114">
        <v>218.6429</v>
      </c>
      <c r="C114">
        <v>328.61559999999997</v>
      </c>
      <c r="D114">
        <v>106.8676</v>
      </c>
      <c r="E114">
        <v>144.8819</v>
      </c>
      <c r="F114">
        <v>351.613</v>
      </c>
      <c r="G114" s="4"/>
      <c r="AB114" s="27">
        <f t="shared" si="12"/>
        <v>50.708658150362133</v>
      </c>
      <c r="AC114" s="27">
        <f t="shared" si="13"/>
        <v>438.98342985306846</v>
      </c>
      <c r="AD114" s="27">
        <f t="shared" si="14"/>
        <v>279.86037980614043</v>
      </c>
      <c r="AE114" s="27">
        <f t="shared" si="15"/>
        <v>269.23750658986711</v>
      </c>
      <c r="AF114" s="27">
        <f t="shared" si="16"/>
        <v>86.171917800701308</v>
      </c>
    </row>
    <row r="115" spans="1:32" x14ac:dyDescent="0.35">
      <c r="B115" s="18">
        <f>(B114-B83)/B83*100</f>
        <v>-54.024727992711007</v>
      </c>
      <c r="C115" s="18">
        <f t="shared" ref="C115:F115" si="17">(C114-C83)/C83*100</f>
        <v>-48.137390566566587</v>
      </c>
      <c r="D115" s="18">
        <f t="shared" si="17"/>
        <v>-34.219292824589871</v>
      </c>
      <c r="E115" s="18">
        <f t="shared" si="17"/>
        <v>-36.918732992271693</v>
      </c>
      <c r="F115" s="18">
        <f t="shared" si="17"/>
        <v>-47.1345536741104</v>
      </c>
      <c r="G115" s="8"/>
    </row>
    <row r="117" spans="1:32" x14ac:dyDescent="0.35">
      <c r="B117" s="5" t="s">
        <v>66</v>
      </c>
      <c r="C117" s="5" t="s">
        <v>67</v>
      </c>
      <c r="D117" s="5" t="s">
        <v>68</v>
      </c>
      <c r="E117" s="5" t="s">
        <v>69</v>
      </c>
      <c r="F117" s="5" t="s">
        <v>70</v>
      </c>
    </row>
    <row r="118" spans="1:32" x14ac:dyDescent="0.35">
      <c r="A118" t="s">
        <v>100</v>
      </c>
      <c r="B118" s="17">
        <f>'Receptor definitions'!E6</f>
        <v>4311746.9082237696</v>
      </c>
      <c r="C118" s="17">
        <f>'Receptor definitions'!E7</f>
        <v>748583.15292217396</v>
      </c>
      <c r="D118" s="17">
        <f>'Receptor definitions'!E8</f>
        <v>381860.41223136801</v>
      </c>
      <c r="E118" s="17">
        <f>'Receptor definitions'!E9</f>
        <v>538119.305274582</v>
      </c>
      <c r="F118" s="17">
        <f>'Receptor definitions'!E10</f>
        <v>4080366.42300583</v>
      </c>
    </row>
    <row r="120" spans="1:32" x14ac:dyDescent="0.35">
      <c r="C120" s="3"/>
      <c r="D120" s="3"/>
    </row>
    <row r="121" spans="1:32" x14ac:dyDescent="0.35">
      <c r="C121" s="7"/>
      <c r="D121" s="7"/>
    </row>
    <row r="123" spans="1:32" x14ac:dyDescent="0.35">
      <c r="N123" s="5" t="s">
        <v>107</v>
      </c>
    </row>
    <row r="124" spans="1:32" s="5" customFormat="1" x14ac:dyDescent="0.35">
      <c r="AB124" s="13"/>
      <c r="AC124" s="13"/>
      <c r="AD124" s="13"/>
      <c r="AE124" s="13"/>
      <c r="AF124" s="13"/>
    </row>
    <row r="126" spans="1:32" x14ac:dyDescent="0.35">
      <c r="K126" t="s">
        <v>103</v>
      </c>
    </row>
    <row r="127" spans="1:32" x14ac:dyDescent="0.35">
      <c r="K127">
        <v>500</v>
      </c>
    </row>
    <row r="128" spans="1:32" x14ac:dyDescent="0.35">
      <c r="K128" t="s">
        <v>102</v>
      </c>
    </row>
    <row r="129" spans="11:11" x14ac:dyDescent="0.35">
      <c r="K129" s="6">
        <f>K127/B$118*$P$2*$P$3</f>
        <v>115.96227947571619</v>
      </c>
    </row>
    <row r="146" spans="11:11" x14ac:dyDescent="0.35">
      <c r="K146" t="s">
        <v>103</v>
      </c>
    </row>
    <row r="147" spans="11:11" x14ac:dyDescent="0.35">
      <c r="K147">
        <v>800</v>
      </c>
    </row>
    <row r="148" spans="11:11" x14ac:dyDescent="0.35">
      <c r="K148" t="s">
        <v>102</v>
      </c>
    </row>
    <row r="149" spans="11:11" x14ac:dyDescent="0.35">
      <c r="K149" s="6">
        <f>K147/C$118*$P$2*$P$3</f>
        <v>1068.6855520019585</v>
      </c>
    </row>
    <row r="166" spans="11:11" x14ac:dyDescent="0.35">
      <c r="K166" t="s">
        <v>103</v>
      </c>
    </row>
    <row r="167" spans="11:11" x14ac:dyDescent="0.35">
      <c r="K167">
        <v>250</v>
      </c>
    </row>
    <row r="168" spans="11:11" x14ac:dyDescent="0.35">
      <c r="K168" t="s">
        <v>102</v>
      </c>
    </row>
    <row r="169" spans="11:11" x14ac:dyDescent="0.35">
      <c r="K169" s="6">
        <f>K167/D$118*$P$2*$P$3</f>
        <v>654.68949383662687</v>
      </c>
    </row>
    <row r="186" spans="11:11" x14ac:dyDescent="0.35">
      <c r="K186" t="s">
        <v>103</v>
      </c>
    </row>
    <row r="187" spans="11:11" x14ac:dyDescent="0.35">
      <c r="K187">
        <v>300</v>
      </c>
    </row>
    <row r="188" spans="11:11" x14ac:dyDescent="0.35">
      <c r="K188" t="s">
        <v>102</v>
      </c>
    </row>
    <row r="189" spans="11:11" x14ac:dyDescent="0.35">
      <c r="K189" s="6">
        <f>K187/E$118*$P$2*$P$3</f>
        <v>557.49718893084741</v>
      </c>
    </row>
    <row r="206" spans="11:11" x14ac:dyDescent="0.35">
      <c r="K206" t="s">
        <v>103</v>
      </c>
    </row>
    <row r="207" spans="11:11" x14ac:dyDescent="0.35">
      <c r="K207">
        <v>700</v>
      </c>
    </row>
    <row r="208" spans="11:11" x14ac:dyDescent="0.35">
      <c r="K208" t="s">
        <v>102</v>
      </c>
    </row>
    <row r="209" spans="11:11" x14ac:dyDescent="0.35">
      <c r="K209" s="6">
        <f>K207/F$118*$P$2*$P$3</f>
        <v>171.55322033170251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2:AY589"/>
  <sheetViews>
    <sheetView zoomScale="50" zoomScaleNormal="50" workbookViewId="0"/>
  </sheetViews>
  <sheetFormatPr baseColWidth="10" defaultRowHeight="14.5" x14ac:dyDescent="0.35"/>
  <cols>
    <col min="28" max="51" width="11.54296875" style="9"/>
  </cols>
  <sheetData>
    <row r="2" spans="1:51" x14ac:dyDescent="0.35">
      <c r="B2" s="2" t="s">
        <v>346</v>
      </c>
      <c r="M2" s="2" t="s">
        <v>104</v>
      </c>
      <c r="P2" s="3">
        <v>1000000000000</v>
      </c>
    </row>
    <row r="3" spans="1:51" x14ac:dyDescent="0.35">
      <c r="M3" s="2" t="s">
        <v>105</v>
      </c>
      <c r="P3" s="3">
        <v>9.9999999999999995E-7</v>
      </c>
    </row>
    <row r="4" spans="1:51" x14ac:dyDescent="0.35">
      <c r="B4" s="2" t="s">
        <v>136</v>
      </c>
      <c r="AB4" s="10" t="s">
        <v>106</v>
      </c>
    </row>
    <row r="6" spans="1:51" x14ac:dyDescent="0.35">
      <c r="B6" s="2" t="s">
        <v>98</v>
      </c>
    </row>
    <row r="7" spans="1:51" x14ac:dyDescent="0.35">
      <c r="B7" s="1" t="s">
        <v>0</v>
      </c>
      <c r="C7" s="1" t="s">
        <v>3</v>
      </c>
      <c r="D7" s="1" t="s">
        <v>6</v>
      </c>
      <c r="E7" s="1" t="s">
        <v>9</v>
      </c>
      <c r="F7" s="1" t="s">
        <v>11</v>
      </c>
      <c r="G7" s="1" t="s">
        <v>13</v>
      </c>
      <c r="H7" s="1" t="s">
        <v>15</v>
      </c>
      <c r="I7" s="1" t="s">
        <v>18</v>
      </c>
      <c r="J7" s="1" t="s">
        <v>21</v>
      </c>
      <c r="K7" s="1" t="s">
        <v>23</v>
      </c>
      <c r="L7" s="1" t="s">
        <v>25</v>
      </c>
      <c r="M7" s="1" t="s">
        <v>27</v>
      </c>
      <c r="N7" s="1" t="s">
        <v>30</v>
      </c>
      <c r="O7" s="1" t="s">
        <v>32</v>
      </c>
      <c r="P7" s="1" t="s">
        <v>35</v>
      </c>
      <c r="Q7" s="1" t="s">
        <v>38</v>
      </c>
      <c r="R7" s="1" t="s">
        <v>41</v>
      </c>
      <c r="S7" s="1" t="s">
        <v>43</v>
      </c>
      <c r="T7" s="1" t="s">
        <v>46</v>
      </c>
      <c r="U7" s="1" t="s">
        <v>48</v>
      </c>
      <c r="V7" s="1" t="s">
        <v>50</v>
      </c>
      <c r="W7" s="1" t="s">
        <v>52</v>
      </c>
      <c r="X7" s="1" t="s">
        <v>54</v>
      </c>
      <c r="Y7" s="1" t="s">
        <v>56</v>
      </c>
      <c r="Z7" s="1"/>
      <c r="AA7" s="1"/>
      <c r="AB7" s="11" t="s">
        <v>0</v>
      </c>
      <c r="AC7" s="11" t="s">
        <v>3</v>
      </c>
      <c r="AD7" s="11" t="s">
        <v>6</v>
      </c>
      <c r="AE7" s="11" t="s">
        <v>9</v>
      </c>
      <c r="AF7" s="11" t="s">
        <v>11</v>
      </c>
      <c r="AG7" s="11" t="s">
        <v>13</v>
      </c>
      <c r="AH7" s="11" t="s">
        <v>15</v>
      </c>
      <c r="AI7" s="11" t="s">
        <v>18</v>
      </c>
      <c r="AJ7" s="11" t="s">
        <v>21</v>
      </c>
      <c r="AK7" s="11" t="s">
        <v>23</v>
      </c>
      <c r="AL7" s="11" t="s">
        <v>25</v>
      </c>
      <c r="AM7" s="11" t="s">
        <v>27</v>
      </c>
      <c r="AN7" s="11" t="s">
        <v>30</v>
      </c>
      <c r="AO7" s="11" t="s">
        <v>32</v>
      </c>
      <c r="AP7" s="11" t="s">
        <v>35</v>
      </c>
      <c r="AQ7" s="11" t="s">
        <v>38</v>
      </c>
      <c r="AR7" s="11" t="s">
        <v>41</v>
      </c>
      <c r="AS7" s="11" t="s">
        <v>43</v>
      </c>
      <c r="AT7" s="11" t="s">
        <v>46</v>
      </c>
      <c r="AU7" s="11" t="s">
        <v>48</v>
      </c>
      <c r="AV7" s="11" t="s">
        <v>50</v>
      </c>
      <c r="AW7" s="11" t="s">
        <v>52</v>
      </c>
      <c r="AX7" s="11" t="s">
        <v>54</v>
      </c>
      <c r="AY7" s="11" t="s">
        <v>56</v>
      </c>
    </row>
    <row r="8" spans="1:51" x14ac:dyDescent="0.35">
      <c r="A8" s="1" t="s">
        <v>64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51" x14ac:dyDescent="0.35">
      <c r="A9" s="1">
        <v>1990</v>
      </c>
      <c r="B9">
        <v>46.1828</v>
      </c>
      <c r="C9">
        <v>32.976199999999999</v>
      </c>
      <c r="D9">
        <v>76.494600000000005</v>
      </c>
      <c r="E9">
        <v>49.139400000000002</v>
      </c>
      <c r="F9">
        <v>0.95640000000000003</v>
      </c>
      <c r="G9">
        <v>1.1475</v>
      </c>
      <c r="H9">
        <v>75.496200000000002</v>
      </c>
      <c r="I9">
        <v>3.1147</v>
      </c>
      <c r="J9">
        <v>1.1072</v>
      </c>
      <c r="K9">
        <v>0.13600000000000001</v>
      </c>
      <c r="L9">
        <v>2.9664000000000001</v>
      </c>
      <c r="M9">
        <v>10.406000000000001</v>
      </c>
      <c r="N9">
        <v>9.1399999999999995E-2</v>
      </c>
      <c r="O9">
        <v>2.9824999999999999</v>
      </c>
      <c r="P9">
        <v>51.320599999999999</v>
      </c>
      <c r="Q9">
        <v>34.8752</v>
      </c>
      <c r="R9">
        <v>53.959299999999999</v>
      </c>
      <c r="S9">
        <v>94.132900000000006</v>
      </c>
      <c r="T9">
        <v>32.192999999999998</v>
      </c>
      <c r="U9">
        <v>241.6181</v>
      </c>
      <c r="V9">
        <v>40.395499999999998</v>
      </c>
      <c r="W9">
        <v>201.34899999999999</v>
      </c>
      <c r="X9">
        <v>19.651399999999999</v>
      </c>
      <c r="Y9">
        <v>79.253500000000003</v>
      </c>
      <c r="Z9" s="1"/>
      <c r="AA9" s="1"/>
      <c r="AB9" s="27">
        <f t="shared" ref="AB9:AB13" si="0">B9/B$118*$P$2*$P$3</f>
        <v>94.654406907632165</v>
      </c>
      <c r="AC9" s="27">
        <f t="shared" ref="AC9:AC13" si="1">C9/C$118*$P$2*$P$3</f>
        <v>125.58898371499299</v>
      </c>
      <c r="AD9" s="27">
        <f t="shared" ref="AD9:AD13" si="2">D9/D$118*$P$2*$P$3</f>
        <v>101.89698577704881</v>
      </c>
      <c r="AE9" s="27">
        <f t="shared" ref="AE9:AE13" si="3">E9/E$118*$P$2*$P$3</f>
        <v>182.54969729320766</v>
      </c>
      <c r="AF9" s="27">
        <f t="shared" ref="AF9:AF13" si="4">F9/F$118*$P$2*$P$3</f>
        <v>334.80031261396323</v>
      </c>
      <c r="AG9" s="27">
        <f t="shared" ref="AG9:AG13" si="5">G9/G$118*$P$2*$P$3</f>
        <v>145.35106769939728</v>
      </c>
      <c r="AH9" s="27">
        <f t="shared" ref="AH9:AH13" si="6">H9/H$118*$P$2*$P$3</f>
        <v>177.5815432593439</v>
      </c>
      <c r="AI9" s="27">
        <f t="shared" ref="AI9:AI13" si="7">I9/I$118*$P$2*$P$3</f>
        <v>478.85796599849147</v>
      </c>
      <c r="AJ9" s="27">
        <f t="shared" ref="AJ9:AJ13" si="8">J9/J$118*$P$2*$P$3</f>
        <v>484.8347603694146</v>
      </c>
      <c r="AK9" s="27">
        <f t="shared" ref="AK9:AK13" si="9">K9/K$118*$P$2*$P$3</f>
        <v>107.61004352143918</v>
      </c>
      <c r="AL9" s="27">
        <f t="shared" ref="AL9:AL13" si="10">L9/L$118*$P$2*$P$3</f>
        <v>65.765824286475805</v>
      </c>
      <c r="AM9" s="27">
        <f t="shared" ref="AM9:AM13" si="11">M9/M$118*$P$2*$P$3</f>
        <v>775.15151951623034</v>
      </c>
      <c r="AN9" s="27">
        <f t="shared" ref="AN9:AN13" si="12">N9/N$118*$P$2*$P$3</f>
        <v>646.00102655551143</v>
      </c>
      <c r="AO9" s="27">
        <f t="shared" ref="AO9:AO13" si="13">O9/O$118*$P$2*$P$3</f>
        <v>859.56777305124797</v>
      </c>
      <c r="AP9" s="27">
        <f t="shared" ref="AP9:AP13" si="14">P9/P$118*$P$2*$P$3</f>
        <v>827.17892943910738</v>
      </c>
      <c r="AQ9" s="27">
        <f t="shared" ref="AQ9:AQ13" si="15">Q9/Q$118*$P$2*$P$3</f>
        <v>857.76474077683019</v>
      </c>
      <c r="AR9" s="27">
        <f t="shared" ref="AR9:AR13" si="16">R9/R$118*$P$2*$P$3</f>
        <v>722.95109588088962</v>
      </c>
      <c r="AS9" s="27">
        <f t="shared" ref="AS9:AS13" si="17">S9/S$118*$P$2*$P$3</f>
        <v>368.02350768428397</v>
      </c>
      <c r="AT9" s="27">
        <f t="shared" ref="AT9:AT13" si="18">T9/T$118*$P$2*$P$3</f>
        <v>50.730801695981285</v>
      </c>
      <c r="AU9" s="27">
        <f t="shared" ref="AU9:AU13" si="19">U9/U$118*$P$2*$P$3</f>
        <v>331.52441059086749</v>
      </c>
      <c r="AV9" s="27">
        <f t="shared" ref="AV9:AV13" si="20">V9/V$118*$P$2*$P$3</f>
        <v>57.628476504477362</v>
      </c>
      <c r="AW9" s="27">
        <f t="shared" ref="AW9:AW13" si="21">W9/W$118*$P$2*$P$3</f>
        <v>217.42105917050634</v>
      </c>
      <c r="AX9" s="27">
        <f t="shared" ref="AX9:AX13" si="22">X9/X$118*$P$2*$P$3</f>
        <v>67.870013115439647</v>
      </c>
      <c r="AY9" s="27">
        <f t="shared" ref="AY9:AY13" si="23">Y9/Y$118*$P$2*$P$3</f>
        <v>265.5108358940991</v>
      </c>
    </row>
    <row r="10" spans="1:51" x14ac:dyDescent="0.35">
      <c r="A10" s="1">
        <v>1991</v>
      </c>
      <c r="B10">
        <v>46.103499999999997</v>
      </c>
      <c r="C10">
        <v>40.6342</v>
      </c>
      <c r="D10">
        <v>70.980400000000003</v>
      </c>
      <c r="E10">
        <v>47.283999999999999</v>
      </c>
      <c r="F10">
        <v>1.0874999999999999</v>
      </c>
      <c r="G10">
        <v>1.6316999999999999</v>
      </c>
      <c r="H10">
        <v>94.877700000000004</v>
      </c>
      <c r="I10">
        <v>3.7541000000000002</v>
      </c>
      <c r="J10">
        <v>1.3317000000000001</v>
      </c>
      <c r="K10">
        <v>0.1525</v>
      </c>
      <c r="L10">
        <v>3.6248</v>
      </c>
      <c r="M10">
        <v>9.3960000000000008</v>
      </c>
      <c r="N10">
        <v>7.9399999999999998E-2</v>
      </c>
      <c r="O10">
        <v>3.0087999999999999</v>
      </c>
      <c r="P10">
        <v>52.755099999999999</v>
      </c>
      <c r="Q10">
        <v>34.3155</v>
      </c>
      <c r="R10">
        <v>52.801600000000001</v>
      </c>
      <c r="S10">
        <v>112.843</v>
      </c>
      <c r="T10">
        <v>27.341200000000001</v>
      </c>
      <c r="U10">
        <v>303.38799999999998</v>
      </c>
      <c r="V10">
        <v>34.825299999999999</v>
      </c>
      <c r="W10">
        <v>212.33609999999999</v>
      </c>
      <c r="X10">
        <v>22.444600000000001</v>
      </c>
      <c r="Y10">
        <v>84.870699999999999</v>
      </c>
      <c r="Z10" s="1"/>
      <c r="AA10" s="1"/>
      <c r="AB10" s="27">
        <f t="shared" si="0"/>
        <v>94.491876821371136</v>
      </c>
      <c r="AC10" s="27">
        <f t="shared" si="1"/>
        <v>154.75427375112255</v>
      </c>
      <c r="AD10" s="27">
        <f t="shared" si="2"/>
        <v>94.55162598731458</v>
      </c>
      <c r="AE10" s="27">
        <f t="shared" si="3"/>
        <v>175.65700612567574</v>
      </c>
      <c r="AF10" s="27">
        <f t="shared" si="4"/>
        <v>380.69358005822352</v>
      </c>
      <c r="AG10" s="27">
        <f t="shared" si="5"/>
        <v>206.68351822667239</v>
      </c>
      <c r="AH10" s="27">
        <f t="shared" si="6"/>
        <v>223.17054880771553</v>
      </c>
      <c r="AI10" s="27">
        <f t="shared" si="7"/>
        <v>577.16014067323874</v>
      </c>
      <c r="AJ10" s="27">
        <f t="shared" si="8"/>
        <v>583.14166400284455</v>
      </c>
      <c r="AK10" s="27">
        <f t="shared" si="9"/>
        <v>120.66567380161379</v>
      </c>
      <c r="AL10" s="27">
        <f t="shared" si="10"/>
        <v>80.362715707125659</v>
      </c>
      <c r="AM10" s="27">
        <f t="shared" si="11"/>
        <v>699.91578679362863</v>
      </c>
      <c r="AN10" s="27">
        <f t="shared" si="12"/>
        <v>561.18688740161497</v>
      </c>
      <c r="AO10" s="27">
        <f t="shared" si="13"/>
        <v>867.14753245820452</v>
      </c>
      <c r="AP10" s="27">
        <f t="shared" si="14"/>
        <v>850.30001871476668</v>
      </c>
      <c r="AQ10" s="27">
        <f t="shared" si="15"/>
        <v>843.99877168094577</v>
      </c>
      <c r="AR10" s="27">
        <f t="shared" si="16"/>
        <v>707.44013699703999</v>
      </c>
      <c r="AS10" s="27">
        <f t="shared" si="17"/>
        <v>441.17281713001148</v>
      </c>
      <c r="AT10" s="27">
        <f t="shared" si="18"/>
        <v>43.085173650488109</v>
      </c>
      <c r="AU10" s="27">
        <f t="shared" si="19"/>
        <v>416.27894549432381</v>
      </c>
      <c r="AV10" s="27">
        <f t="shared" si="20"/>
        <v>49.681993856032861</v>
      </c>
      <c r="AW10" s="27">
        <f t="shared" si="21"/>
        <v>229.28517033675135</v>
      </c>
      <c r="AX10" s="27">
        <f t="shared" si="22"/>
        <v>77.516884108551906</v>
      </c>
      <c r="AY10" s="27">
        <f t="shared" si="23"/>
        <v>284.32927883206816</v>
      </c>
    </row>
    <row r="11" spans="1:51" x14ac:dyDescent="0.35">
      <c r="A11" s="1">
        <v>1992</v>
      </c>
      <c r="B11">
        <v>43.552199999999999</v>
      </c>
      <c r="C11">
        <v>33.561100000000003</v>
      </c>
      <c r="D11">
        <v>62.277200000000001</v>
      </c>
      <c r="E11">
        <v>50.904400000000003</v>
      </c>
      <c r="F11">
        <v>1.1357999999999999</v>
      </c>
      <c r="G11">
        <v>1.2856000000000001</v>
      </c>
      <c r="H11">
        <v>74.852500000000006</v>
      </c>
      <c r="I11">
        <v>3.1113</v>
      </c>
      <c r="J11">
        <v>1.1113999999999999</v>
      </c>
      <c r="K11">
        <v>0.1152</v>
      </c>
      <c r="L11">
        <v>2.4137</v>
      </c>
      <c r="M11">
        <v>10.2423</v>
      </c>
      <c r="N11">
        <v>8.4699999999999998E-2</v>
      </c>
      <c r="O11">
        <v>3.2464</v>
      </c>
      <c r="P11">
        <v>57.401000000000003</v>
      </c>
      <c r="Q11">
        <v>37.759599999999999</v>
      </c>
      <c r="R11">
        <v>51.642600000000002</v>
      </c>
      <c r="S11">
        <v>104.17359999999999</v>
      </c>
      <c r="T11">
        <v>29.203399999999998</v>
      </c>
      <c r="U11">
        <v>254.94820000000001</v>
      </c>
      <c r="V11">
        <v>32.138300000000001</v>
      </c>
      <c r="W11">
        <v>192.5889</v>
      </c>
      <c r="X11">
        <v>17.5501</v>
      </c>
      <c r="Y11">
        <v>86.186999999999998</v>
      </c>
      <c r="Z11" s="1"/>
      <c r="AA11" s="1"/>
      <c r="AB11" s="27">
        <f t="shared" si="0"/>
        <v>89.26283509277431</v>
      </c>
      <c r="AC11" s="27">
        <f t="shared" si="1"/>
        <v>127.81655986309069</v>
      </c>
      <c r="AD11" s="27">
        <f t="shared" si="2"/>
        <v>82.95826061753931</v>
      </c>
      <c r="AE11" s="27">
        <f t="shared" si="3"/>
        <v>189.10655829929465</v>
      </c>
      <c r="AF11" s="27">
        <f t="shared" si="4"/>
        <v>397.60162595874044</v>
      </c>
      <c r="AG11" s="27">
        <f t="shared" si="5"/>
        <v>162.84386286217443</v>
      </c>
      <c r="AH11" s="27">
        <f t="shared" si="6"/>
        <v>176.0674373918163</v>
      </c>
      <c r="AI11" s="27">
        <f t="shared" si="7"/>
        <v>478.33524564520064</v>
      </c>
      <c r="AJ11" s="27">
        <f t="shared" si="8"/>
        <v>486.67390956879279</v>
      </c>
      <c r="AK11" s="27">
        <f t="shared" si="9"/>
        <v>91.152036865219046</v>
      </c>
      <c r="AL11" s="27">
        <f t="shared" si="10"/>
        <v>53.512328101492272</v>
      </c>
      <c r="AM11" s="27">
        <f t="shared" si="11"/>
        <v>762.95737154921062</v>
      </c>
      <c r="AN11" s="27">
        <f t="shared" si="12"/>
        <v>598.6464655279193</v>
      </c>
      <c r="AO11" s="27">
        <f t="shared" si="13"/>
        <v>935.62475052257219</v>
      </c>
      <c r="AP11" s="27">
        <f t="shared" si="14"/>
        <v>925.18204636606367</v>
      </c>
      <c r="AQ11" s="27">
        <f t="shared" si="15"/>
        <v>928.70731940854239</v>
      </c>
      <c r="AR11" s="27">
        <f t="shared" si="16"/>
        <v>691.91176060731755</v>
      </c>
      <c r="AS11" s="27">
        <f t="shared" si="17"/>
        <v>407.27879073203445</v>
      </c>
      <c r="AT11" s="27">
        <f t="shared" si="18"/>
        <v>46.019690437313081</v>
      </c>
      <c r="AU11" s="27">
        <f t="shared" si="19"/>
        <v>349.81465269449018</v>
      </c>
      <c r="AV11" s="27">
        <f t="shared" si="20"/>
        <v>45.848702614000196</v>
      </c>
      <c r="AW11" s="27">
        <f t="shared" si="21"/>
        <v>207.9617113692282</v>
      </c>
      <c r="AX11" s="27">
        <f t="shared" si="22"/>
        <v>60.612756199419756</v>
      </c>
      <c r="AY11" s="27">
        <f t="shared" si="23"/>
        <v>288.73907667427579</v>
      </c>
    </row>
    <row r="12" spans="1:51" x14ac:dyDescent="0.35">
      <c r="A12" s="1">
        <v>1993</v>
      </c>
      <c r="B12">
        <v>47.575200000000002</v>
      </c>
      <c r="C12">
        <v>36.775700000000001</v>
      </c>
      <c r="D12">
        <v>70.343599999999995</v>
      </c>
      <c r="E12">
        <v>52.601900000000001</v>
      </c>
      <c r="F12">
        <v>1.2276</v>
      </c>
      <c r="G12">
        <v>1.6363000000000001</v>
      </c>
      <c r="H12">
        <v>88.227900000000005</v>
      </c>
      <c r="I12">
        <v>3.7805</v>
      </c>
      <c r="J12">
        <v>1.3332999999999999</v>
      </c>
      <c r="K12">
        <v>0.1321</v>
      </c>
      <c r="L12">
        <v>3.2513000000000001</v>
      </c>
      <c r="M12">
        <v>9.0374999999999996</v>
      </c>
      <c r="N12">
        <v>8.1600000000000006E-2</v>
      </c>
      <c r="O12">
        <v>3.1368</v>
      </c>
      <c r="P12">
        <v>54.146500000000003</v>
      </c>
      <c r="Q12">
        <v>35.0548</v>
      </c>
      <c r="R12">
        <v>49.911000000000001</v>
      </c>
      <c r="S12">
        <v>121.21729999999999</v>
      </c>
      <c r="T12">
        <v>30.1753</v>
      </c>
      <c r="U12">
        <v>284.8854</v>
      </c>
      <c r="V12">
        <v>36.228900000000003</v>
      </c>
      <c r="W12">
        <v>187.38030000000001</v>
      </c>
      <c r="X12">
        <v>20.4754</v>
      </c>
      <c r="Y12">
        <v>92.358400000000003</v>
      </c>
      <c r="Z12" s="1"/>
      <c r="AA12" s="1"/>
      <c r="AB12" s="27">
        <f t="shared" si="0"/>
        <v>97.508213869925214</v>
      </c>
      <c r="AC12" s="27">
        <f t="shared" si="1"/>
        <v>140.05927876491128</v>
      </c>
      <c r="AD12" s="27">
        <f t="shared" si="2"/>
        <v>93.703356952077769</v>
      </c>
      <c r="AE12" s="27">
        <f t="shared" si="3"/>
        <v>195.41266116492224</v>
      </c>
      <c r="AF12" s="27">
        <f t="shared" si="4"/>
        <v>429.73741506158643</v>
      </c>
      <c r="AG12" s="27">
        <f t="shared" si="5"/>
        <v>207.26618917344123</v>
      </c>
      <c r="AH12" s="27">
        <f t="shared" si="6"/>
        <v>207.52894371545943</v>
      </c>
      <c r="AI12" s="27">
        <f t="shared" si="7"/>
        <v>581.2189104752614</v>
      </c>
      <c r="AJ12" s="27">
        <f t="shared" si="8"/>
        <v>583.84229226927437</v>
      </c>
      <c r="AK12" s="27">
        <f t="shared" si="9"/>
        <v>104.52416727339789</v>
      </c>
      <c r="AL12" s="27">
        <f t="shared" si="10"/>
        <v>72.082128001152512</v>
      </c>
      <c r="AM12" s="27">
        <f t="shared" si="11"/>
        <v>673.21082621832898</v>
      </c>
      <c r="AN12" s="27">
        <f t="shared" si="12"/>
        <v>576.73614624649622</v>
      </c>
      <c r="AO12" s="27">
        <f t="shared" si="13"/>
        <v>904.03761626392452</v>
      </c>
      <c r="AP12" s="27">
        <f t="shared" si="14"/>
        <v>872.72642765039063</v>
      </c>
      <c r="AQ12" s="27">
        <f t="shared" si="15"/>
        <v>862.18205013831107</v>
      </c>
      <c r="AR12" s="27">
        <f t="shared" si="16"/>
        <v>668.71164278467438</v>
      </c>
      <c r="AS12" s="27">
        <f t="shared" si="17"/>
        <v>473.91311579711402</v>
      </c>
      <c r="AT12" s="27">
        <f t="shared" si="18"/>
        <v>47.551242829706595</v>
      </c>
      <c r="AU12" s="27">
        <f t="shared" si="19"/>
        <v>390.89151152559975</v>
      </c>
      <c r="AV12" s="27">
        <f t="shared" si="20"/>
        <v>51.684378518227533</v>
      </c>
      <c r="AW12" s="27">
        <f t="shared" si="21"/>
        <v>202.33735103570038</v>
      </c>
      <c r="AX12" s="27">
        <f t="shared" si="22"/>
        <v>70.715860780599499</v>
      </c>
      <c r="AY12" s="27">
        <f t="shared" si="23"/>
        <v>309.4141708043374</v>
      </c>
    </row>
    <row r="13" spans="1:51" x14ac:dyDescent="0.35">
      <c r="A13" s="1">
        <v>1994</v>
      </c>
      <c r="B13">
        <v>46.072400000000002</v>
      </c>
      <c r="C13">
        <v>44.603999999999999</v>
      </c>
      <c r="D13">
        <v>71.965699999999998</v>
      </c>
      <c r="E13">
        <v>40.358499999999999</v>
      </c>
      <c r="F13">
        <v>0.94640000000000002</v>
      </c>
      <c r="G13">
        <v>1.7515000000000001</v>
      </c>
      <c r="H13">
        <v>86.154799999999994</v>
      </c>
      <c r="I13">
        <v>3.2517999999999998</v>
      </c>
      <c r="J13">
        <v>1.0760000000000001</v>
      </c>
      <c r="K13">
        <v>0.16059999999999999</v>
      </c>
      <c r="L13">
        <v>3.5699000000000001</v>
      </c>
      <c r="M13">
        <v>9.2263000000000002</v>
      </c>
      <c r="N13">
        <v>7.6100000000000001E-2</v>
      </c>
      <c r="O13">
        <v>2.9922</v>
      </c>
      <c r="P13">
        <v>58.678600000000003</v>
      </c>
      <c r="Q13">
        <v>38.773600000000002</v>
      </c>
      <c r="R13">
        <v>53.644399999999997</v>
      </c>
      <c r="S13">
        <v>89.384799999999998</v>
      </c>
      <c r="T13">
        <v>28.001999999999999</v>
      </c>
      <c r="U13">
        <v>298.45260000000002</v>
      </c>
      <c r="V13">
        <v>35.867400000000004</v>
      </c>
      <c r="W13">
        <v>188.23589999999999</v>
      </c>
      <c r="X13">
        <v>22.720400000000001</v>
      </c>
      <c r="Y13">
        <v>69.944500000000005</v>
      </c>
      <c r="Z13" s="1"/>
      <c r="AA13" s="1"/>
      <c r="AB13" s="27">
        <f t="shared" si="0"/>
        <v>94.428135513896791</v>
      </c>
      <c r="AC13" s="27">
        <f t="shared" si="1"/>
        <v>169.87315183749331</v>
      </c>
      <c r="AD13" s="27">
        <f t="shared" si="2"/>
        <v>95.864125171389347</v>
      </c>
      <c r="AE13" s="27">
        <f t="shared" si="3"/>
        <v>149.92922091453946</v>
      </c>
      <c r="AF13" s="27">
        <f t="shared" si="4"/>
        <v>331.29968199273816</v>
      </c>
      <c r="AG13" s="27">
        <f t="shared" si="5"/>
        <v>221.85829636208661</v>
      </c>
      <c r="AH13" s="27">
        <f t="shared" si="6"/>
        <v>202.65261487598212</v>
      </c>
      <c r="AI13" s="27">
        <f t="shared" si="7"/>
        <v>499.93589553854127</v>
      </c>
      <c r="AJ13" s="27">
        <f t="shared" si="8"/>
        <v>471.17250917403373</v>
      </c>
      <c r="AK13" s="27">
        <f t="shared" si="9"/>
        <v>127.07480139369949</v>
      </c>
      <c r="AL13" s="27">
        <f t="shared" si="10"/>
        <v>79.14556908046454</v>
      </c>
      <c r="AM13" s="27">
        <f t="shared" si="11"/>
        <v>687.27469387974202</v>
      </c>
      <c r="AN13" s="27">
        <f t="shared" si="12"/>
        <v>537.86299913429343</v>
      </c>
      <c r="AO13" s="27">
        <f t="shared" si="13"/>
        <v>862.36334971465021</v>
      </c>
      <c r="AP13" s="27">
        <f t="shared" si="14"/>
        <v>945.7742413180207</v>
      </c>
      <c r="AQ13" s="27">
        <f t="shared" si="15"/>
        <v>953.64691680576755</v>
      </c>
      <c r="AR13" s="27">
        <f t="shared" si="16"/>
        <v>718.73204003522642</v>
      </c>
      <c r="AS13" s="27">
        <f t="shared" si="17"/>
        <v>349.46025916186778</v>
      </c>
      <c r="AT13" s="27">
        <f t="shared" si="18"/>
        <v>44.126484300651327</v>
      </c>
      <c r="AU13" s="27">
        <f t="shared" si="19"/>
        <v>409.50707875077217</v>
      </c>
      <c r="AV13" s="27">
        <f t="shared" si="20"/>
        <v>51.168660325449423</v>
      </c>
      <c r="AW13" s="27">
        <f t="shared" si="21"/>
        <v>203.2612466509072</v>
      </c>
      <c r="AX13" s="27">
        <f t="shared" si="22"/>
        <v>78.469414188710985</v>
      </c>
      <c r="AY13" s="27">
        <f t="shared" si="23"/>
        <v>234.3243220954887</v>
      </c>
    </row>
    <row r="14" spans="1:51" x14ac:dyDescent="0.35">
      <c r="A14">
        <v>1995</v>
      </c>
      <c r="B14">
        <v>53.182400000000001</v>
      </c>
      <c r="C14">
        <v>34.992800000000003</v>
      </c>
      <c r="D14">
        <v>60.576900000000002</v>
      </c>
      <c r="E14">
        <v>44.534799999999997</v>
      </c>
      <c r="F14">
        <v>0.88160000000000005</v>
      </c>
      <c r="G14">
        <v>1.3374999999999999</v>
      </c>
      <c r="H14">
        <v>87.993499999999997</v>
      </c>
      <c r="I14">
        <v>3.6821000000000002</v>
      </c>
      <c r="J14">
        <v>1.2539</v>
      </c>
      <c r="K14">
        <v>0.1191</v>
      </c>
      <c r="L14">
        <v>2.9340999999999999</v>
      </c>
      <c r="M14">
        <v>8.1995000000000005</v>
      </c>
      <c r="N14">
        <v>7.3999999999999996E-2</v>
      </c>
      <c r="O14">
        <v>2.9434999999999998</v>
      </c>
      <c r="P14">
        <v>50.494599999999998</v>
      </c>
      <c r="Q14">
        <v>31.3154</v>
      </c>
      <c r="R14">
        <v>44.822600000000001</v>
      </c>
      <c r="S14">
        <v>99.711699999999993</v>
      </c>
      <c r="T14">
        <v>27.731100000000001</v>
      </c>
      <c r="U14">
        <v>253.7234</v>
      </c>
      <c r="V14">
        <v>33.7759</v>
      </c>
      <c r="W14">
        <v>175.1463</v>
      </c>
      <c r="X14">
        <v>18.745699999999999</v>
      </c>
      <c r="Y14">
        <v>73.862399999999994</v>
      </c>
      <c r="Z14" s="4"/>
      <c r="AA14" s="4"/>
      <c r="AB14" s="27">
        <f t="shared" ref="AB14:AB38" si="24">B14/B$118*$P$2*$P$3</f>
        <v>109.00050516478986</v>
      </c>
      <c r="AC14" s="27">
        <f t="shared" ref="AC14:AC38" si="25">C14/C$118*$P$2*$P$3</f>
        <v>133.26915136801713</v>
      </c>
      <c r="AD14" s="27">
        <f t="shared" ref="AD14:AD38" si="26">D14/D$118*$P$2*$P$3</f>
        <v>80.693323681903138</v>
      </c>
      <c r="AE14" s="27">
        <f t="shared" ref="AE14:AE38" si="27">E14/E$118*$P$2*$P$3</f>
        <v>165.44390568491971</v>
      </c>
      <c r="AF14" s="27">
        <f t="shared" ref="AF14:AF38" si="28">F14/F$118*$P$2*$P$3</f>
        <v>308.61559556719993</v>
      </c>
      <c r="AG14" s="27">
        <f t="shared" ref="AG14:AG38" si="29">G14/G$118*$P$2*$P$3</f>
        <v>169.41791115289229</v>
      </c>
      <c r="AH14" s="27">
        <f t="shared" ref="AH14:AH38" si="30">H14/H$118*$P$2*$P$3</f>
        <v>206.97758995540275</v>
      </c>
      <c r="AI14" s="27">
        <f t="shared" ref="AI14:AI38" si="31">I14/I$118*$P$2*$P$3</f>
        <v>566.09076848590394</v>
      </c>
      <c r="AJ14" s="27">
        <f t="shared" ref="AJ14:AJ38" si="32">J14/J$118*$P$2*$P$3</f>
        <v>549.07361454769602</v>
      </c>
      <c r="AK14" s="27">
        <f t="shared" ref="AK14:AK38" si="33">K14/K$118*$P$2*$P$3</f>
        <v>94.237913113260333</v>
      </c>
      <c r="AL14" s="27">
        <f t="shared" ref="AL14:AL38" si="34">L14/L$118*$P$2*$P$3</f>
        <v>65.049725269332754</v>
      </c>
      <c r="AM14" s="27">
        <f t="shared" ref="AM14:AM38" si="35">M14/M$118*$P$2*$P$3</f>
        <v>610.78751530591296</v>
      </c>
      <c r="AN14" s="27">
        <f t="shared" ref="AN14:AN38" si="36">N14/N$118*$P$2*$P$3</f>
        <v>523.02052478236158</v>
      </c>
      <c r="AO14" s="27">
        <f t="shared" ref="AO14:AO38" si="37">O14/O$118*$P$2*$P$3</f>
        <v>848.32782564169258</v>
      </c>
      <c r="AP14" s="27">
        <f t="shared" ref="AP14:AP38" si="38">P14/P$118*$P$2*$P$3</f>
        <v>813.86556607787031</v>
      </c>
      <c r="AQ14" s="27">
        <f t="shared" ref="AQ14:AQ38" si="39">Q14/Q$118*$P$2*$P$3</f>
        <v>770.21052103852446</v>
      </c>
      <c r="AR14" s="27">
        <f t="shared" ref="AR14:AR38" si="40">R14/R$118*$P$2*$P$3</f>
        <v>600.53684518203102</v>
      </c>
      <c r="AS14" s="27">
        <f t="shared" ref="AS14:AS38" si="41">S14/S$118*$P$2*$P$3</f>
        <v>389.83447435660656</v>
      </c>
      <c r="AT14" s="27">
        <f t="shared" ref="AT14:AT38" si="42">T14/T$118*$P$2*$P$3</f>
        <v>43.699591057417038</v>
      </c>
      <c r="AU14" s="27">
        <f t="shared" ref="AU14:AU38" si="43">U14/U$118*$P$2*$P$3</f>
        <v>348.13410352167699</v>
      </c>
      <c r="AV14" s="27">
        <f t="shared" ref="AV14:AV38" si="44">V14/V$118*$P$2*$P$3</f>
        <v>48.184913160316796</v>
      </c>
      <c r="AW14" s="27">
        <f t="shared" ref="AW14:AW38" si="45">W14/W$118*$P$2*$P$3</f>
        <v>189.12680994589121</v>
      </c>
      <c r="AX14" s="27">
        <f t="shared" ref="AX14:AX38" si="46">X14/X$118*$P$2*$P$3</f>
        <v>64.741998272799762</v>
      </c>
      <c r="AY14" s="27">
        <f t="shared" ref="AY14:AY38" si="47">Y14/Y$118*$P$2*$P$3</f>
        <v>247.44986108051131</v>
      </c>
    </row>
    <row r="15" spans="1:51" x14ac:dyDescent="0.35">
      <c r="A15">
        <v>1996</v>
      </c>
      <c r="B15">
        <v>49.142600000000002</v>
      </c>
      <c r="C15">
        <v>49.412599999999998</v>
      </c>
      <c r="D15">
        <v>72.638099999999994</v>
      </c>
      <c r="E15">
        <v>45.746400000000001</v>
      </c>
      <c r="F15">
        <v>1.0893999999999999</v>
      </c>
      <c r="G15">
        <v>1.9114</v>
      </c>
      <c r="H15">
        <v>117.3231</v>
      </c>
      <c r="I15">
        <v>4.1117999999999997</v>
      </c>
      <c r="J15">
        <v>1.3471</v>
      </c>
      <c r="K15">
        <v>0.14249999999999999</v>
      </c>
      <c r="L15">
        <v>3.6823000000000001</v>
      </c>
      <c r="M15">
        <v>8.1300000000000008</v>
      </c>
      <c r="N15">
        <v>7.6600000000000001E-2</v>
      </c>
      <c r="O15">
        <v>2.9056000000000002</v>
      </c>
      <c r="P15">
        <v>47.512799999999999</v>
      </c>
      <c r="Q15">
        <v>29.46</v>
      </c>
      <c r="R15">
        <v>45.432499999999997</v>
      </c>
      <c r="S15">
        <v>112.3282</v>
      </c>
      <c r="T15">
        <v>31.590499999999999</v>
      </c>
      <c r="U15">
        <v>312.3734</v>
      </c>
      <c r="V15">
        <v>36.836799999999997</v>
      </c>
      <c r="W15">
        <v>200.47049999999999</v>
      </c>
      <c r="X15">
        <v>21.987300000000001</v>
      </c>
      <c r="Y15">
        <v>87.290599999999998</v>
      </c>
      <c r="Z15" s="4"/>
      <c r="AA15" s="4"/>
      <c r="AB15" s="27">
        <f t="shared" si="24"/>
        <v>100.72069378424445</v>
      </c>
      <c r="AC15" s="27">
        <f t="shared" si="25"/>
        <v>188.18657749272089</v>
      </c>
      <c r="AD15" s="27">
        <f t="shared" si="26"/>
        <v>96.759816282088494</v>
      </c>
      <c r="AE15" s="27">
        <f t="shared" si="27"/>
        <v>169.94492143278092</v>
      </c>
      <c r="AF15" s="27">
        <f t="shared" si="28"/>
        <v>381.35869987625625</v>
      </c>
      <c r="AG15" s="27">
        <f t="shared" si="29"/>
        <v>242.11244514215949</v>
      </c>
      <c r="AH15" s="27">
        <f t="shared" si="30"/>
        <v>275.96643484003607</v>
      </c>
      <c r="AI15" s="27">
        <f t="shared" si="31"/>
        <v>632.15339666503905</v>
      </c>
      <c r="AJ15" s="27">
        <f t="shared" si="32"/>
        <v>589.88521106723124</v>
      </c>
      <c r="AK15" s="27">
        <f t="shared" si="33"/>
        <v>112.75317060150795</v>
      </c>
      <c r="AL15" s="27">
        <f t="shared" si="34"/>
        <v>81.63750497912956</v>
      </c>
      <c r="AM15" s="27">
        <f t="shared" si="35"/>
        <v>605.61040300470415</v>
      </c>
      <c r="AN15" s="27">
        <f t="shared" si="36"/>
        <v>541.39692159903916</v>
      </c>
      <c r="AO15" s="27">
        <f t="shared" si="37"/>
        <v>837.40490238984285</v>
      </c>
      <c r="AP15" s="27">
        <f t="shared" si="38"/>
        <v>765.80529141620366</v>
      </c>
      <c r="AQ15" s="27">
        <f t="shared" si="39"/>
        <v>724.57646875961768</v>
      </c>
      <c r="AR15" s="27">
        <f t="shared" si="40"/>
        <v>608.7083350526882</v>
      </c>
      <c r="AS15" s="27">
        <f t="shared" si="41"/>
        <v>439.16014672725248</v>
      </c>
      <c r="AT15" s="27">
        <f t="shared" si="42"/>
        <v>49.781362127695367</v>
      </c>
      <c r="AU15" s="27">
        <f t="shared" si="43"/>
        <v>428.6078208514399</v>
      </c>
      <c r="AV15" s="27">
        <f t="shared" si="44"/>
        <v>52.551612513773364</v>
      </c>
      <c r="AW15" s="27">
        <f t="shared" si="45"/>
        <v>216.47243563385462</v>
      </c>
      <c r="AX15" s="27">
        <f t="shared" si="46"/>
        <v>75.937507728360629</v>
      </c>
      <c r="AY15" s="27">
        <f t="shared" si="47"/>
        <v>292.43629835524541</v>
      </c>
    </row>
    <row r="16" spans="1:51" x14ac:dyDescent="0.35">
      <c r="A16">
        <v>1997</v>
      </c>
      <c r="B16">
        <v>52.341900000000003</v>
      </c>
      <c r="C16">
        <v>39.712899999999998</v>
      </c>
      <c r="D16">
        <v>72.006600000000006</v>
      </c>
      <c r="E16">
        <v>50.551099999999998</v>
      </c>
      <c r="F16">
        <v>0.87209999999999999</v>
      </c>
      <c r="G16">
        <v>1.5417000000000001</v>
      </c>
      <c r="H16">
        <v>98.669300000000007</v>
      </c>
      <c r="I16">
        <v>3.4950999999999999</v>
      </c>
      <c r="J16">
        <v>1.0687</v>
      </c>
      <c r="K16">
        <v>0.1477</v>
      </c>
      <c r="L16">
        <v>2.7637</v>
      </c>
      <c r="M16">
        <v>8.2239000000000004</v>
      </c>
      <c r="N16">
        <v>7.2300000000000003E-2</v>
      </c>
      <c r="O16">
        <v>2.4388999999999998</v>
      </c>
      <c r="P16">
        <v>47.2258</v>
      </c>
      <c r="Q16">
        <v>29.9178</v>
      </c>
      <c r="R16">
        <v>47.580800000000004</v>
      </c>
      <c r="S16">
        <v>90.537800000000004</v>
      </c>
      <c r="T16">
        <v>25.050799999999999</v>
      </c>
      <c r="U16">
        <v>273.23489999999998</v>
      </c>
      <c r="V16">
        <v>32.078699999999998</v>
      </c>
      <c r="W16">
        <v>179.97389999999999</v>
      </c>
      <c r="X16">
        <v>17.148399999999999</v>
      </c>
      <c r="Y16">
        <v>74.168099999999995</v>
      </c>
      <c r="Z16" s="4"/>
      <c r="AA16" s="4"/>
      <c r="AB16" s="27">
        <f t="shared" si="24"/>
        <v>107.27785021520117</v>
      </c>
      <c r="AC16" s="27">
        <f t="shared" si="25"/>
        <v>151.24552711880523</v>
      </c>
      <c r="AD16" s="27">
        <f t="shared" si="26"/>
        <v>95.9186072749402</v>
      </c>
      <c r="AE16" s="27">
        <f t="shared" si="27"/>
        <v>187.79407161745297</v>
      </c>
      <c r="AF16" s="27">
        <f t="shared" si="28"/>
        <v>305.28999647703608</v>
      </c>
      <c r="AG16" s="27">
        <f t="shared" si="29"/>
        <v>195.28343448554321</v>
      </c>
      <c r="AH16" s="27">
        <f t="shared" si="30"/>
        <v>232.08911927115778</v>
      </c>
      <c r="AI16" s="27">
        <f t="shared" si="31"/>
        <v>537.34114905490981</v>
      </c>
      <c r="AJ16" s="27">
        <f t="shared" si="32"/>
        <v>467.97589270844782</v>
      </c>
      <c r="AK16" s="27">
        <f t="shared" si="33"/>
        <v>116.86767226556299</v>
      </c>
      <c r="AL16" s="27">
        <f t="shared" si="34"/>
        <v>61.271914974559465</v>
      </c>
      <c r="AM16" s="27">
        <f t="shared" si="35"/>
        <v>612.60509142317187</v>
      </c>
      <c r="AN16" s="27">
        <f t="shared" si="36"/>
        <v>511.00518840222634</v>
      </c>
      <c r="AO16" s="27">
        <f t="shared" si="37"/>
        <v>702.90019838883109</v>
      </c>
      <c r="AP16" s="27">
        <f t="shared" si="38"/>
        <v>761.17946177373994</v>
      </c>
      <c r="AQ16" s="27">
        <f t="shared" si="39"/>
        <v>735.83618048392702</v>
      </c>
      <c r="AR16" s="27">
        <f t="shared" si="40"/>
        <v>637.49143341165359</v>
      </c>
      <c r="AS16" s="27">
        <f t="shared" si="41"/>
        <v>353.96804660239053</v>
      </c>
      <c r="AT16" s="27">
        <f t="shared" si="42"/>
        <v>39.475885041024071</v>
      </c>
      <c r="AU16" s="27">
        <f t="shared" si="43"/>
        <v>374.90585008058008</v>
      </c>
      <c r="AV16" s="27">
        <f t="shared" si="44"/>
        <v>45.76367687599307</v>
      </c>
      <c r="AW16" s="27">
        <f t="shared" si="45"/>
        <v>194.33975813660257</v>
      </c>
      <c r="AX16" s="27">
        <f t="shared" si="46"/>
        <v>59.225405462654329</v>
      </c>
      <c r="AY16" s="27">
        <f t="shared" si="47"/>
        <v>248.47400086655009</v>
      </c>
    </row>
    <row r="17" spans="1:51" x14ac:dyDescent="0.35">
      <c r="A17">
        <v>1998</v>
      </c>
      <c r="B17">
        <v>42.808199999999999</v>
      </c>
      <c r="C17">
        <v>29.006799999999998</v>
      </c>
      <c r="D17">
        <v>53.74</v>
      </c>
      <c r="E17">
        <v>45.023699999999998</v>
      </c>
      <c r="F17">
        <v>0.92310000000000003</v>
      </c>
      <c r="G17">
        <v>1.0839000000000001</v>
      </c>
      <c r="H17">
        <v>69.520799999999994</v>
      </c>
      <c r="I17">
        <v>3.1838000000000002</v>
      </c>
      <c r="J17">
        <v>1.0825</v>
      </c>
      <c r="K17">
        <v>0.10489999999999999</v>
      </c>
      <c r="L17">
        <v>2.3887999999999998</v>
      </c>
      <c r="M17">
        <v>8.7208000000000006</v>
      </c>
      <c r="N17">
        <v>7.6499999999999999E-2</v>
      </c>
      <c r="O17">
        <v>3.2768000000000002</v>
      </c>
      <c r="P17">
        <v>53.941099999999999</v>
      </c>
      <c r="Q17">
        <v>35.038699999999999</v>
      </c>
      <c r="R17">
        <v>49.042200000000001</v>
      </c>
      <c r="S17">
        <v>94.288200000000003</v>
      </c>
      <c r="T17">
        <v>22.554099999999998</v>
      </c>
      <c r="U17">
        <v>244.52199999999999</v>
      </c>
      <c r="V17">
        <v>28.451899999999998</v>
      </c>
      <c r="W17">
        <v>169.374</v>
      </c>
      <c r="X17">
        <v>14.382199999999999</v>
      </c>
      <c r="Y17">
        <v>73.654300000000006</v>
      </c>
      <c r="Z17" s="4"/>
      <c r="AA17" s="4"/>
      <c r="AB17" s="27">
        <f t="shared" si="24"/>
        <v>87.737962656731497</v>
      </c>
      <c r="AC17" s="27">
        <f t="shared" si="25"/>
        <v>110.47162901802083</v>
      </c>
      <c r="AD17" s="27">
        <f t="shared" si="26"/>
        <v>71.586020655818857</v>
      </c>
      <c r="AE17" s="27">
        <f t="shared" si="27"/>
        <v>167.26013760892874</v>
      </c>
      <c r="AF17" s="27">
        <f t="shared" si="28"/>
        <v>323.14321264528382</v>
      </c>
      <c r="AG17" s="27">
        <f t="shared" si="29"/>
        <v>137.29500852233269</v>
      </c>
      <c r="AH17" s="27">
        <f t="shared" si="30"/>
        <v>163.52625632315525</v>
      </c>
      <c r="AI17" s="27">
        <f t="shared" si="31"/>
        <v>489.48148847272518</v>
      </c>
      <c r="AJ17" s="27">
        <f t="shared" si="32"/>
        <v>474.01881150640475</v>
      </c>
      <c r="AK17" s="27">
        <f t="shared" si="33"/>
        <v>83.002158569110065</v>
      </c>
      <c r="AL17" s="27">
        <f t="shared" si="34"/>
        <v>52.960288921094055</v>
      </c>
      <c r="AM17" s="27">
        <f t="shared" si="35"/>
        <v>649.6195821062023</v>
      </c>
      <c r="AN17" s="27">
        <f t="shared" si="36"/>
        <v>540.69013710608999</v>
      </c>
      <c r="AO17" s="27">
        <f t="shared" si="37"/>
        <v>944.38614542643063</v>
      </c>
      <c r="AP17" s="27">
        <f t="shared" si="38"/>
        <v>869.41581647073167</v>
      </c>
      <c r="AQ17" s="27">
        <f t="shared" si="39"/>
        <v>861.78606639265502</v>
      </c>
      <c r="AR17" s="27">
        <f t="shared" si="40"/>
        <v>657.07138962903093</v>
      </c>
      <c r="AS17" s="27">
        <f t="shared" si="41"/>
        <v>368.63067107501524</v>
      </c>
      <c r="AT17" s="27">
        <f t="shared" si="42"/>
        <v>35.541502020045712</v>
      </c>
      <c r="AU17" s="27">
        <f t="shared" si="43"/>
        <v>335.50885437183763</v>
      </c>
      <c r="AV17" s="27">
        <f t="shared" si="44"/>
        <v>40.589660993371531</v>
      </c>
      <c r="AW17" s="27">
        <f t="shared" si="45"/>
        <v>182.89375400893644</v>
      </c>
      <c r="AX17" s="27">
        <f t="shared" si="46"/>
        <v>49.671784332356786</v>
      </c>
      <c r="AY17" s="27">
        <f t="shared" si="47"/>
        <v>246.75269559318821</v>
      </c>
    </row>
    <row r="18" spans="1:51" x14ac:dyDescent="0.35">
      <c r="A18">
        <v>1999</v>
      </c>
      <c r="B18">
        <v>41.1357</v>
      </c>
      <c r="C18">
        <v>26.699300000000001</v>
      </c>
      <c r="D18">
        <v>60.5944</v>
      </c>
      <c r="E18">
        <v>47.961199999999998</v>
      </c>
      <c r="F18">
        <v>0.90329999999999999</v>
      </c>
      <c r="G18">
        <v>0.93469999999999998</v>
      </c>
      <c r="H18">
        <v>63.356999999999999</v>
      </c>
      <c r="I18">
        <v>2.7635000000000001</v>
      </c>
      <c r="J18">
        <v>0.98089999999999999</v>
      </c>
      <c r="K18">
        <v>0.11700000000000001</v>
      </c>
      <c r="L18">
        <v>2.177</v>
      </c>
      <c r="M18">
        <v>10.2257</v>
      </c>
      <c r="N18">
        <v>9.3100000000000002E-2</v>
      </c>
      <c r="O18">
        <v>3.1484000000000001</v>
      </c>
      <c r="P18">
        <v>51.967500000000001</v>
      </c>
      <c r="Q18">
        <v>32.010399999999997</v>
      </c>
      <c r="R18">
        <v>50.3889</v>
      </c>
      <c r="S18">
        <v>92.711200000000005</v>
      </c>
      <c r="T18">
        <v>25.887799999999999</v>
      </c>
      <c r="U18">
        <v>224.44110000000001</v>
      </c>
      <c r="V18">
        <v>30.067799999999998</v>
      </c>
      <c r="W18">
        <v>166.7182</v>
      </c>
      <c r="X18">
        <v>14.1502</v>
      </c>
      <c r="Y18">
        <v>76.353099999999998</v>
      </c>
      <c r="Z18" s="4"/>
      <c r="AA18" s="4"/>
      <c r="AB18" s="27">
        <f t="shared" si="24"/>
        <v>84.310074015223947</v>
      </c>
      <c r="AC18" s="27">
        <f t="shared" si="25"/>
        <v>101.68357642486741</v>
      </c>
      <c r="AD18" s="27">
        <f t="shared" si="26"/>
        <v>80.716635095402879</v>
      </c>
      <c r="AE18" s="27">
        <f t="shared" si="27"/>
        <v>178.17276038818116</v>
      </c>
      <c r="AF18" s="27">
        <f t="shared" si="28"/>
        <v>316.21196401525822</v>
      </c>
      <c r="AG18" s="27">
        <f t="shared" si="29"/>
        <v>118.39620303148291</v>
      </c>
      <c r="AH18" s="27">
        <f t="shared" si="30"/>
        <v>149.02781645012931</v>
      </c>
      <c r="AI18" s="27">
        <f t="shared" si="31"/>
        <v>424.86402832915888</v>
      </c>
      <c r="AJ18" s="27">
        <f t="shared" si="32"/>
        <v>429.52891658811313</v>
      </c>
      <c r="AK18" s="27">
        <f t="shared" si="33"/>
        <v>92.576287441238122</v>
      </c>
      <c r="AL18" s="27">
        <f t="shared" si="34"/>
        <v>48.264630350477979</v>
      </c>
      <c r="AM18" s="27">
        <f t="shared" si="35"/>
        <v>761.72082386287877</v>
      </c>
      <c r="AN18" s="27">
        <f t="shared" si="36"/>
        <v>658.01636293564684</v>
      </c>
      <c r="AO18" s="27">
        <f t="shared" si="37"/>
        <v>907.38078010881793</v>
      </c>
      <c r="AP18" s="27">
        <f t="shared" si="38"/>
        <v>837.60558168896728</v>
      </c>
      <c r="AQ18" s="27">
        <f t="shared" si="39"/>
        <v>787.30422931374267</v>
      </c>
      <c r="AR18" s="27">
        <f t="shared" si="40"/>
        <v>675.11458590516486</v>
      </c>
      <c r="AS18" s="27">
        <f t="shared" si="41"/>
        <v>362.46520637969496</v>
      </c>
      <c r="AT18" s="27">
        <f t="shared" si="42"/>
        <v>40.79485752012004</v>
      </c>
      <c r="AU18" s="27">
        <f t="shared" si="43"/>
        <v>307.95583356489414</v>
      </c>
      <c r="AV18" s="27">
        <f t="shared" si="44"/>
        <v>42.89491418205801</v>
      </c>
      <c r="AW18" s="27">
        <f t="shared" si="45"/>
        <v>180.02596301446897</v>
      </c>
      <c r="AX18" s="27">
        <f t="shared" si="46"/>
        <v>48.870526251874892</v>
      </c>
      <c r="AY18" s="27">
        <f t="shared" si="47"/>
        <v>255.79407097611761</v>
      </c>
    </row>
    <row r="19" spans="1:51" x14ac:dyDescent="0.35">
      <c r="A19">
        <v>2000</v>
      </c>
      <c r="B19">
        <v>43.064100000000003</v>
      </c>
      <c r="C19">
        <v>29.7226</v>
      </c>
      <c r="D19">
        <v>56.304699999999997</v>
      </c>
      <c r="E19">
        <v>44.836100000000002</v>
      </c>
      <c r="F19">
        <v>0.88229999999999997</v>
      </c>
      <c r="G19">
        <v>1.1634</v>
      </c>
      <c r="H19">
        <v>59.832999999999998</v>
      </c>
      <c r="I19">
        <v>2.9967000000000001</v>
      </c>
      <c r="J19">
        <v>1.0079</v>
      </c>
      <c r="K19">
        <v>9.8900000000000002E-2</v>
      </c>
      <c r="L19">
        <v>2.5177999999999998</v>
      </c>
      <c r="M19">
        <v>11.025700000000001</v>
      </c>
      <c r="N19">
        <v>0.11070000000000001</v>
      </c>
      <c r="O19">
        <v>3.2726000000000002</v>
      </c>
      <c r="P19">
        <v>56.5473</v>
      </c>
      <c r="Q19">
        <v>36.393500000000003</v>
      </c>
      <c r="R19">
        <v>57.458799999999997</v>
      </c>
      <c r="S19">
        <v>87.983000000000004</v>
      </c>
      <c r="T19">
        <v>22.738800000000001</v>
      </c>
      <c r="U19">
        <v>245.20869999999999</v>
      </c>
      <c r="V19">
        <v>30.014900000000001</v>
      </c>
      <c r="W19">
        <v>181.858</v>
      </c>
      <c r="X19">
        <v>15.5527</v>
      </c>
      <c r="Y19">
        <v>71.922799999999995</v>
      </c>
      <c r="Z19" s="4"/>
      <c r="AA19" s="4"/>
      <c r="AB19" s="27">
        <f t="shared" si="24"/>
        <v>88.262444990580093</v>
      </c>
      <c r="AC19" s="27">
        <f t="shared" si="25"/>
        <v>113.19773434680923</v>
      </c>
      <c r="AD19" s="27">
        <f t="shared" si="26"/>
        <v>75.002408210265813</v>
      </c>
      <c r="AE19" s="27">
        <f t="shared" si="27"/>
        <v>166.56321572522225</v>
      </c>
      <c r="AF19" s="27">
        <f t="shared" si="28"/>
        <v>308.86063971068558</v>
      </c>
      <c r="AG19" s="27">
        <f t="shared" si="29"/>
        <v>147.36508249366349</v>
      </c>
      <c r="AH19" s="27">
        <f t="shared" si="30"/>
        <v>140.73869251480636</v>
      </c>
      <c r="AI19" s="27">
        <f t="shared" si="31"/>
        <v>460.71649491369294</v>
      </c>
      <c r="AJ19" s="27">
        <f t="shared" si="32"/>
        <v>441.3520185841158</v>
      </c>
      <c r="AK19" s="27">
        <f t="shared" si="33"/>
        <v>78.254656649046581</v>
      </c>
      <c r="AL19" s="27">
        <f t="shared" si="34"/>
        <v>55.820250940024536</v>
      </c>
      <c r="AM19" s="27">
        <f t="shared" si="35"/>
        <v>821.31348344513742</v>
      </c>
      <c r="AN19" s="27">
        <f t="shared" si="36"/>
        <v>782.41043369469492</v>
      </c>
      <c r="AO19" s="27">
        <f t="shared" si="37"/>
        <v>943.17568955155559</v>
      </c>
      <c r="AP19" s="27">
        <f t="shared" si="38"/>
        <v>911.42221791389886</v>
      </c>
      <c r="AQ19" s="27">
        <f t="shared" si="39"/>
        <v>895.10772966066349</v>
      </c>
      <c r="AR19" s="27">
        <f t="shared" si="40"/>
        <v>769.83768188247177</v>
      </c>
      <c r="AS19" s="27">
        <f t="shared" si="41"/>
        <v>343.97975921900161</v>
      </c>
      <c r="AT19" s="27">
        <f t="shared" si="42"/>
        <v>35.832558432099503</v>
      </c>
      <c r="AU19" s="27">
        <f t="shared" si="43"/>
        <v>336.45107605453745</v>
      </c>
      <c r="AV19" s="27">
        <f t="shared" si="44"/>
        <v>42.81944670654498</v>
      </c>
      <c r="AW19" s="27">
        <f t="shared" si="45"/>
        <v>196.3742505730346</v>
      </c>
      <c r="AX19" s="27">
        <f t="shared" si="46"/>
        <v>53.714338570305337</v>
      </c>
      <c r="AY19" s="27">
        <f t="shared" si="47"/>
        <v>240.95191692283754</v>
      </c>
    </row>
    <row r="20" spans="1:51" x14ac:dyDescent="0.35">
      <c r="A20">
        <v>2001</v>
      </c>
      <c r="B20">
        <v>46.716299999999997</v>
      </c>
      <c r="C20">
        <v>31.386700000000001</v>
      </c>
      <c r="D20">
        <v>57.25</v>
      </c>
      <c r="E20">
        <v>48.905799999999999</v>
      </c>
      <c r="F20">
        <v>0.97960000000000003</v>
      </c>
      <c r="G20">
        <v>1.29</v>
      </c>
      <c r="H20">
        <v>71.6875</v>
      </c>
      <c r="I20">
        <v>3.3374000000000001</v>
      </c>
      <c r="J20">
        <v>1.1311</v>
      </c>
      <c r="K20">
        <v>0.12709999999999999</v>
      </c>
      <c r="L20">
        <v>2.0947</v>
      </c>
      <c r="M20">
        <v>8.2746999999999993</v>
      </c>
      <c r="N20">
        <v>7.8200000000000006E-2</v>
      </c>
      <c r="O20">
        <v>3.3397000000000001</v>
      </c>
      <c r="P20">
        <v>52.024999999999999</v>
      </c>
      <c r="Q20">
        <v>33.1648</v>
      </c>
      <c r="R20">
        <v>45.540500000000002</v>
      </c>
      <c r="S20">
        <v>94.048500000000004</v>
      </c>
      <c r="T20">
        <v>22.386399999999998</v>
      </c>
      <c r="U20">
        <v>247.45089999999999</v>
      </c>
      <c r="V20">
        <v>28.1158</v>
      </c>
      <c r="W20">
        <v>151.3536</v>
      </c>
      <c r="X20">
        <v>13.088699999999999</v>
      </c>
      <c r="Y20">
        <v>75.451499999999996</v>
      </c>
      <c r="Z20" s="4"/>
      <c r="AA20" s="4"/>
      <c r="AB20" s="27">
        <f t="shared" si="24"/>
        <v>95.747847021380593</v>
      </c>
      <c r="AC20" s="27">
        <f t="shared" si="25"/>
        <v>119.53541509232025</v>
      </c>
      <c r="AD20" s="27">
        <f t="shared" si="26"/>
        <v>76.261624163484001</v>
      </c>
      <c r="AE20" s="27">
        <f t="shared" si="27"/>
        <v>181.68188838044736</v>
      </c>
      <c r="AF20" s="27">
        <f t="shared" si="28"/>
        <v>342.92177565520529</v>
      </c>
      <c r="AG20" s="27">
        <f t="shared" si="29"/>
        <v>163.40120028951856</v>
      </c>
      <c r="AH20" s="27">
        <f t="shared" si="30"/>
        <v>168.62275031596579</v>
      </c>
      <c r="AI20" s="27">
        <f t="shared" si="31"/>
        <v>513.0961491390392</v>
      </c>
      <c r="AJ20" s="27">
        <f t="shared" si="32"/>
        <v>495.3003950992096</v>
      </c>
      <c r="AK20" s="27">
        <f t="shared" si="33"/>
        <v>100.56791567334498</v>
      </c>
      <c r="AL20" s="27">
        <f t="shared" si="34"/>
        <v>46.440018922896748</v>
      </c>
      <c r="AM20" s="27">
        <f t="shared" si="35"/>
        <v>616.38922530664524</v>
      </c>
      <c r="AN20" s="27">
        <f t="shared" si="36"/>
        <v>552.70547348622529</v>
      </c>
      <c r="AO20" s="27">
        <f t="shared" si="37"/>
        <v>962.51416317158532</v>
      </c>
      <c r="AP20" s="27">
        <f t="shared" si="38"/>
        <v>838.5323594047918</v>
      </c>
      <c r="AQ20" s="27">
        <f t="shared" si="39"/>
        <v>815.69700173519902</v>
      </c>
      <c r="AR20" s="27">
        <f t="shared" si="40"/>
        <v>610.15532784827917</v>
      </c>
      <c r="AS20" s="27">
        <f t="shared" si="41"/>
        <v>367.69353607979127</v>
      </c>
      <c r="AT20" s="27">
        <f t="shared" si="42"/>
        <v>35.27723477423401</v>
      </c>
      <c r="AU20" s="27">
        <f t="shared" si="43"/>
        <v>339.52760067511372</v>
      </c>
      <c r="AV20" s="27">
        <f t="shared" si="44"/>
        <v>40.110178601690407</v>
      </c>
      <c r="AW20" s="27">
        <f t="shared" si="45"/>
        <v>163.43493149342262</v>
      </c>
      <c r="AX20" s="27">
        <f t="shared" si="46"/>
        <v>45.204425163807919</v>
      </c>
      <c r="AY20" s="27">
        <f t="shared" si="47"/>
        <v>252.77357888880127</v>
      </c>
    </row>
    <row r="21" spans="1:51" x14ac:dyDescent="0.35">
      <c r="A21">
        <v>2002</v>
      </c>
      <c r="B21">
        <v>43.901200000000003</v>
      </c>
      <c r="C21">
        <v>38.074100000000001</v>
      </c>
      <c r="D21">
        <v>67.704700000000003</v>
      </c>
      <c r="E21">
        <v>44.014600000000002</v>
      </c>
      <c r="F21">
        <v>0.91490000000000005</v>
      </c>
      <c r="G21">
        <v>1.4372</v>
      </c>
      <c r="H21">
        <v>73.697800000000001</v>
      </c>
      <c r="I21">
        <v>3.0459999999999998</v>
      </c>
      <c r="J21">
        <v>1.0656000000000001</v>
      </c>
      <c r="K21">
        <v>0.152</v>
      </c>
      <c r="L21">
        <v>3.2877999999999998</v>
      </c>
      <c r="M21">
        <v>7.6734</v>
      </c>
      <c r="N21">
        <v>6.3600000000000004E-2</v>
      </c>
      <c r="O21">
        <v>3.1288999999999998</v>
      </c>
      <c r="P21">
        <v>52.061399999999999</v>
      </c>
      <c r="Q21">
        <v>34.475499999999997</v>
      </c>
      <c r="R21">
        <v>47.765900000000002</v>
      </c>
      <c r="S21">
        <v>87.915999999999997</v>
      </c>
      <c r="T21">
        <v>27.311199999999999</v>
      </c>
      <c r="U21">
        <v>261.48230000000001</v>
      </c>
      <c r="V21">
        <v>24.025700000000001</v>
      </c>
      <c r="W21">
        <v>157.91149999999999</v>
      </c>
      <c r="X21">
        <v>18.166</v>
      </c>
      <c r="Y21">
        <v>76.322000000000003</v>
      </c>
      <c r="Z21" s="4"/>
      <c r="AA21" s="4"/>
      <c r="AB21" s="27">
        <f t="shared" si="24"/>
        <v>89.97813143710087</v>
      </c>
      <c r="AC21" s="27">
        <f t="shared" si="25"/>
        <v>145.00420075275545</v>
      </c>
      <c r="AD21" s="27">
        <f t="shared" si="26"/>
        <v>90.188129004391868</v>
      </c>
      <c r="AE21" s="27">
        <f t="shared" si="27"/>
        <v>163.51139628244582</v>
      </c>
      <c r="AF21" s="27">
        <f t="shared" si="28"/>
        <v>320.27269553587928</v>
      </c>
      <c r="AG21" s="27">
        <f t="shared" si="29"/>
        <v>182.04667058612097</v>
      </c>
      <c r="AH21" s="27">
        <f t="shared" si="30"/>
        <v>173.35136150983064</v>
      </c>
      <c r="AI21" s="27">
        <f t="shared" si="31"/>
        <v>468.29594003640955</v>
      </c>
      <c r="AJ21" s="27">
        <f t="shared" si="32"/>
        <v>466.61842544224015</v>
      </c>
      <c r="AK21" s="27">
        <f t="shared" si="33"/>
        <v>120.27004864160848</v>
      </c>
      <c r="AL21" s="27">
        <f t="shared" si="34"/>
        <v>72.891342060772388</v>
      </c>
      <c r="AM21" s="27">
        <f t="shared" si="35"/>
        <v>571.59789254813018</v>
      </c>
      <c r="AN21" s="27">
        <f t="shared" si="36"/>
        <v>449.5149375156513</v>
      </c>
      <c r="AO21" s="27">
        <f t="shared" si="37"/>
        <v>901.76080640404007</v>
      </c>
      <c r="AP21" s="27">
        <f t="shared" si="38"/>
        <v>839.11904999359217</v>
      </c>
      <c r="AQ21" s="27">
        <f t="shared" si="39"/>
        <v>847.93401387380152</v>
      </c>
      <c r="AR21" s="27">
        <f t="shared" si="40"/>
        <v>639.97141828631936</v>
      </c>
      <c r="AS21" s="27">
        <f t="shared" si="41"/>
        <v>343.71781493581426</v>
      </c>
      <c r="AT21" s="27">
        <f t="shared" si="42"/>
        <v>43.037898651237349</v>
      </c>
      <c r="AU21" s="27">
        <f t="shared" si="43"/>
        <v>358.78009713446295</v>
      </c>
      <c r="AV21" s="27">
        <f t="shared" si="44"/>
        <v>34.275216000634273</v>
      </c>
      <c r="AW21" s="27">
        <f t="shared" si="45"/>
        <v>170.51629551278333</v>
      </c>
      <c r="AX21" s="27">
        <f t="shared" si="46"/>
        <v>62.739889181181844</v>
      </c>
      <c r="AY21" s="27">
        <f t="shared" si="47"/>
        <v>255.68988141986699</v>
      </c>
    </row>
    <row r="22" spans="1:51" x14ac:dyDescent="0.35">
      <c r="A22">
        <v>2003</v>
      </c>
      <c r="B22">
        <v>41.355499999999999</v>
      </c>
      <c r="C22">
        <v>37.492100000000001</v>
      </c>
      <c r="D22">
        <v>71.2042</v>
      </c>
      <c r="E22">
        <v>47.457799999999999</v>
      </c>
      <c r="F22">
        <v>0.91379999999999995</v>
      </c>
      <c r="G22">
        <v>1.4823</v>
      </c>
      <c r="H22">
        <v>84.141099999999994</v>
      </c>
      <c r="I22">
        <v>3.2795000000000001</v>
      </c>
      <c r="J22">
        <v>1.0326</v>
      </c>
      <c r="K22">
        <v>0.15989999999999999</v>
      </c>
      <c r="L22">
        <v>2.9258999999999999</v>
      </c>
      <c r="M22">
        <v>7.9702000000000002</v>
      </c>
      <c r="N22">
        <v>7.2300000000000003E-2</v>
      </c>
      <c r="O22">
        <v>2.5200999999999998</v>
      </c>
      <c r="P22">
        <v>42.2301</v>
      </c>
      <c r="Q22">
        <v>27.688600000000001</v>
      </c>
      <c r="R22">
        <v>45.785200000000003</v>
      </c>
      <c r="S22">
        <v>93.530699999999996</v>
      </c>
      <c r="T22">
        <v>22.8093</v>
      </c>
      <c r="U22">
        <v>246.1891</v>
      </c>
      <c r="V22">
        <v>26.8096</v>
      </c>
      <c r="W22">
        <v>173.59950000000001</v>
      </c>
      <c r="X22">
        <v>16.855799999999999</v>
      </c>
      <c r="Y22">
        <v>79.155100000000004</v>
      </c>
      <c r="Z22" s="4"/>
      <c r="AA22" s="4"/>
      <c r="AB22" s="27">
        <f t="shared" si="24"/>
        <v>84.760567242968847</v>
      </c>
      <c r="AC22" s="27">
        <f t="shared" si="25"/>
        <v>142.7876691777976</v>
      </c>
      <c r="AD22" s="27">
        <f t="shared" si="26"/>
        <v>94.849745663957165</v>
      </c>
      <c r="AE22" s="27">
        <f t="shared" si="27"/>
        <v>176.30266190066604</v>
      </c>
      <c r="AF22" s="27">
        <f t="shared" si="28"/>
        <v>319.88762616754445</v>
      </c>
      <c r="AG22" s="27">
        <f t="shared" si="29"/>
        <v>187.75937921639795</v>
      </c>
      <c r="AH22" s="27">
        <f t="shared" si="30"/>
        <v>197.91600622996629</v>
      </c>
      <c r="AI22" s="27">
        <f t="shared" si="31"/>
        <v>504.19452900505757</v>
      </c>
      <c r="AJ22" s="27">
        <f t="shared" si="32"/>
        <v>452.16796744712565</v>
      </c>
      <c r="AK22" s="27">
        <f t="shared" si="33"/>
        <v>126.52092616969206</v>
      </c>
      <c r="AL22" s="27">
        <f t="shared" si="34"/>
        <v>64.867929234020892</v>
      </c>
      <c r="AM22" s="27">
        <f t="shared" si="35"/>
        <v>593.70676925314808</v>
      </c>
      <c r="AN22" s="27">
        <f t="shared" si="36"/>
        <v>511.00518840222634</v>
      </c>
      <c r="AO22" s="27">
        <f t="shared" si="37"/>
        <v>726.30234530308473</v>
      </c>
      <c r="AP22" s="27">
        <f t="shared" si="38"/>
        <v>680.65940203556556</v>
      </c>
      <c r="AQ22" s="27">
        <f t="shared" si="39"/>
        <v>681.00841863196024</v>
      </c>
      <c r="AR22" s="27">
        <f t="shared" si="40"/>
        <v>613.43383837680824</v>
      </c>
      <c r="AS22" s="27">
        <f t="shared" si="41"/>
        <v>365.66913682853135</v>
      </c>
      <c r="AT22" s="27">
        <f t="shared" si="42"/>
        <v>35.943654680338767</v>
      </c>
      <c r="AU22" s="27">
        <f t="shared" si="43"/>
        <v>337.7962837692877</v>
      </c>
      <c r="AV22" s="27">
        <f t="shared" si="44"/>
        <v>38.246745397245647</v>
      </c>
      <c r="AW22" s="27">
        <f t="shared" si="45"/>
        <v>187.45654143537001</v>
      </c>
      <c r="AX22" s="27">
        <f t="shared" si="46"/>
        <v>58.21485324563276</v>
      </c>
      <c r="AY22" s="27">
        <f t="shared" si="47"/>
        <v>265.1811814781808</v>
      </c>
    </row>
    <row r="23" spans="1:51" x14ac:dyDescent="0.35">
      <c r="A23">
        <v>2004</v>
      </c>
      <c r="B23">
        <v>39.7408</v>
      </c>
      <c r="C23">
        <v>26.776299999999999</v>
      </c>
      <c r="D23">
        <v>57.273899999999998</v>
      </c>
      <c r="E23">
        <v>45.913699999999999</v>
      </c>
      <c r="F23">
        <v>0.8871</v>
      </c>
      <c r="G23">
        <v>1.0566</v>
      </c>
      <c r="H23">
        <v>53.555</v>
      </c>
      <c r="I23">
        <v>2.9683999999999999</v>
      </c>
      <c r="J23">
        <v>1.0899000000000001</v>
      </c>
      <c r="K23">
        <v>0.1111</v>
      </c>
      <c r="L23">
        <v>2.5666000000000002</v>
      </c>
      <c r="M23">
        <v>7.5476999999999999</v>
      </c>
      <c r="N23">
        <v>6.2100000000000002E-2</v>
      </c>
      <c r="O23">
        <v>2.9575</v>
      </c>
      <c r="P23">
        <v>46.7532</v>
      </c>
      <c r="Q23">
        <v>28.273099999999999</v>
      </c>
      <c r="R23">
        <v>40.450000000000003</v>
      </c>
      <c r="S23">
        <v>90.005099999999999</v>
      </c>
      <c r="T23">
        <v>23.634599999999999</v>
      </c>
      <c r="U23">
        <v>214.821</v>
      </c>
      <c r="V23">
        <v>27.585899999999999</v>
      </c>
      <c r="W23">
        <v>146.0282</v>
      </c>
      <c r="X23">
        <v>15.476100000000001</v>
      </c>
      <c r="Y23">
        <v>74.0749</v>
      </c>
      <c r="Z23" s="4"/>
      <c r="AA23" s="4"/>
      <c r="AB23" s="27">
        <f t="shared" si="24"/>
        <v>81.451143153616243</v>
      </c>
      <c r="AC23" s="27">
        <f t="shared" si="25"/>
        <v>101.97682888409722</v>
      </c>
      <c r="AD23" s="27">
        <f t="shared" si="26"/>
        <v>76.293460893920809</v>
      </c>
      <c r="AE23" s="27">
        <f t="shared" si="27"/>
        <v>170.56643012757885</v>
      </c>
      <c r="AF23" s="27">
        <f t="shared" si="28"/>
        <v>310.54094240887366</v>
      </c>
      <c r="AG23" s="27">
        <f t="shared" si="29"/>
        <v>133.83698312085681</v>
      </c>
      <c r="AH23" s="27">
        <f t="shared" si="30"/>
        <v>125.97163233717939</v>
      </c>
      <c r="AI23" s="27">
        <f t="shared" si="31"/>
        <v>456.36561667894887</v>
      </c>
      <c r="AJ23" s="27">
        <f t="shared" si="32"/>
        <v>477.25921723864263</v>
      </c>
      <c r="AK23" s="27">
        <f t="shared" si="33"/>
        <v>87.907910553175682</v>
      </c>
      <c r="AL23" s="27">
        <f t="shared" si="34"/>
        <v>56.902159052612205</v>
      </c>
      <c r="AM23" s="27">
        <f t="shared" si="35"/>
        <v>562.2343959112676</v>
      </c>
      <c r="AN23" s="27">
        <f t="shared" si="36"/>
        <v>438.91317012141428</v>
      </c>
      <c r="AO23" s="27">
        <f t="shared" si="37"/>
        <v>852.36267855794347</v>
      </c>
      <c r="AP23" s="27">
        <f t="shared" si="38"/>
        <v>753.56215484332745</v>
      </c>
      <c r="AQ23" s="27">
        <f t="shared" si="39"/>
        <v>695.38435026773732</v>
      </c>
      <c r="AR23" s="27">
        <f t="shared" si="40"/>
        <v>541.95239427461047</v>
      </c>
      <c r="AS23" s="27">
        <f t="shared" si="41"/>
        <v>351.88539407024263</v>
      </c>
      <c r="AT23" s="27">
        <f t="shared" si="42"/>
        <v>37.244189909726941</v>
      </c>
      <c r="AU23" s="27">
        <f t="shared" si="43"/>
        <v>294.75608577147466</v>
      </c>
      <c r="AV23" s="27">
        <f t="shared" si="44"/>
        <v>39.354219900851881</v>
      </c>
      <c r="AW23" s="27">
        <f t="shared" si="45"/>
        <v>157.6844479623069</v>
      </c>
      <c r="AX23" s="27">
        <f t="shared" si="46"/>
        <v>53.449785255801402</v>
      </c>
      <c r="AY23" s="27">
        <f t="shared" si="47"/>
        <v>248.16176721244861</v>
      </c>
    </row>
    <row r="24" spans="1:51" x14ac:dyDescent="0.35">
      <c r="A24">
        <v>2005</v>
      </c>
      <c r="B24">
        <v>39.777099999999997</v>
      </c>
      <c r="C24">
        <v>25.511900000000001</v>
      </c>
      <c r="D24">
        <v>48.406999999999996</v>
      </c>
      <c r="E24">
        <v>47.126199999999997</v>
      </c>
      <c r="F24">
        <v>0.93389999999999995</v>
      </c>
      <c r="G24">
        <v>1.1065</v>
      </c>
      <c r="H24">
        <v>55.561599999999999</v>
      </c>
      <c r="I24">
        <v>2.9615999999999998</v>
      </c>
      <c r="J24">
        <v>1.0508</v>
      </c>
      <c r="K24">
        <v>9.6600000000000005E-2</v>
      </c>
      <c r="L24">
        <v>2.0602999999999998</v>
      </c>
      <c r="M24">
        <v>7.7805999999999997</v>
      </c>
      <c r="N24">
        <v>6.3500000000000001E-2</v>
      </c>
      <c r="O24">
        <v>2.8980999999999999</v>
      </c>
      <c r="P24">
        <v>44.115400000000001</v>
      </c>
      <c r="Q24">
        <v>28.351400000000002</v>
      </c>
      <c r="R24">
        <v>41.264699999999998</v>
      </c>
      <c r="S24">
        <v>86.064499999999995</v>
      </c>
      <c r="T24">
        <v>19.542400000000001</v>
      </c>
      <c r="U24">
        <v>208.62729999999999</v>
      </c>
      <c r="V24">
        <v>23.900700000000001</v>
      </c>
      <c r="W24">
        <v>168.2208</v>
      </c>
      <c r="X24">
        <v>11.4781</v>
      </c>
      <c r="Y24">
        <v>72.095100000000002</v>
      </c>
      <c r="Z24" s="4"/>
      <c r="AA24" s="4"/>
      <c r="AB24" s="27">
        <f t="shared" si="24"/>
        <v>81.525542171665109</v>
      </c>
      <c r="AC24" s="27">
        <f t="shared" si="25"/>
        <v>97.161394995133747</v>
      </c>
      <c r="AD24" s="27">
        <f t="shared" si="26"/>
        <v>64.482033901864966</v>
      </c>
      <c r="AE24" s="27">
        <f t="shared" si="27"/>
        <v>175.07078931731283</v>
      </c>
      <c r="AF24" s="27">
        <f t="shared" si="28"/>
        <v>326.92389371620681</v>
      </c>
      <c r="AG24" s="27">
        <f t="shared" si="29"/>
        <v>140.15769621732736</v>
      </c>
      <c r="AH24" s="27">
        <f t="shared" si="30"/>
        <v>130.69154042135051</v>
      </c>
      <c r="AI24" s="27">
        <f t="shared" si="31"/>
        <v>455.32017597236722</v>
      </c>
      <c r="AJ24" s="27">
        <f t="shared" si="32"/>
        <v>460.13761397776454</v>
      </c>
      <c r="AK24" s="27">
        <f t="shared" si="33"/>
        <v>76.434780913022237</v>
      </c>
      <c r="AL24" s="27">
        <f t="shared" si="34"/>
        <v>45.677362384515277</v>
      </c>
      <c r="AM24" s="27">
        <f t="shared" si="35"/>
        <v>579.5833089321527</v>
      </c>
      <c r="AN24" s="27">
        <f t="shared" si="36"/>
        <v>448.80815302270219</v>
      </c>
      <c r="AO24" s="27">
        <f t="shared" si="37"/>
        <v>835.24337404185144</v>
      </c>
      <c r="AP24" s="27">
        <f t="shared" si="38"/>
        <v>711.04642860328988</v>
      </c>
      <c r="AQ24" s="27">
        <f t="shared" si="39"/>
        <v>697.31015941586634</v>
      </c>
      <c r="AR24" s="27">
        <f t="shared" si="40"/>
        <v>552.86781122431432</v>
      </c>
      <c r="AS24" s="27">
        <f t="shared" si="41"/>
        <v>336.47916060265919</v>
      </c>
      <c r="AT24" s="27">
        <f t="shared" si="42"/>
        <v>30.795564845262785</v>
      </c>
      <c r="AU24" s="27">
        <f t="shared" si="43"/>
        <v>286.25770447521967</v>
      </c>
      <c r="AV24" s="27">
        <f t="shared" si="44"/>
        <v>34.096890207834093</v>
      </c>
      <c r="AW24" s="27">
        <f t="shared" si="45"/>
        <v>181.6485033971359</v>
      </c>
      <c r="AX24" s="27">
        <f t="shared" si="46"/>
        <v>39.641898161979704</v>
      </c>
      <c r="AY24" s="27">
        <f t="shared" si="47"/>
        <v>241.52914716534491</v>
      </c>
    </row>
    <row r="25" spans="1:51" x14ac:dyDescent="0.35">
      <c r="A25">
        <v>2006</v>
      </c>
      <c r="B25">
        <v>41.142099999999999</v>
      </c>
      <c r="C25">
        <v>29.5779</v>
      </c>
      <c r="D25">
        <v>44.422800000000002</v>
      </c>
      <c r="E25">
        <v>45.436399999999999</v>
      </c>
      <c r="F25">
        <v>0.88060000000000005</v>
      </c>
      <c r="G25">
        <v>1.3239000000000001</v>
      </c>
      <c r="H25">
        <v>68.349299999999999</v>
      </c>
      <c r="I25">
        <v>2.895</v>
      </c>
      <c r="J25">
        <v>0.92849999999999999</v>
      </c>
      <c r="K25">
        <v>0.10630000000000001</v>
      </c>
      <c r="L25">
        <v>2.3048000000000002</v>
      </c>
      <c r="M25">
        <v>9.2613000000000003</v>
      </c>
      <c r="N25">
        <v>8.0100000000000005E-2</v>
      </c>
      <c r="O25">
        <v>2.6192000000000002</v>
      </c>
      <c r="P25">
        <v>42.229500000000002</v>
      </c>
      <c r="Q25">
        <v>28.848700000000001</v>
      </c>
      <c r="R25">
        <v>45.706699999999998</v>
      </c>
      <c r="S25">
        <v>88.064700000000002</v>
      </c>
      <c r="T25">
        <v>20.5823</v>
      </c>
      <c r="U25">
        <v>228.92840000000001</v>
      </c>
      <c r="V25">
        <v>26.941600000000001</v>
      </c>
      <c r="W25">
        <v>167.64240000000001</v>
      </c>
      <c r="X25">
        <v>15.314</v>
      </c>
      <c r="Y25">
        <v>72.850800000000007</v>
      </c>
      <c r="Z25" s="4"/>
      <c r="AA25" s="4"/>
      <c r="AB25" s="27">
        <f t="shared" si="24"/>
        <v>84.32319119746947</v>
      </c>
      <c r="AC25" s="27">
        <f t="shared" si="25"/>
        <v>112.64664823186696</v>
      </c>
      <c r="AD25" s="27">
        <f t="shared" si="26"/>
        <v>59.174757692395062</v>
      </c>
      <c r="AE25" s="27">
        <f t="shared" si="27"/>
        <v>168.7932914543747</v>
      </c>
      <c r="AF25" s="27">
        <f t="shared" si="28"/>
        <v>308.26553250507743</v>
      </c>
      <c r="AG25" s="27">
        <f t="shared" si="29"/>
        <v>167.69523183201053</v>
      </c>
      <c r="AH25" s="27">
        <f t="shared" si="30"/>
        <v>160.77066361877652</v>
      </c>
      <c r="AI25" s="27">
        <f t="shared" si="31"/>
        <v>445.08100669908265</v>
      </c>
      <c r="AJ25" s="27">
        <f t="shared" si="32"/>
        <v>406.58334086253751</v>
      </c>
      <c r="AK25" s="27">
        <f t="shared" si="33"/>
        <v>84.109909017124892</v>
      </c>
      <c r="AL25" s="27">
        <f t="shared" si="34"/>
        <v>51.097988071557943</v>
      </c>
      <c r="AM25" s="27">
        <f t="shared" si="35"/>
        <v>689.88187273646577</v>
      </c>
      <c r="AN25" s="27">
        <f t="shared" si="36"/>
        <v>566.13437885225903</v>
      </c>
      <c r="AO25" s="27">
        <f t="shared" si="37"/>
        <v>754.86333987454464</v>
      </c>
      <c r="AP25" s="27">
        <f t="shared" si="38"/>
        <v>680.64973131157444</v>
      </c>
      <c r="AQ25" s="27">
        <f t="shared" si="39"/>
        <v>709.54138405653703</v>
      </c>
      <c r="AR25" s="27">
        <f t="shared" si="40"/>
        <v>612.38208898371659</v>
      </c>
      <c r="AS25" s="27">
        <f t="shared" si="41"/>
        <v>344.2991748598435</v>
      </c>
      <c r="AT25" s="27">
        <f t="shared" si="42"/>
        <v>32.43427390262466</v>
      </c>
      <c r="AU25" s="27">
        <f t="shared" si="43"/>
        <v>314.11286189863398</v>
      </c>
      <c r="AV25" s="27">
        <f t="shared" si="44"/>
        <v>38.435057434442641</v>
      </c>
      <c r="AW25" s="27">
        <f t="shared" si="45"/>
        <v>181.02393441182073</v>
      </c>
      <c r="AX25" s="27">
        <f t="shared" si="46"/>
        <v>52.889940709050897</v>
      </c>
      <c r="AY25" s="27">
        <f t="shared" si="47"/>
        <v>244.06085287783927</v>
      </c>
    </row>
    <row r="26" spans="1:51" x14ac:dyDescent="0.35">
      <c r="A26">
        <v>2007</v>
      </c>
      <c r="B26">
        <v>37.347299999999997</v>
      </c>
      <c r="C26">
        <v>20.638400000000001</v>
      </c>
      <c r="D26">
        <v>43.477699999999999</v>
      </c>
      <c r="E26">
        <v>46.506399999999999</v>
      </c>
      <c r="F26">
        <v>0.88329999999999997</v>
      </c>
      <c r="G26">
        <v>0.92049999999999998</v>
      </c>
      <c r="H26">
        <v>53.197000000000003</v>
      </c>
      <c r="I26">
        <v>3.1143000000000001</v>
      </c>
      <c r="J26">
        <v>1.0158</v>
      </c>
      <c r="K26">
        <v>6.4000000000000001E-2</v>
      </c>
      <c r="L26">
        <v>1.7292000000000001</v>
      </c>
      <c r="M26">
        <v>6.8216999999999999</v>
      </c>
      <c r="N26">
        <v>5.8299999999999998E-2</v>
      </c>
      <c r="O26">
        <v>2.524</v>
      </c>
      <c r="P26">
        <v>38.504800000000003</v>
      </c>
      <c r="Q26">
        <v>25.594799999999999</v>
      </c>
      <c r="R26">
        <v>35.6828</v>
      </c>
      <c r="S26">
        <v>86.144199999999998</v>
      </c>
      <c r="T26">
        <v>17.518000000000001</v>
      </c>
      <c r="U26">
        <v>170.93729999999999</v>
      </c>
      <c r="V26">
        <v>21.066600000000001</v>
      </c>
      <c r="W26">
        <v>130.92439999999999</v>
      </c>
      <c r="X26">
        <v>10.577400000000001</v>
      </c>
      <c r="Y26">
        <v>73.534000000000006</v>
      </c>
      <c r="Z26" s="4"/>
      <c r="AA26" s="4"/>
      <c r="AB26" s="27">
        <f t="shared" si="24"/>
        <v>76.54552194976074</v>
      </c>
      <c r="AC26" s="27">
        <f t="shared" si="25"/>
        <v>78.600799409983921</v>
      </c>
      <c r="AD26" s="27">
        <f t="shared" si="26"/>
        <v>57.915808155331149</v>
      </c>
      <c r="AE26" s="27">
        <f t="shared" si="27"/>
        <v>172.76827234758323</v>
      </c>
      <c r="AF26" s="27">
        <f t="shared" si="28"/>
        <v>309.21070277280813</v>
      </c>
      <c r="AG26" s="27">
        <f t="shared" si="29"/>
        <v>116.597523152327</v>
      </c>
      <c r="AH26" s="27">
        <f t="shared" si="30"/>
        <v>125.12954766951607</v>
      </c>
      <c r="AI26" s="27">
        <f t="shared" si="31"/>
        <v>478.79646948633956</v>
      </c>
      <c r="AJ26" s="27">
        <f t="shared" si="32"/>
        <v>444.81137064961291</v>
      </c>
      <c r="AK26" s="27">
        <f t="shared" si="33"/>
        <v>50.640020480677258</v>
      </c>
      <c r="AL26" s="27">
        <f t="shared" si="34"/>
        <v>38.336793202593711</v>
      </c>
      <c r="AM26" s="27">
        <f t="shared" si="35"/>
        <v>508.15405734036784</v>
      </c>
      <c r="AN26" s="27">
        <f t="shared" si="36"/>
        <v>412.05535938934702</v>
      </c>
      <c r="AO26" s="27">
        <f t="shared" si="37"/>
        <v>727.42634004404033</v>
      </c>
      <c r="AP26" s="27">
        <f t="shared" si="38"/>
        <v>620.61548856145384</v>
      </c>
      <c r="AQ26" s="27">
        <f t="shared" si="39"/>
        <v>629.51085548569779</v>
      </c>
      <c r="AR26" s="27">
        <f t="shared" si="40"/>
        <v>478.08106043070626</v>
      </c>
      <c r="AS26" s="27">
        <f t="shared" si="41"/>
        <v>336.7907570111671</v>
      </c>
      <c r="AT26" s="27">
        <f t="shared" si="42"/>
        <v>27.605447895822081</v>
      </c>
      <c r="AU26" s="27">
        <f t="shared" si="43"/>
        <v>234.54322184676681</v>
      </c>
      <c r="AV26" s="27">
        <f t="shared" si="44"/>
        <v>30.05374517283418</v>
      </c>
      <c r="AW26" s="27">
        <f t="shared" si="45"/>
        <v>141.37503399203891</v>
      </c>
      <c r="AX26" s="27">
        <f t="shared" si="46"/>
        <v>36.531151812453643</v>
      </c>
      <c r="AY26" s="27">
        <f t="shared" si="47"/>
        <v>246.34967296884909</v>
      </c>
    </row>
    <row r="27" spans="1:51" x14ac:dyDescent="0.35">
      <c r="A27">
        <v>2008</v>
      </c>
      <c r="B27">
        <v>31.128699999999998</v>
      </c>
      <c r="C27">
        <v>25.360499999999998</v>
      </c>
      <c r="D27">
        <v>55.878399999999999</v>
      </c>
      <c r="E27">
        <v>34.809899999999999</v>
      </c>
      <c r="F27">
        <v>0.63270000000000004</v>
      </c>
      <c r="G27">
        <v>0.91190000000000004</v>
      </c>
      <c r="H27">
        <v>57.616199999999999</v>
      </c>
      <c r="I27">
        <v>2.5057</v>
      </c>
      <c r="J27">
        <v>0.78700000000000003</v>
      </c>
      <c r="K27">
        <v>0.1024</v>
      </c>
      <c r="L27">
        <v>2.4839000000000002</v>
      </c>
      <c r="M27">
        <v>7.5758000000000001</v>
      </c>
      <c r="N27">
        <v>6.25E-2</v>
      </c>
      <c r="O27">
        <v>2.5672999999999999</v>
      </c>
      <c r="P27">
        <v>41.923699999999997</v>
      </c>
      <c r="Q27">
        <v>26.467300000000002</v>
      </c>
      <c r="R27">
        <v>37.1188</v>
      </c>
      <c r="S27">
        <v>65.241100000000003</v>
      </c>
      <c r="T27">
        <v>20.919599999999999</v>
      </c>
      <c r="U27">
        <v>188.7473</v>
      </c>
      <c r="V27">
        <v>20.475999999999999</v>
      </c>
      <c r="W27">
        <v>118.271</v>
      </c>
      <c r="X27">
        <v>13.994300000000001</v>
      </c>
      <c r="Y27">
        <v>55.608800000000002</v>
      </c>
      <c r="Z27" s="4"/>
      <c r="AA27" s="4"/>
      <c r="AB27" s="27">
        <f t="shared" si="24"/>
        <v>63.800129838502833</v>
      </c>
      <c r="AC27" s="27">
        <f t="shared" si="25"/>
        <v>96.584792107764983</v>
      </c>
      <c r="AD27" s="27">
        <f t="shared" si="26"/>
        <v>74.434542177411771</v>
      </c>
      <c r="AE27" s="27">
        <f t="shared" si="27"/>
        <v>129.3165302752339</v>
      </c>
      <c r="AF27" s="27">
        <f t="shared" si="28"/>
        <v>221.48489940490853</v>
      </c>
      <c r="AG27" s="27">
        <f t="shared" si="29"/>
        <v>115.50818181706353</v>
      </c>
      <c r="AH27" s="27">
        <f t="shared" si="30"/>
        <v>135.52435371235916</v>
      </c>
      <c r="AI27" s="27">
        <f t="shared" si="31"/>
        <v>385.22952624728543</v>
      </c>
      <c r="AJ27" s="27">
        <f t="shared" si="32"/>
        <v>344.62152855015296</v>
      </c>
      <c r="AK27" s="27">
        <f t="shared" si="33"/>
        <v>81.024032769083618</v>
      </c>
      <c r="AL27" s="27">
        <f t="shared" si="34"/>
        <v>55.068679525747477</v>
      </c>
      <c r="AM27" s="27">
        <f t="shared" si="35"/>
        <v>564.32758807909454</v>
      </c>
      <c r="AN27" s="27">
        <f t="shared" si="36"/>
        <v>441.74030809321084</v>
      </c>
      <c r="AO27" s="27">
        <f t="shared" si="37"/>
        <v>739.9055637064439</v>
      </c>
      <c r="AP27" s="27">
        <f t="shared" si="38"/>
        <v>675.72088565071931</v>
      </c>
      <c r="AQ27" s="27">
        <f t="shared" si="39"/>
        <v>650.97022306861595</v>
      </c>
      <c r="AR27" s="27">
        <f t="shared" si="40"/>
        <v>497.32070537949102</v>
      </c>
      <c r="AS27" s="27">
        <f t="shared" si="41"/>
        <v>255.06765931126247</v>
      </c>
      <c r="AT27" s="27">
        <f t="shared" si="42"/>
        <v>32.965802477533941</v>
      </c>
      <c r="AU27" s="27">
        <f t="shared" si="43"/>
        <v>258.98033873752684</v>
      </c>
      <c r="AV27" s="27">
        <f t="shared" si="44"/>
        <v>29.211191467011883</v>
      </c>
      <c r="AW27" s="27">
        <f t="shared" si="45"/>
        <v>127.71161559856249</v>
      </c>
      <c r="AX27" s="27">
        <f t="shared" si="46"/>
        <v>48.332094636585545</v>
      </c>
      <c r="AY27" s="27">
        <f t="shared" si="47"/>
        <v>186.29762686906921</v>
      </c>
    </row>
    <row r="28" spans="1:51" x14ac:dyDescent="0.35">
      <c r="A28">
        <v>2009</v>
      </c>
      <c r="B28">
        <v>31.719100000000001</v>
      </c>
      <c r="C28">
        <v>24.1935</v>
      </c>
      <c r="D28">
        <v>44.647100000000002</v>
      </c>
      <c r="E28">
        <v>32.364800000000002</v>
      </c>
      <c r="F28">
        <v>0.60450000000000004</v>
      </c>
      <c r="G28">
        <v>0.88170000000000004</v>
      </c>
      <c r="H28">
        <v>43.931899999999999</v>
      </c>
      <c r="I28">
        <v>2.2292000000000001</v>
      </c>
      <c r="J28">
        <v>0.70689999999999997</v>
      </c>
      <c r="K28">
        <v>8.9599999999999999E-2</v>
      </c>
      <c r="L28">
        <v>2.1554000000000002</v>
      </c>
      <c r="M28">
        <v>6.9555999999999996</v>
      </c>
      <c r="N28">
        <v>6.4299999999999996E-2</v>
      </c>
      <c r="O28">
        <v>2.2443</v>
      </c>
      <c r="P28">
        <v>35.901699999999998</v>
      </c>
      <c r="Q28">
        <v>25.270700000000001</v>
      </c>
      <c r="R28">
        <v>39.564399999999999</v>
      </c>
      <c r="S28">
        <v>61.747900000000001</v>
      </c>
      <c r="T28">
        <v>17.4834</v>
      </c>
      <c r="U28">
        <v>175.37370000000001</v>
      </c>
      <c r="V28">
        <v>23.509499999999999</v>
      </c>
      <c r="W28">
        <v>145.25819999999999</v>
      </c>
      <c r="X28">
        <v>14.304</v>
      </c>
      <c r="Y28">
        <v>48.563699999999997</v>
      </c>
      <c r="Z28" s="4"/>
      <c r="AA28" s="4"/>
      <c r="AB28" s="27">
        <f t="shared" si="24"/>
        <v>65.010189900652961</v>
      </c>
      <c r="AC28" s="27">
        <f t="shared" si="25"/>
        <v>92.140303537359756</v>
      </c>
      <c r="AD28" s="27">
        <f t="shared" si="26"/>
        <v>59.473543409423343</v>
      </c>
      <c r="AE28" s="27">
        <f t="shared" si="27"/>
        <v>120.23314169394023</v>
      </c>
      <c r="AF28" s="27">
        <f t="shared" si="28"/>
        <v>211.6131210530539</v>
      </c>
      <c r="AG28" s="27">
        <f t="shared" si="29"/>
        <v>111.68282038392907</v>
      </c>
      <c r="AH28" s="27">
        <f t="shared" si="30"/>
        <v>103.33625533888025</v>
      </c>
      <c r="AI28" s="27">
        <f t="shared" si="31"/>
        <v>342.72006222231261</v>
      </c>
      <c r="AJ28" s="27">
        <f t="shared" si="32"/>
        <v>309.54632596201157</v>
      </c>
      <c r="AK28" s="27">
        <f t="shared" si="33"/>
        <v>70.896028672948162</v>
      </c>
      <c r="AL28" s="27">
        <f t="shared" si="34"/>
        <v>47.785752989168685</v>
      </c>
      <c r="AM28" s="27">
        <f t="shared" si="35"/>
        <v>518.12837873794842</v>
      </c>
      <c r="AN28" s="27">
        <f t="shared" si="36"/>
        <v>454.46242896629531</v>
      </c>
      <c r="AO28" s="27">
        <f t="shared" si="37"/>
        <v>646.81574285294755</v>
      </c>
      <c r="AP28" s="27">
        <f t="shared" si="38"/>
        <v>578.65905252557457</v>
      </c>
      <c r="AQ28" s="27">
        <f t="shared" si="39"/>
        <v>621.53953051879387</v>
      </c>
      <c r="AR28" s="27">
        <f t="shared" si="40"/>
        <v>530.08705335076388</v>
      </c>
      <c r="AS28" s="27">
        <f t="shared" si="41"/>
        <v>241.41058811678383</v>
      </c>
      <c r="AT28" s="27">
        <f t="shared" si="42"/>
        <v>27.550924063352877</v>
      </c>
      <c r="AU28" s="27">
        <f t="shared" si="43"/>
        <v>240.63041024509181</v>
      </c>
      <c r="AV28" s="27">
        <f t="shared" si="44"/>
        <v>33.538801806686656</v>
      </c>
      <c r="AW28" s="27">
        <f t="shared" si="45"/>
        <v>156.85298510149664</v>
      </c>
      <c r="AX28" s="27">
        <f t="shared" si="46"/>
        <v>49.401705100056432</v>
      </c>
      <c r="AY28" s="27">
        <f t="shared" si="47"/>
        <v>162.69550973913147</v>
      </c>
    </row>
    <row r="29" spans="1:51" x14ac:dyDescent="0.35">
      <c r="A29">
        <v>2010</v>
      </c>
      <c r="B29">
        <v>36.551699999999997</v>
      </c>
      <c r="C29">
        <v>19.657800000000002</v>
      </c>
      <c r="D29">
        <v>36.253999999999998</v>
      </c>
      <c r="E29">
        <v>37.606299999999997</v>
      </c>
      <c r="F29">
        <v>0.74070000000000003</v>
      </c>
      <c r="G29">
        <v>0.76300000000000001</v>
      </c>
      <c r="H29">
        <v>48.752299999999998</v>
      </c>
      <c r="I29">
        <v>2.6513</v>
      </c>
      <c r="J29">
        <v>0.85450000000000004</v>
      </c>
      <c r="K29">
        <v>7.4099999999999999E-2</v>
      </c>
      <c r="L29">
        <v>1.6253</v>
      </c>
      <c r="M29">
        <v>5.8007999999999997</v>
      </c>
      <c r="N29">
        <v>5.0200000000000002E-2</v>
      </c>
      <c r="O29">
        <v>2.2296999999999998</v>
      </c>
      <c r="P29">
        <v>35.698</v>
      </c>
      <c r="Q29">
        <v>22.031700000000001</v>
      </c>
      <c r="R29">
        <v>32.255699999999997</v>
      </c>
      <c r="S29">
        <v>73.908000000000001</v>
      </c>
      <c r="T29">
        <v>14.273</v>
      </c>
      <c r="U29">
        <v>167.07419999999999</v>
      </c>
      <c r="V29">
        <v>19.706499999999998</v>
      </c>
      <c r="W29">
        <v>112.396</v>
      </c>
      <c r="X29">
        <v>10.9186</v>
      </c>
      <c r="Y29">
        <v>62.290999999999997</v>
      </c>
      <c r="Z29" s="4"/>
      <c r="AA29" s="4"/>
      <c r="AB29" s="27">
        <f t="shared" si="24"/>
        <v>74.914892231863334</v>
      </c>
      <c r="AC29" s="27">
        <f t="shared" si="25"/>
        <v>74.866210299324649</v>
      </c>
      <c r="AD29" s="27">
        <f t="shared" si="26"/>
        <v>48.293256286863738</v>
      </c>
      <c r="AE29" s="27">
        <f t="shared" si="27"/>
        <v>139.70497566754082</v>
      </c>
      <c r="AF29" s="27">
        <f t="shared" si="28"/>
        <v>259.29171011413899</v>
      </c>
      <c r="AG29" s="27">
        <f t="shared" si="29"/>
        <v>96.647376605350885</v>
      </c>
      <c r="AH29" s="27">
        <f t="shared" si="30"/>
        <v>114.67476073554047</v>
      </c>
      <c r="AI29" s="27">
        <f t="shared" si="31"/>
        <v>407.61425667056227</v>
      </c>
      <c r="AJ29" s="27">
        <f t="shared" si="32"/>
        <v>374.1792835401597</v>
      </c>
      <c r="AK29" s="27">
        <f t="shared" si="33"/>
        <v>58.631648712784141</v>
      </c>
      <c r="AL29" s="27">
        <f t="shared" si="34"/>
        <v>36.033304413703192</v>
      </c>
      <c r="AM29" s="27">
        <f t="shared" si="35"/>
        <v>432.10637463095793</v>
      </c>
      <c r="AN29" s="27">
        <f t="shared" si="36"/>
        <v>354.80581546046699</v>
      </c>
      <c r="AO29" s="27">
        <f t="shared" si="37"/>
        <v>642.60796766885755</v>
      </c>
      <c r="AP29" s="27">
        <f t="shared" si="38"/>
        <v>575.37584173055768</v>
      </c>
      <c r="AQ29" s="27">
        <f t="shared" si="39"/>
        <v>541.87547137716456</v>
      </c>
      <c r="AR29" s="27">
        <f t="shared" si="40"/>
        <v>432.16449552542775</v>
      </c>
      <c r="AS29" s="27">
        <f t="shared" si="41"/>
        <v>288.95191166882205</v>
      </c>
      <c r="AT29" s="27">
        <f t="shared" si="42"/>
        <v>22.49186881019914</v>
      </c>
      <c r="AU29" s="27">
        <f t="shared" si="43"/>
        <v>229.24265888996192</v>
      </c>
      <c r="AV29" s="27">
        <f t="shared" si="44"/>
        <v>28.113417886533973</v>
      </c>
      <c r="AW29" s="27">
        <f t="shared" si="45"/>
        <v>121.36766195276972</v>
      </c>
      <c r="AX29" s="27">
        <f t="shared" si="46"/>
        <v>37.709553782541676</v>
      </c>
      <c r="AY29" s="27">
        <f t="shared" si="47"/>
        <v>208.68397583298307</v>
      </c>
    </row>
    <row r="30" spans="1:51" x14ac:dyDescent="0.35">
      <c r="A30">
        <v>2011</v>
      </c>
      <c r="B30">
        <v>27.116199999999999</v>
      </c>
      <c r="C30">
        <v>22.694099999999999</v>
      </c>
      <c r="D30">
        <v>42.664700000000003</v>
      </c>
      <c r="E30">
        <v>40.454500000000003</v>
      </c>
      <c r="F30">
        <v>0.56669999999999998</v>
      </c>
      <c r="G30">
        <v>0.83599999999999997</v>
      </c>
      <c r="H30">
        <v>37.167400000000001</v>
      </c>
      <c r="I30">
        <v>1.7665</v>
      </c>
      <c r="J30">
        <v>0.55810000000000004</v>
      </c>
      <c r="K30">
        <v>9.3299999999999994E-2</v>
      </c>
      <c r="L30">
        <v>2.1507000000000001</v>
      </c>
      <c r="M30">
        <v>7.0940000000000003</v>
      </c>
      <c r="N30">
        <v>6.6799999999999998E-2</v>
      </c>
      <c r="O30">
        <v>2.0057999999999998</v>
      </c>
      <c r="P30">
        <v>32.595500000000001</v>
      </c>
      <c r="Q30">
        <v>22.229900000000001</v>
      </c>
      <c r="R30">
        <v>36.1404</v>
      </c>
      <c r="S30">
        <v>54.496200000000002</v>
      </c>
      <c r="T30">
        <v>15.912100000000001</v>
      </c>
      <c r="U30">
        <v>161.8236</v>
      </c>
      <c r="V30">
        <v>20.954999999999998</v>
      </c>
      <c r="W30">
        <v>137.4742</v>
      </c>
      <c r="X30">
        <v>13.7883</v>
      </c>
      <c r="Y30">
        <v>49.692999999999998</v>
      </c>
      <c r="Z30" s="4"/>
      <c r="AA30" s="4"/>
      <c r="AB30" s="27">
        <f t="shared" si="24"/>
        <v>55.576271438473526</v>
      </c>
      <c r="AC30" s="27">
        <f t="shared" si="25"/>
        <v>86.42987837672085</v>
      </c>
      <c r="AD30" s="27">
        <f t="shared" si="26"/>
        <v>56.832826488171108</v>
      </c>
      <c r="AE30" s="27">
        <f t="shared" si="27"/>
        <v>150.28585471430398</v>
      </c>
      <c r="AF30" s="27">
        <f t="shared" si="28"/>
        <v>198.38073730482324</v>
      </c>
      <c r="AG30" s="27">
        <f t="shared" si="29"/>
        <v>105.89411119537792</v>
      </c>
      <c r="AH30" s="27">
        <f t="shared" si="30"/>
        <v>87.424853846118594</v>
      </c>
      <c r="AI30" s="27">
        <f t="shared" si="31"/>
        <v>271.58397179064923</v>
      </c>
      <c r="AJ30" s="27">
        <f t="shared" si="32"/>
        <v>244.38789718404112</v>
      </c>
      <c r="AK30" s="27">
        <f t="shared" si="33"/>
        <v>73.823654856987304</v>
      </c>
      <c r="AL30" s="27">
        <f t="shared" si="34"/>
        <v>47.681552822587498</v>
      </c>
      <c r="AM30" s="27">
        <f t="shared" si="35"/>
        <v>528.4379088456792</v>
      </c>
      <c r="AN30" s="27">
        <f t="shared" si="36"/>
        <v>472.13204129002372</v>
      </c>
      <c r="AO30" s="27">
        <f t="shared" si="37"/>
        <v>578.07914138682088</v>
      </c>
      <c r="AP30" s="27">
        <f t="shared" si="38"/>
        <v>525.3701397593253</v>
      </c>
      <c r="AQ30" s="27">
        <f t="shared" si="39"/>
        <v>546.75025264356486</v>
      </c>
      <c r="AR30" s="27">
        <f t="shared" si="40"/>
        <v>484.2120224979513</v>
      </c>
      <c r="AS30" s="27">
        <f t="shared" si="41"/>
        <v>213.05922455872789</v>
      </c>
      <c r="AT30" s="27">
        <f t="shared" si="42"/>
        <v>25.074817185929362</v>
      </c>
      <c r="AU30" s="27">
        <f t="shared" si="43"/>
        <v>222.03830594517672</v>
      </c>
      <c r="AV30" s="27">
        <f t="shared" si="44"/>
        <v>29.894535905022174</v>
      </c>
      <c r="AW30" s="27">
        <f t="shared" si="45"/>
        <v>148.44765145403269</v>
      </c>
      <c r="AX30" s="27">
        <f t="shared" si="46"/>
        <v>47.620632720295575</v>
      </c>
      <c r="AY30" s="27">
        <f t="shared" si="47"/>
        <v>166.47883018523427</v>
      </c>
    </row>
    <row r="31" spans="1:51" x14ac:dyDescent="0.35">
      <c r="A31">
        <v>2012</v>
      </c>
      <c r="B31">
        <v>24.250800000000002</v>
      </c>
      <c r="C31">
        <v>16.138300000000001</v>
      </c>
      <c r="D31">
        <v>32.277099999999997</v>
      </c>
      <c r="E31">
        <v>30.268799999999999</v>
      </c>
      <c r="F31">
        <v>0.57010000000000005</v>
      </c>
      <c r="G31">
        <v>0.873</v>
      </c>
      <c r="H31">
        <v>42.01</v>
      </c>
      <c r="I31">
        <v>2.1225000000000001</v>
      </c>
      <c r="J31">
        <v>0.69789999999999996</v>
      </c>
      <c r="K31">
        <v>6.2899999999999998E-2</v>
      </c>
      <c r="L31">
        <v>1.1005</v>
      </c>
      <c r="M31">
        <v>6.8575999999999997</v>
      </c>
      <c r="N31">
        <v>5.7099999999999998E-2</v>
      </c>
      <c r="O31">
        <v>2.3039999999999998</v>
      </c>
      <c r="P31">
        <v>37.800400000000003</v>
      </c>
      <c r="Q31">
        <v>25.19</v>
      </c>
      <c r="R31">
        <v>36.511400000000002</v>
      </c>
      <c r="S31">
        <v>57.394399999999997</v>
      </c>
      <c r="T31">
        <v>11.65</v>
      </c>
      <c r="U31">
        <v>156.84389999999999</v>
      </c>
      <c r="V31">
        <v>17.946000000000002</v>
      </c>
      <c r="W31">
        <v>109.4088</v>
      </c>
      <c r="X31">
        <v>7.6986999999999997</v>
      </c>
      <c r="Y31">
        <v>47.957999999999998</v>
      </c>
      <c r="Z31" s="4"/>
      <c r="AA31" s="4"/>
      <c r="AB31" s="27">
        <f t="shared" si="24"/>
        <v>49.703462999982818</v>
      </c>
      <c r="AC31" s="27">
        <f t="shared" si="25"/>
        <v>61.462287828423882</v>
      </c>
      <c r="AD31" s="27">
        <f t="shared" si="26"/>
        <v>42.99570426702514</v>
      </c>
      <c r="AE31" s="27">
        <f t="shared" si="27"/>
        <v>112.44663706574852</v>
      </c>
      <c r="AF31" s="27">
        <f t="shared" si="28"/>
        <v>199.57095171603976</v>
      </c>
      <c r="AG31" s="27">
        <f t="shared" si="29"/>
        <v>110.58081228895324</v>
      </c>
      <c r="AH31" s="27">
        <f t="shared" si="30"/>
        <v>98.815577900941207</v>
      </c>
      <c r="AI31" s="27">
        <f t="shared" si="31"/>
        <v>326.31586760580416</v>
      </c>
      <c r="AJ31" s="27">
        <f t="shared" si="32"/>
        <v>305.60529196334397</v>
      </c>
      <c r="AK31" s="27">
        <f t="shared" si="33"/>
        <v>49.769645128665609</v>
      </c>
      <c r="AL31" s="27">
        <f t="shared" si="34"/>
        <v>24.398358153744148</v>
      </c>
      <c r="AM31" s="27">
        <f t="shared" si="35"/>
        <v>510.82827793912173</v>
      </c>
      <c r="AN31" s="27">
        <f t="shared" si="36"/>
        <v>403.57394547395739</v>
      </c>
      <c r="AO31" s="27">
        <f t="shared" si="37"/>
        <v>664.02150850295902</v>
      </c>
      <c r="AP31" s="27">
        <f t="shared" si="38"/>
        <v>609.26205859576942</v>
      </c>
      <c r="AQ31" s="27">
        <f t="shared" si="39"/>
        <v>619.55469273777214</v>
      </c>
      <c r="AR31" s="27">
        <f t="shared" si="40"/>
        <v>489.18271071243538</v>
      </c>
      <c r="AS31" s="27">
        <f t="shared" si="41"/>
        <v>224.39007413385613</v>
      </c>
      <c r="AT31" s="27">
        <f t="shared" si="42"/>
        <v>18.358458042375112</v>
      </c>
      <c r="AU31" s="27">
        <f t="shared" si="43"/>
        <v>215.2056551320988</v>
      </c>
      <c r="AV31" s="27">
        <f t="shared" si="44"/>
        <v>25.601877420736241</v>
      </c>
      <c r="AW31" s="27">
        <f t="shared" si="45"/>
        <v>118.14201798158469</v>
      </c>
      <c r="AX31" s="27">
        <f t="shared" si="46"/>
        <v>26.588989587094822</v>
      </c>
      <c r="AY31" s="27">
        <f t="shared" si="47"/>
        <v>160.66632600212233</v>
      </c>
    </row>
    <row r="32" spans="1:51" x14ac:dyDescent="0.35">
      <c r="A32">
        <v>2013</v>
      </c>
      <c r="B32">
        <v>26.7788</v>
      </c>
      <c r="C32">
        <v>17.4011</v>
      </c>
      <c r="D32">
        <v>37.856000000000002</v>
      </c>
      <c r="E32">
        <v>28.613399999999999</v>
      </c>
      <c r="F32">
        <v>0.67100000000000004</v>
      </c>
      <c r="G32">
        <v>0.77969999999999995</v>
      </c>
      <c r="H32">
        <v>53.854799999999997</v>
      </c>
      <c r="I32">
        <v>2.6080999999999999</v>
      </c>
      <c r="J32">
        <v>0.86119999999999997</v>
      </c>
      <c r="K32">
        <v>7.5999999999999998E-2</v>
      </c>
      <c r="L32">
        <v>1.2586999999999999</v>
      </c>
      <c r="M32">
        <v>5.4873000000000003</v>
      </c>
      <c r="N32">
        <v>4.8599999999999997E-2</v>
      </c>
      <c r="O32">
        <v>2.1560999999999999</v>
      </c>
      <c r="P32">
        <v>30.6511</v>
      </c>
      <c r="Q32">
        <v>20.508800000000001</v>
      </c>
      <c r="R32">
        <v>29.968499999999999</v>
      </c>
      <c r="S32">
        <v>67.155299999999997</v>
      </c>
      <c r="T32">
        <v>11.6027</v>
      </c>
      <c r="U32">
        <v>157.82490000000001</v>
      </c>
      <c r="V32">
        <v>17.253499999999999</v>
      </c>
      <c r="W32">
        <v>104.5013</v>
      </c>
      <c r="X32">
        <v>8.4703999999999997</v>
      </c>
      <c r="Y32">
        <v>48.406199999999998</v>
      </c>
      <c r="Z32" s="4"/>
      <c r="AA32" s="4"/>
      <c r="AB32" s="27">
        <f t="shared" si="24"/>
        <v>54.884749986967016</v>
      </c>
      <c r="AC32" s="27">
        <f t="shared" si="25"/>
        <v>66.271628159792954</v>
      </c>
      <c r="AD32" s="27">
        <f t="shared" si="26"/>
        <v>50.427249682669874</v>
      </c>
      <c r="AE32" s="27">
        <f t="shared" si="27"/>
        <v>106.29693298105934</v>
      </c>
      <c r="AF32" s="27">
        <f t="shared" si="28"/>
        <v>234.89231468420047</v>
      </c>
      <c r="AG32" s="27">
        <f t="shared" si="29"/>
        <v>98.762725477315968</v>
      </c>
      <c r="AH32" s="27">
        <f t="shared" si="30"/>
        <v>126.6768194415522</v>
      </c>
      <c r="AI32" s="27">
        <f t="shared" si="31"/>
        <v>400.97263335816143</v>
      </c>
      <c r="AJ32" s="27">
        <f t="shared" si="32"/>
        <v>377.11316440583442</v>
      </c>
      <c r="AK32" s="27">
        <f t="shared" si="33"/>
        <v>60.135024320804241</v>
      </c>
      <c r="AL32" s="27">
        <f t="shared" si="34"/>
        <v>27.905691420370516</v>
      </c>
      <c r="AM32" s="27">
        <f t="shared" si="35"/>
        <v>408.75350115716031</v>
      </c>
      <c r="AN32" s="27">
        <f t="shared" si="36"/>
        <v>343.49726357328075</v>
      </c>
      <c r="AO32" s="27">
        <f t="shared" si="37"/>
        <v>621.39616948056857</v>
      </c>
      <c r="AP32" s="27">
        <f t="shared" si="38"/>
        <v>494.03054687846645</v>
      </c>
      <c r="AQ32" s="27">
        <f t="shared" si="39"/>
        <v>504.41934428028679</v>
      </c>
      <c r="AR32" s="27">
        <f t="shared" si="40"/>
        <v>401.52040365435505</v>
      </c>
      <c r="AS32" s="27">
        <f t="shared" si="41"/>
        <v>262.55144657808688</v>
      </c>
      <c r="AT32" s="27">
        <f t="shared" si="42"/>
        <v>18.283921126889766</v>
      </c>
      <c r="AU32" s="27">
        <f t="shared" si="43"/>
        <v>216.55168610738434</v>
      </c>
      <c r="AV32" s="27">
        <f t="shared" si="44"/>
        <v>24.613952528623244</v>
      </c>
      <c r="AW32" s="27">
        <f t="shared" si="45"/>
        <v>112.84279202129058</v>
      </c>
      <c r="AX32" s="27">
        <f t="shared" si="46"/>
        <v>29.254208814283974</v>
      </c>
      <c r="AY32" s="27">
        <f t="shared" si="47"/>
        <v>162.16786166487205</v>
      </c>
    </row>
    <row r="33" spans="1:51" x14ac:dyDescent="0.35">
      <c r="A33">
        <v>2014</v>
      </c>
      <c r="B33">
        <v>21.721</v>
      </c>
      <c r="C33">
        <v>26.259599999999999</v>
      </c>
      <c r="D33">
        <v>45.299799999999998</v>
      </c>
      <c r="E33">
        <v>29.018999999999998</v>
      </c>
      <c r="F33">
        <v>0.4884</v>
      </c>
      <c r="G33">
        <v>0.9516</v>
      </c>
      <c r="H33">
        <v>42.942900000000002</v>
      </c>
      <c r="I33">
        <v>1.8315999999999999</v>
      </c>
      <c r="J33">
        <v>0.61709999999999998</v>
      </c>
      <c r="K33">
        <v>0.112</v>
      </c>
      <c r="L33">
        <v>1.8431</v>
      </c>
      <c r="M33">
        <v>7.0228999999999999</v>
      </c>
      <c r="N33">
        <v>6.59E-2</v>
      </c>
      <c r="O33">
        <v>2.0272000000000001</v>
      </c>
      <c r="P33">
        <v>35.243000000000002</v>
      </c>
      <c r="Q33">
        <v>24.370699999999999</v>
      </c>
      <c r="R33">
        <v>38.127899999999997</v>
      </c>
      <c r="S33">
        <v>52.069099999999999</v>
      </c>
      <c r="T33">
        <v>16.4909</v>
      </c>
      <c r="U33">
        <v>177.9186</v>
      </c>
      <c r="V33">
        <v>16.409800000000001</v>
      </c>
      <c r="W33">
        <v>121.25109999999999</v>
      </c>
      <c r="X33">
        <v>10.930400000000001</v>
      </c>
      <c r="Y33">
        <v>42.377000000000002</v>
      </c>
      <c r="Z33" s="4"/>
      <c r="AA33" s="4"/>
      <c r="AB33" s="27">
        <f t="shared" si="24"/>
        <v>44.518486805492046</v>
      </c>
      <c r="AC33" s="27">
        <f t="shared" si="25"/>
        <v>100.00899062846023</v>
      </c>
      <c r="AD33" s="27">
        <f t="shared" si="26"/>
        <v>60.342992528925627</v>
      </c>
      <c r="AE33" s="27">
        <f t="shared" si="27"/>
        <v>107.80371078506437</v>
      </c>
      <c r="AF33" s="27">
        <f t="shared" si="28"/>
        <v>170.97079954063113</v>
      </c>
      <c r="AG33" s="27">
        <f t="shared" si="29"/>
        <v>120.53688542287274</v>
      </c>
      <c r="AH33" s="27">
        <f t="shared" si="30"/>
        <v>101.00993763966504</v>
      </c>
      <c r="AI33" s="27">
        <f t="shared" si="31"/>
        <v>281.59252914336429</v>
      </c>
      <c r="AJ33" s="27">
        <f t="shared" si="32"/>
        <v>270.22356450863958</v>
      </c>
      <c r="AK33" s="27">
        <f t="shared" si="33"/>
        <v>88.620035841185214</v>
      </c>
      <c r="AL33" s="27">
        <f t="shared" si="34"/>
        <v>40.861984473571866</v>
      </c>
      <c r="AM33" s="27">
        <f t="shared" si="35"/>
        <v>523.14161122530584</v>
      </c>
      <c r="AN33" s="27">
        <f t="shared" si="36"/>
        <v>465.77098085348149</v>
      </c>
      <c r="AO33" s="27">
        <f t="shared" si="37"/>
        <v>584.2467022730898</v>
      </c>
      <c r="AP33" s="27">
        <f t="shared" si="38"/>
        <v>568.04220937055413</v>
      </c>
      <c r="AQ33" s="27">
        <f t="shared" si="39"/>
        <v>599.40379318397879</v>
      </c>
      <c r="AR33" s="27">
        <f t="shared" si="40"/>
        <v>510.8407093612588</v>
      </c>
      <c r="AS33" s="27">
        <f t="shared" si="41"/>
        <v>203.57019515986173</v>
      </c>
      <c r="AT33" s="27">
        <f t="shared" si="42"/>
        <v>25.986909504807187</v>
      </c>
      <c r="AU33" s="27">
        <f t="shared" si="43"/>
        <v>244.12226980574849</v>
      </c>
      <c r="AV33" s="27">
        <f t="shared" si="44"/>
        <v>23.410324757539151</v>
      </c>
      <c r="AW33" s="27">
        <f t="shared" si="45"/>
        <v>130.92959283427771</v>
      </c>
      <c r="AX33" s="27">
        <f t="shared" si="46"/>
        <v>37.750307426290327</v>
      </c>
      <c r="AY33" s="27">
        <f t="shared" si="47"/>
        <v>141.96915836757034</v>
      </c>
    </row>
    <row r="34" spans="1:51" x14ac:dyDescent="0.35">
      <c r="A34">
        <v>2015</v>
      </c>
      <c r="B34">
        <v>22.344799999999999</v>
      </c>
      <c r="C34">
        <v>19.506900000000002</v>
      </c>
      <c r="D34">
        <v>32.562199999999997</v>
      </c>
      <c r="E34">
        <v>33.451500000000003</v>
      </c>
      <c r="F34">
        <v>0.54990000000000006</v>
      </c>
      <c r="G34">
        <v>0.6744</v>
      </c>
      <c r="H34">
        <v>35.924199999999999</v>
      </c>
      <c r="I34">
        <v>1.867</v>
      </c>
      <c r="J34">
        <v>0.62849999999999995</v>
      </c>
      <c r="K34">
        <v>7.6200000000000004E-2</v>
      </c>
      <c r="L34">
        <v>1.5044999999999999</v>
      </c>
      <c r="M34">
        <v>6.2317999999999998</v>
      </c>
      <c r="N34">
        <v>5.11E-2</v>
      </c>
      <c r="O34">
        <v>1.7948999999999999</v>
      </c>
      <c r="P34">
        <v>30.409300000000002</v>
      </c>
      <c r="Q34">
        <v>22.665800000000001</v>
      </c>
      <c r="R34">
        <v>32.722499999999997</v>
      </c>
      <c r="S34">
        <v>54.242800000000003</v>
      </c>
      <c r="T34">
        <v>14.7011</v>
      </c>
      <c r="U34">
        <v>142.74629999999999</v>
      </c>
      <c r="V34">
        <v>18.273700000000002</v>
      </c>
      <c r="W34">
        <v>114.0591</v>
      </c>
      <c r="X34">
        <v>10.106</v>
      </c>
      <c r="Y34">
        <v>46.5443</v>
      </c>
      <c r="Z34" s="4"/>
      <c r="AA34" s="4"/>
      <c r="AB34" s="27">
        <f t="shared" si="24"/>
        <v>45.797002162486017</v>
      </c>
      <c r="AC34" s="27">
        <f t="shared" si="25"/>
        <v>74.291511648704116</v>
      </c>
      <c r="AD34" s="27">
        <f t="shared" si="26"/>
        <v>43.375480494955433</v>
      </c>
      <c r="AE34" s="27">
        <f t="shared" si="27"/>
        <v>124.27016200856616</v>
      </c>
      <c r="AF34" s="27">
        <f t="shared" si="28"/>
        <v>192.4996778611652</v>
      </c>
      <c r="AG34" s="27">
        <f t="shared" si="29"/>
        <v>85.424627500194816</v>
      </c>
      <c r="AH34" s="27">
        <f t="shared" si="30"/>
        <v>84.500608989026233</v>
      </c>
      <c r="AI34" s="27">
        <f t="shared" si="31"/>
        <v>287.03497046880392</v>
      </c>
      <c r="AJ34" s="27">
        <f t="shared" si="32"/>
        <v>275.21554090695184</v>
      </c>
      <c r="AK34" s="27">
        <f t="shared" si="33"/>
        <v>60.293274384806359</v>
      </c>
      <c r="AL34" s="27">
        <f t="shared" si="34"/>
        <v>33.355138430084573</v>
      </c>
      <c r="AM34" s="27">
        <f t="shared" si="35"/>
        <v>464.21191998089984</v>
      </c>
      <c r="AN34" s="27">
        <f t="shared" si="36"/>
        <v>361.16687589700916</v>
      </c>
      <c r="AO34" s="27">
        <f t="shared" si="37"/>
        <v>517.29696424130259</v>
      </c>
      <c r="AP34" s="27">
        <f t="shared" si="38"/>
        <v>490.13324511000752</v>
      </c>
      <c r="AQ34" s="27">
        <f t="shared" si="39"/>
        <v>557.47132809272716</v>
      </c>
      <c r="AR34" s="27">
        <f t="shared" si="40"/>
        <v>438.41871994192684</v>
      </c>
      <c r="AS34" s="27">
        <f t="shared" si="41"/>
        <v>212.06852782201628</v>
      </c>
      <c r="AT34" s="27">
        <f t="shared" si="42"/>
        <v>23.166483049507363</v>
      </c>
      <c r="AU34" s="27">
        <f t="shared" si="43"/>
        <v>195.86232559368335</v>
      </c>
      <c r="AV34" s="27">
        <f t="shared" si="44"/>
        <v>26.069376319141195</v>
      </c>
      <c r="AW34" s="27">
        <f t="shared" si="45"/>
        <v>123.16351374993023</v>
      </c>
      <c r="AX34" s="27">
        <f t="shared" si="46"/>
        <v>34.903078281681367</v>
      </c>
      <c r="AY34" s="27">
        <f t="shared" si="47"/>
        <v>155.93022389049966</v>
      </c>
    </row>
    <row r="35" spans="1:51" x14ac:dyDescent="0.35">
      <c r="A35">
        <v>2016</v>
      </c>
      <c r="B35">
        <v>19.6783</v>
      </c>
      <c r="C35">
        <v>15.266999999999999</v>
      </c>
      <c r="D35">
        <v>29.120799999999999</v>
      </c>
      <c r="E35">
        <v>29.962700000000002</v>
      </c>
      <c r="F35">
        <v>0.48859999999999998</v>
      </c>
      <c r="G35">
        <v>0.68659999999999999</v>
      </c>
      <c r="H35">
        <v>45.386099999999999</v>
      </c>
      <c r="I35">
        <v>2.1539000000000001</v>
      </c>
      <c r="J35">
        <v>0.66510000000000002</v>
      </c>
      <c r="K35">
        <v>5.11E-2</v>
      </c>
      <c r="L35">
        <v>1.1509</v>
      </c>
      <c r="M35">
        <v>5.1858000000000004</v>
      </c>
      <c r="N35">
        <v>4.5900000000000003E-2</v>
      </c>
      <c r="O35">
        <v>1.8158000000000001</v>
      </c>
      <c r="P35">
        <v>31.1373</v>
      </c>
      <c r="Q35">
        <v>21.151399999999999</v>
      </c>
      <c r="R35">
        <v>28.9054</v>
      </c>
      <c r="S35">
        <v>54.196599999999997</v>
      </c>
      <c r="T35">
        <v>11.474399999999999</v>
      </c>
      <c r="U35">
        <v>143.3356</v>
      </c>
      <c r="V35">
        <v>18.0274</v>
      </c>
      <c r="W35">
        <v>103.5891</v>
      </c>
      <c r="X35">
        <v>7.8975</v>
      </c>
      <c r="Y35">
        <v>44.4407</v>
      </c>
      <c r="Z35" s="4"/>
      <c r="AA35" s="4"/>
      <c r="AB35" s="27">
        <f t="shared" si="24"/>
        <v>40.33185115346965</v>
      </c>
      <c r="AC35" s="27">
        <f t="shared" si="25"/>
        <v>58.143964870931093</v>
      </c>
      <c r="AD35" s="27">
        <f t="shared" si="26"/>
        <v>38.791257728209338</v>
      </c>
      <c r="AE35" s="27">
        <f t="shared" si="27"/>
        <v>111.30949533545777</v>
      </c>
      <c r="AF35" s="27">
        <f t="shared" si="28"/>
        <v>171.04081215305564</v>
      </c>
      <c r="AG35" s="27">
        <f t="shared" si="29"/>
        <v>86.96997218510343</v>
      </c>
      <c r="AH35" s="27">
        <f t="shared" si="30"/>
        <v>106.75681266769597</v>
      </c>
      <c r="AI35" s="27">
        <f t="shared" si="31"/>
        <v>331.14334380972508</v>
      </c>
      <c r="AJ35" s="27">
        <f t="shared" si="32"/>
        <v>291.24241250153324</v>
      </c>
      <c r="AK35" s="27">
        <f t="shared" si="33"/>
        <v>40.432891352540743</v>
      </c>
      <c r="AL35" s="27">
        <f t="shared" si="34"/>
        <v>25.515738663465822</v>
      </c>
      <c r="AM35" s="27">
        <f t="shared" si="35"/>
        <v>386.29451757709654</v>
      </c>
      <c r="AN35" s="27">
        <f t="shared" si="36"/>
        <v>324.41408226365411</v>
      </c>
      <c r="AO35" s="27">
        <f t="shared" si="37"/>
        <v>523.32042323770531</v>
      </c>
      <c r="AP35" s="27">
        <f t="shared" si="38"/>
        <v>501.86705688601307</v>
      </c>
      <c r="AQ35" s="27">
        <f t="shared" si="39"/>
        <v>520.22426073734471</v>
      </c>
      <c r="AR35" s="27">
        <f t="shared" si="40"/>
        <v>387.27690327479172</v>
      </c>
      <c r="AS35" s="27">
        <f t="shared" si="41"/>
        <v>211.88790355510201</v>
      </c>
      <c r="AT35" s="27">
        <f t="shared" si="42"/>
        <v>18.08174171342738</v>
      </c>
      <c r="AU35" s="27">
        <f t="shared" si="43"/>
        <v>196.67090464947927</v>
      </c>
      <c r="AV35" s="27">
        <f t="shared" si="44"/>
        <v>25.71800317700772</v>
      </c>
      <c r="AW35" s="27">
        <f t="shared" si="45"/>
        <v>111.85777848670469</v>
      </c>
      <c r="AX35" s="27">
        <f t="shared" si="46"/>
        <v>27.275584873300868</v>
      </c>
      <c r="AY35" s="27">
        <f t="shared" si="47"/>
        <v>148.88285570629549</v>
      </c>
    </row>
    <row r="36" spans="1:51" x14ac:dyDescent="0.35">
      <c r="A36">
        <v>2017</v>
      </c>
      <c r="B36">
        <v>20.117000000000001</v>
      </c>
      <c r="C36">
        <v>16.244900000000001</v>
      </c>
      <c r="D36">
        <v>29.3477</v>
      </c>
      <c r="E36">
        <v>29.766200000000001</v>
      </c>
      <c r="F36">
        <v>0.4133</v>
      </c>
      <c r="G36">
        <v>0.59509999999999996</v>
      </c>
      <c r="H36">
        <v>30.5806</v>
      </c>
      <c r="I36">
        <v>1.7821</v>
      </c>
      <c r="J36">
        <v>0.60570000000000002</v>
      </c>
      <c r="K36">
        <v>6.9099999999999995E-2</v>
      </c>
      <c r="L36">
        <v>1.5760000000000001</v>
      </c>
      <c r="M36">
        <v>5.4664999999999999</v>
      </c>
      <c r="N36">
        <v>4.6600000000000003E-2</v>
      </c>
      <c r="O36">
        <v>1.8126</v>
      </c>
      <c r="P36">
        <v>28.730399999999999</v>
      </c>
      <c r="Q36">
        <v>20.0595</v>
      </c>
      <c r="R36">
        <v>30.2971</v>
      </c>
      <c r="S36">
        <v>45.432600000000001</v>
      </c>
      <c r="T36">
        <v>13.3872</v>
      </c>
      <c r="U36">
        <v>124.7654</v>
      </c>
      <c r="V36">
        <v>16.328299999999999</v>
      </c>
      <c r="W36">
        <v>93.034499999999994</v>
      </c>
      <c r="X36">
        <v>9.2125000000000004</v>
      </c>
      <c r="Y36">
        <v>38.795999999999999</v>
      </c>
      <c r="Z36" s="4"/>
      <c r="AA36" s="4"/>
      <c r="AB36" s="27">
        <f t="shared" si="24"/>
        <v>41.230993005206187</v>
      </c>
      <c r="AC36" s="27">
        <f t="shared" si="25"/>
        <v>61.868271103149837</v>
      </c>
      <c r="AD36" s="27">
        <f t="shared" si="26"/>
        <v>39.093506855243305</v>
      </c>
      <c r="AE36" s="27">
        <f t="shared" si="27"/>
        <v>110.57951052656479</v>
      </c>
      <c r="AF36" s="27">
        <f t="shared" si="28"/>
        <v>144.68106357523106</v>
      </c>
      <c r="AG36" s="27">
        <f t="shared" si="29"/>
        <v>75.379887048288751</v>
      </c>
      <c r="AH36" s="27">
        <f t="shared" si="30"/>
        <v>71.93143683783677</v>
      </c>
      <c r="AI36" s="27">
        <f t="shared" si="31"/>
        <v>273.9823357645717</v>
      </c>
      <c r="AJ36" s="27">
        <f t="shared" si="32"/>
        <v>265.23158811032732</v>
      </c>
      <c r="AK36" s="27">
        <f t="shared" si="33"/>
        <v>54.675397112731225</v>
      </c>
      <c r="AL36" s="27">
        <f t="shared" si="34"/>
        <v>34.940311177011154</v>
      </c>
      <c r="AM36" s="27">
        <f t="shared" si="35"/>
        <v>407.20409200802163</v>
      </c>
      <c r="AN36" s="27">
        <f t="shared" si="36"/>
        <v>329.36157371429806</v>
      </c>
      <c r="AO36" s="27">
        <f t="shared" si="37"/>
        <v>522.39817114256232</v>
      </c>
      <c r="AP36" s="27">
        <f t="shared" si="38"/>
        <v>463.07294759526053</v>
      </c>
      <c r="AQ36" s="27">
        <f t="shared" si="39"/>
        <v>493.36869229747282</v>
      </c>
      <c r="AR36" s="27">
        <f t="shared" si="40"/>
        <v>405.92301321575519</v>
      </c>
      <c r="AS36" s="27">
        <f t="shared" si="41"/>
        <v>177.62402746772912</v>
      </c>
      <c r="AT36" s="27">
        <f t="shared" si="42"/>
        <v>21.095995665655288</v>
      </c>
      <c r="AU36" s="27">
        <f t="shared" si="43"/>
        <v>171.19071666043982</v>
      </c>
      <c r="AV36" s="27">
        <f t="shared" si="44"/>
        <v>23.294056340633432</v>
      </c>
      <c r="AW36" s="27">
        <f t="shared" si="45"/>
        <v>100.46069029097971</v>
      </c>
      <c r="AX36" s="27">
        <f t="shared" si="46"/>
        <v>31.817198562239223</v>
      </c>
      <c r="AY36" s="27">
        <f t="shared" si="47"/>
        <v>129.97228373948741</v>
      </c>
    </row>
    <row r="37" spans="1:51" x14ac:dyDescent="0.35">
      <c r="A37">
        <v>2018</v>
      </c>
      <c r="B37">
        <v>21.146000000000001</v>
      </c>
      <c r="C37">
        <v>21.738800000000001</v>
      </c>
      <c r="D37">
        <v>40.591000000000001</v>
      </c>
      <c r="E37">
        <v>31.0763</v>
      </c>
      <c r="F37">
        <v>0.501</v>
      </c>
      <c r="G37">
        <v>0.82410000000000005</v>
      </c>
      <c r="H37">
        <v>39.601700000000001</v>
      </c>
      <c r="I37">
        <v>2.1414</v>
      </c>
      <c r="J37">
        <v>0.67100000000000004</v>
      </c>
      <c r="K37">
        <v>9.0300000000000005E-2</v>
      </c>
      <c r="L37">
        <v>2.1070000000000002</v>
      </c>
      <c r="M37">
        <v>5.0346000000000002</v>
      </c>
      <c r="N37">
        <v>4.6699999999999998E-2</v>
      </c>
      <c r="O37">
        <v>1.6521999999999999</v>
      </c>
      <c r="P37">
        <v>27.609500000000001</v>
      </c>
      <c r="Q37">
        <v>17.907499999999999</v>
      </c>
      <c r="R37">
        <v>28.900500000000001</v>
      </c>
      <c r="S37">
        <v>53.55</v>
      </c>
      <c r="T37">
        <v>17.854399999999998</v>
      </c>
      <c r="U37">
        <v>142.41810000000001</v>
      </c>
      <c r="V37">
        <v>19.471</v>
      </c>
      <c r="W37">
        <v>110.3271</v>
      </c>
      <c r="X37">
        <v>12.8726</v>
      </c>
      <c r="Y37">
        <v>44.274099999999997</v>
      </c>
      <c r="Z37" s="4"/>
      <c r="AA37" s="4"/>
      <c r="AB37" s="27">
        <f t="shared" si="24"/>
        <v>43.339989963120246</v>
      </c>
      <c r="AC37" s="27">
        <f t="shared" si="25"/>
        <v>82.791643645522825</v>
      </c>
      <c r="AD37" s="27">
        <f t="shared" si="26"/>
        <v>54.070490592488717</v>
      </c>
      <c r="AE37" s="27">
        <f t="shared" si="27"/>
        <v>115.44644741272602</v>
      </c>
      <c r="AF37" s="27">
        <f t="shared" si="28"/>
        <v>175.38159412337473</v>
      </c>
      <c r="AG37" s="27">
        <f t="shared" si="29"/>
        <v>104.38676678960638</v>
      </c>
      <c r="AH37" s="27">
        <f t="shared" si="30"/>
        <v>93.150794367048391</v>
      </c>
      <c r="AI37" s="27">
        <f t="shared" si="31"/>
        <v>329.2215778049794</v>
      </c>
      <c r="AJ37" s="27">
        <f t="shared" si="32"/>
        <v>293.82597923399317</v>
      </c>
      <c r="AK37" s="27">
        <f t="shared" si="33"/>
        <v>71.449903896955576</v>
      </c>
      <c r="AL37" s="27">
        <f t="shared" si="34"/>
        <v>46.712712975864541</v>
      </c>
      <c r="AM37" s="27">
        <f t="shared" si="35"/>
        <v>375.03150491604964</v>
      </c>
      <c r="AN37" s="27">
        <f t="shared" si="36"/>
        <v>330.06835820724706</v>
      </c>
      <c r="AO37" s="27">
        <f t="shared" si="37"/>
        <v>476.17028487351951</v>
      </c>
      <c r="AP37" s="27">
        <f t="shared" si="38"/>
        <v>445.00642339234219</v>
      </c>
      <c r="AQ37" s="27">
        <f t="shared" si="39"/>
        <v>440.43968480355909</v>
      </c>
      <c r="AR37" s="27">
        <f t="shared" si="40"/>
        <v>387.21125267573245</v>
      </c>
      <c r="AS37" s="27">
        <f t="shared" si="41"/>
        <v>209.35994574153568</v>
      </c>
      <c r="AT37" s="27">
        <f t="shared" si="42"/>
        <v>28.135558220753836</v>
      </c>
      <c r="AU37" s="27">
        <f t="shared" si="43"/>
        <v>195.41200208085084</v>
      </c>
      <c r="AV37" s="27">
        <f t="shared" si="44"/>
        <v>27.777452092898439</v>
      </c>
      <c r="AW37" s="27">
        <f t="shared" si="45"/>
        <v>119.13361842974324</v>
      </c>
      <c r="AX37" s="27">
        <f t="shared" si="46"/>
        <v>44.458080891428011</v>
      </c>
      <c r="AY37" s="27">
        <f t="shared" si="47"/>
        <v>148.32472129885662</v>
      </c>
    </row>
    <row r="38" spans="1:51" x14ac:dyDescent="0.35">
      <c r="A38">
        <v>2019</v>
      </c>
      <c r="B38">
        <v>20.229299999999999</v>
      </c>
      <c r="C38">
        <v>18.475899999999999</v>
      </c>
      <c r="D38">
        <v>38.286299999999997</v>
      </c>
      <c r="E38">
        <v>22.796399999999998</v>
      </c>
      <c r="F38">
        <v>0.41949999999999998</v>
      </c>
      <c r="G38">
        <v>0.6835</v>
      </c>
      <c r="H38">
        <v>38.907200000000003</v>
      </c>
      <c r="I38">
        <v>1.7239</v>
      </c>
      <c r="J38">
        <v>0.56020000000000003</v>
      </c>
      <c r="K38">
        <v>7.6499999999999999E-2</v>
      </c>
      <c r="L38">
        <v>1.3738999999999999</v>
      </c>
      <c r="M38">
        <v>5.8955000000000002</v>
      </c>
      <c r="N38">
        <v>5.5300000000000002E-2</v>
      </c>
      <c r="O38">
        <v>1.6272</v>
      </c>
      <c r="P38">
        <v>27.404399999999999</v>
      </c>
      <c r="Q38">
        <v>18.830500000000001</v>
      </c>
      <c r="R38">
        <v>30.453800000000001</v>
      </c>
      <c r="S38">
        <v>44.898200000000003</v>
      </c>
      <c r="T38">
        <v>13.792</v>
      </c>
      <c r="U38">
        <v>132.46190000000001</v>
      </c>
      <c r="V38">
        <v>16.9876</v>
      </c>
      <c r="W38">
        <v>98.091899999999995</v>
      </c>
      <c r="X38">
        <v>8.1540999999999997</v>
      </c>
      <c r="Y38">
        <v>33.698300000000003</v>
      </c>
      <c r="Z38" s="4"/>
      <c r="AA38" s="4"/>
      <c r="AB38" s="27">
        <f t="shared" si="24"/>
        <v>41.461158562420707</v>
      </c>
      <c r="AC38" s="27">
        <f t="shared" si="25"/>
        <v>70.364975473821701</v>
      </c>
      <c r="AD38" s="27">
        <f t="shared" si="26"/>
        <v>51.000444038609551</v>
      </c>
      <c r="AE38" s="27">
        <f t="shared" si="27"/>
        <v>84.687153676578845</v>
      </c>
      <c r="AF38" s="27">
        <f t="shared" si="28"/>
        <v>146.85145456039061</v>
      </c>
      <c r="AG38" s="27">
        <f t="shared" si="29"/>
        <v>86.577302634020086</v>
      </c>
      <c r="AH38" s="27">
        <f t="shared" si="30"/>
        <v>91.517197155617708</v>
      </c>
      <c r="AI38" s="27">
        <f t="shared" si="31"/>
        <v>265.03459324647616</v>
      </c>
      <c r="AJ38" s="27">
        <f t="shared" si="32"/>
        <v>245.30747178373022</v>
      </c>
      <c r="AK38" s="27">
        <f t="shared" si="33"/>
        <v>60.530649480809537</v>
      </c>
      <c r="AL38" s="27">
        <f t="shared" si="34"/>
        <v>30.459704014020065</v>
      </c>
      <c r="AM38" s="27">
        <f t="shared" si="35"/>
        <v>439.16065570900781</v>
      </c>
      <c r="AN38" s="27">
        <f t="shared" si="36"/>
        <v>390.85182460087293</v>
      </c>
      <c r="AO38" s="27">
        <f t="shared" si="37"/>
        <v>468.96519038021484</v>
      </c>
      <c r="AP38" s="27">
        <f t="shared" si="38"/>
        <v>441.70064757467907</v>
      </c>
      <c r="AQ38" s="27">
        <f t="shared" si="39"/>
        <v>463.14111320359746</v>
      </c>
      <c r="AR38" s="27">
        <f t="shared" si="40"/>
        <v>408.02249257750634</v>
      </c>
      <c r="AS38" s="27">
        <f t="shared" si="41"/>
        <v>175.53472858809744</v>
      </c>
      <c r="AT38" s="27">
        <f t="shared" si="42"/>
        <v>21.733892988878761</v>
      </c>
      <c r="AU38" s="27">
        <f t="shared" si="43"/>
        <v>181.75109117755017</v>
      </c>
      <c r="AV38" s="27">
        <f t="shared" si="44"/>
        <v>24.234617902178705</v>
      </c>
      <c r="AW38" s="27">
        <f t="shared" si="45"/>
        <v>105.92178155365754</v>
      </c>
      <c r="AX38" s="27">
        <f t="shared" si="46"/>
        <v>28.161803939902828</v>
      </c>
      <c r="AY38" s="27">
        <f t="shared" si="47"/>
        <v>112.8942419099487</v>
      </c>
    </row>
    <row r="39" spans="1:51" x14ac:dyDescent="0.35">
      <c r="A39">
        <v>2020</v>
      </c>
      <c r="B39">
        <v>17.542100000000001</v>
      </c>
      <c r="C39">
        <v>14.502000000000001</v>
      </c>
      <c r="D39">
        <v>27.840800000000002</v>
      </c>
      <c r="E39">
        <v>24.136900000000001</v>
      </c>
      <c r="F39">
        <v>0.39600000000000002</v>
      </c>
      <c r="G39">
        <v>0.5867</v>
      </c>
      <c r="H39">
        <v>31.825700000000001</v>
      </c>
      <c r="I39">
        <v>1.6165</v>
      </c>
      <c r="J39">
        <v>0.4879</v>
      </c>
      <c r="K39">
        <v>5.67E-2</v>
      </c>
      <c r="L39">
        <v>1.5086999999999999</v>
      </c>
      <c r="M39">
        <v>5.3243</v>
      </c>
      <c r="N39">
        <v>0.05</v>
      </c>
      <c r="O39">
        <v>1.4422999999999999</v>
      </c>
      <c r="P39">
        <v>24.063400000000001</v>
      </c>
      <c r="Q39">
        <v>16.421600000000002</v>
      </c>
      <c r="R39">
        <v>26.401499999999999</v>
      </c>
      <c r="S39">
        <v>42.129899999999999</v>
      </c>
      <c r="T39">
        <v>13.877000000000001</v>
      </c>
      <c r="U39">
        <v>105.8806</v>
      </c>
      <c r="V39">
        <v>17.5106</v>
      </c>
      <c r="W39">
        <v>93.282499999999999</v>
      </c>
      <c r="X39">
        <v>9.0662000000000003</v>
      </c>
      <c r="Y39">
        <v>34.875399999999999</v>
      </c>
      <c r="Z39" s="4"/>
      <c r="AA39" s="4"/>
      <c r="AB39" s="27">
        <f t="shared" ref="AB39" si="48">B39/B$118*$P$2*$P$3</f>
        <v>35.953581667078964</v>
      </c>
      <c r="AC39" s="27">
        <f t="shared" ref="AC39" si="49">C39/C$118*$P$2*$P$3</f>
        <v>55.230482646115327</v>
      </c>
      <c r="AD39" s="27">
        <f t="shared" ref="AD39" si="50">D39/D$118*$P$2*$P$3</f>
        <v>37.086194340798698</v>
      </c>
      <c r="AE39" s="27">
        <f t="shared" ref="AE39" si="51">E39/E$118*$P$2*$P$3</f>
        <v>89.66702459933218</v>
      </c>
      <c r="AF39" s="27">
        <f t="shared" ref="AF39" si="52">F39/F$118*$P$2*$P$3</f>
        <v>138.62497260051174</v>
      </c>
      <c r="AG39" s="27">
        <f t="shared" ref="AG39" si="53">G39/G$118*$P$2*$P$3</f>
        <v>74.315879232450015</v>
      </c>
      <c r="AH39" s="27">
        <f t="shared" ref="AH39" si="54">H39/H$118*$P$2*$P$3</f>
        <v>74.860150859366456</v>
      </c>
      <c r="AI39" s="27">
        <f t="shared" ref="AI39" si="55">I39/I$118*$P$2*$P$3</f>
        <v>248.52277973370195</v>
      </c>
      <c r="AJ39" s="27">
        <f t="shared" ref="AJ39" si="56">J39/J$118*$P$2*$P$3</f>
        <v>213.64783199443406</v>
      </c>
      <c r="AK39" s="27">
        <f t="shared" ref="AK39" si="57">K39/K$118*$P$2*$P$3</f>
        <v>44.863893144600013</v>
      </c>
      <c r="AL39" s="27">
        <f t="shared" ref="AL39" si="58">L39/L$118*$P$2*$P$3</f>
        <v>33.448253472561376</v>
      </c>
      <c r="AM39" s="27">
        <f t="shared" ref="AM39" si="59">M39/M$118*$P$2*$P$3</f>
        <v>396.61149676727507</v>
      </c>
      <c r="AN39" s="27">
        <f t="shared" ref="AN39" si="60">N39/N$118*$P$2*$P$3</f>
        <v>353.39224647456865</v>
      </c>
      <c r="AO39" s="27">
        <f t="shared" ref="AO39" si="61">O39/O$118*$P$2*$P$3</f>
        <v>415.67631150773343</v>
      </c>
      <c r="AP39" s="27">
        <f t="shared" ref="AP39" si="62">P39/P$118*$P$2*$P$3</f>
        <v>387.85083281693937</v>
      </c>
      <c r="AQ39" s="27">
        <f t="shared" ref="AQ39" si="63">Q39/Q$118*$P$2*$P$3</f>
        <v>403.8935824637793</v>
      </c>
      <c r="AR39" s="27">
        <f t="shared" ref="AR39" si="64">R39/R$118*$P$2*$P$3</f>
        <v>353.72944715552848</v>
      </c>
      <c r="AS39" s="27">
        <f t="shared" ref="AS39" si="65">S39/S$118*$P$2*$P$3</f>
        <v>164.71173815305929</v>
      </c>
      <c r="AT39" s="27">
        <f t="shared" ref="AT39" si="66">T39/T$118*$P$2*$P$3</f>
        <v>21.867838820089222</v>
      </c>
      <c r="AU39" s="27">
        <f t="shared" ref="AU39" si="67">U39/U$118*$P$2*$P$3</f>
        <v>145.27886573070231</v>
      </c>
      <c r="AV39" s="27">
        <f t="shared" ref="AV39" si="68">V39/V$118*$P$2*$P$3</f>
        <v>24.980733019254657</v>
      </c>
      <c r="AW39" s="27">
        <f t="shared" ref="AW39" si="69">W39/W$118*$P$2*$P$3</f>
        <v>100.72848612147446</v>
      </c>
      <c r="AX39" s="27">
        <f t="shared" ref="AX39" si="70">X39/X$118*$P$2*$P$3</f>
        <v>31.311922453728435</v>
      </c>
      <c r="AY39" s="27">
        <f t="shared" ref="AY39" si="71">Y39/Y$118*$P$2*$P$3</f>
        <v>116.83769935890606</v>
      </c>
    </row>
    <row r="40" spans="1:51" x14ac:dyDescent="0.35">
      <c r="A40">
        <v>2021</v>
      </c>
      <c r="B40">
        <v>21.297499999999999</v>
      </c>
      <c r="C40">
        <v>12.728999999999999</v>
      </c>
      <c r="D40">
        <v>27.621400000000001</v>
      </c>
      <c r="E40">
        <v>25.953700000000001</v>
      </c>
      <c r="F40">
        <v>0.43209999999999998</v>
      </c>
      <c r="G40">
        <v>0.434</v>
      </c>
      <c r="H40">
        <v>34.1096</v>
      </c>
      <c r="I40">
        <v>1.6816</v>
      </c>
      <c r="J40">
        <v>0.53159999999999996</v>
      </c>
      <c r="K40">
        <v>5.2200000000000003E-2</v>
      </c>
      <c r="L40">
        <v>1.1601999999999999</v>
      </c>
      <c r="M40">
        <v>4.2521000000000004</v>
      </c>
      <c r="N40">
        <v>3.9100000000000003E-2</v>
      </c>
      <c r="O40">
        <v>1.5233000000000001</v>
      </c>
      <c r="P40">
        <v>23.0566</v>
      </c>
      <c r="Q40">
        <v>15.629300000000001</v>
      </c>
      <c r="R40">
        <v>22.970300000000002</v>
      </c>
      <c r="S40">
        <v>44.660499999999999</v>
      </c>
      <c r="T40">
        <v>10.912699999999999</v>
      </c>
      <c r="U40">
        <v>102.6956</v>
      </c>
      <c r="V40">
        <v>14.3287</v>
      </c>
      <c r="W40">
        <v>76.592699999999994</v>
      </c>
      <c r="X40">
        <v>6.7942</v>
      </c>
      <c r="Y40">
        <v>36.358400000000003</v>
      </c>
      <c r="Z40" s="4"/>
      <c r="AA40" s="4"/>
      <c r="AB40" s="27">
        <f t="shared" ref="AB40" si="72">B40/B$118*$P$2*$P$3</f>
        <v>43.650498261588638</v>
      </c>
      <c r="AC40" s="27">
        <f t="shared" ref="AC40" si="73">C40/C$118*$P$2*$P$3</f>
        <v>48.478059136836436</v>
      </c>
      <c r="AD40" s="27">
        <f t="shared" ref="AD40" si="74">D40/D$118*$P$2*$P$3</f>
        <v>36.793935819550342</v>
      </c>
      <c r="AE40" s="27">
        <f t="shared" ref="AE40" si="75">E40/E$118*$P$2*$P$3</f>
        <v>96.416319259875436</v>
      </c>
      <c r="AF40" s="27">
        <f t="shared" ref="AF40" si="76">F40/F$118*$P$2*$P$3</f>
        <v>151.26224914313414</v>
      </c>
      <c r="AG40" s="27">
        <f t="shared" ref="AG40" si="77">G40/G$118*$P$2*$P$3</f>
        <v>54.973737151667471</v>
      </c>
      <c r="AH40" s="27">
        <f t="shared" ref="AH40" si="78">H40/H$118*$P$2*$P$3</f>
        <v>80.232321732205278</v>
      </c>
      <c r="AI40" s="27">
        <f t="shared" ref="AI40" si="79">I40/I$118*$P$2*$P$3</f>
        <v>258.53133708641701</v>
      </c>
      <c r="AJ40" s="27">
        <f t="shared" ref="AJ40" si="80">J40/J$118*$P$2*$P$3</f>
        <v>232.78374152129769</v>
      </c>
      <c r="AK40" s="27">
        <f t="shared" ref="AK40" si="81">K40/K$118*$P$2*$P$3</f>
        <v>41.303266704552385</v>
      </c>
      <c r="AL40" s="27">
        <f t="shared" ref="AL40" si="82">L40/L$118*$P$2*$P$3</f>
        <v>25.721921971807323</v>
      </c>
      <c r="AM40" s="27">
        <f t="shared" ref="AM40" si="83">M40/M$118*$P$2*$P$3</f>
        <v>316.74243476215287</v>
      </c>
      <c r="AN40" s="27">
        <f t="shared" ref="AN40" si="84">N40/N$118*$P$2*$P$3</f>
        <v>276.35273674311264</v>
      </c>
      <c r="AO40" s="27">
        <f t="shared" ref="AO40" si="85">O40/O$118*$P$2*$P$3</f>
        <v>439.02081766604061</v>
      </c>
      <c r="AP40" s="27">
        <f t="shared" ref="AP40" si="86">P40/P$118*$P$2*$P$3</f>
        <v>371.62335795968335</v>
      </c>
      <c r="AQ40" s="27">
        <f t="shared" ref="AQ40" si="87">Q40/Q$118*$P$2*$P$3</f>
        <v>384.4067550300303</v>
      </c>
      <c r="AR40" s="27">
        <f t="shared" ref="AR40" si="88">R40/R$118*$P$2*$P$3</f>
        <v>307.75795011634324</v>
      </c>
      <c r="AS40" s="27">
        <f t="shared" ref="AS40" si="89">S40/S$118*$P$2*$P$3</f>
        <v>174.60541282520737</v>
      </c>
      <c r="AT40" s="27">
        <f t="shared" ref="AT40" si="90">T40/T$118*$P$2*$P$3</f>
        <v>17.196596144122481</v>
      </c>
      <c r="AU40" s="27">
        <f t="shared" ref="AU40" si="91">U40/U$118*$P$2*$P$3</f>
        <v>140.90872438892404</v>
      </c>
      <c r="AV40" s="27">
        <f t="shared" ref="AV40" si="92">V40/V$118*$P$2*$P$3</f>
        <v>20.441414298367516</v>
      </c>
      <c r="AW40" s="27">
        <f t="shared" ref="AW40" si="93">W40/W$118*$P$2*$P$3</f>
        <v>82.706474622316691</v>
      </c>
      <c r="AX40" s="27">
        <f t="shared" ref="AX40" si="94">X40/X$118*$P$2*$P$3</f>
        <v>23.465119182802248</v>
      </c>
      <c r="AY40" s="27">
        <f t="shared" ref="AY40" si="95">Y40/Y$118*$P$2*$P$3</f>
        <v>121.80596662320292</v>
      </c>
    </row>
    <row r="41" spans="1:51" x14ac:dyDescent="0.35">
      <c r="B41" s="18">
        <f>(B40-B9)/B9*100</f>
        <v>-53.884346553262255</v>
      </c>
      <c r="C41" s="18">
        <f t="shared" ref="C41:Y41" si="96">(C40-C9)/C9*100</f>
        <v>-61.399433530849521</v>
      </c>
      <c r="D41" s="18">
        <f t="shared" si="96"/>
        <v>-63.891045903893875</v>
      </c>
      <c r="E41" s="18">
        <f t="shared" si="96"/>
        <v>-47.183522794336113</v>
      </c>
      <c r="F41" s="18">
        <f t="shared" si="96"/>
        <v>-54.820158929318275</v>
      </c>
      <c r="G41" s="18">
        <f t="shared" si="96"/>
        <v>-62.178649237472769</v>
      </c>
      <c r="H41" s="18">
        <f t="shared" si="96"/>
        <v>-54.819447866250229</v>
      </c>
      <c r="I41" s="18">
        <f t="shared" si="96"/>
        <v>-46.010851767425436</v>
      </c>
      <c r="J41" s="18">
        <f t="shared" si="96"/>
        <v>-51.986994219653184</v>
      </c>
      <c r="K41" s="18">
        <f t="shared" si="96"/>
        <v>-61.617647058823536</v>
      </c>
      <c r="L41" s="18">
        <f t="shared" si="96"/>
        <v>-60.888619201726002</v>
      </c>
      <c r="M41" s="18">
        <f t="shared" si="96"/>
        <v>-59.13799730924466</v>
      </c>
      <c r="N41" s="18">
        <f t="shared" si="96"/>
        <v>-57.221006564551416</v>
      </c>
      <c r="O41" s="18">
        <f t="shared" si="96"/>
        <v>-48.92539815590947</v>
      </c>
      <c r="P41" s="18">
        <f t="shared" si="96"/>
        <v>-55.073401324224577</v>
      </c>
      <c r="Q41" s="18">
        <f t="shared" si="96"/>
        <v>-55.1850598706244</v>
      </c>
      <c r="R41" s="18">
        <f t="shared" si="96"/>
        <v>-57.430322483797966</v>
      </c>
      <c r="S41" s="18">
        <f t="shared" si="96"/>
        <v>-52.555907658215141</v>
      </c>
      <c r="T41" s="18">
        <f t="shared" si="96"/>
        <v>-66.102258254900121</v>
      </c>
      <c r="U41" s="18">
        <f t="shared" si="96"/>
        <v>-57.496727273329284</v>
      </c>
      <c r="V41" s="18">
        <f t="shared" si="96"/>
        <v>-64.528969810993814</v>
      </c>
      <c r="W41" s="18">
        <f t="shared" si="96"/>
        <v>-61.960228260383708</v>
      </c>
      <c r="X41" s="18">
        <f t="shared" si="96"/>
        <v>-65.426381835390856</v>
      </c>
      <c r="Y41" s="18">
        <f t="shared" si="96"/>
        <v>-54.12391881746548</v>
      </c>
      <c r="Z41" s="18"/>
      <c r="AA41" s="18"/>
      <c r="AB41" s="12"/>
    </row>
    <row r="43" spans="1:51" x14ac:dyDescent="0.35">
      <c r="B43" s="2" t="s">
        <v>99</v>
      </c>
    </row>
    <row r="44" spans="1:51" x14ac:dyDescent="0.35">
      <c r="B44" s="1" t="s">
        <v>0</v>
      </c>
      <c r="C44" s="1" t="s">
        <v>3</v>
      </c>
      <c r="D44" s="1" t="s">
        <v>6</v>
      </c>
      <c r="E44" s="1" t="s">
        <v>9</v>
      </c>
      <c r="F44" s="1" t="s">
        <v>11</v>
      </c>
      <c r="G44" s="1" t="s">
        <v>13</v>
      </c>
      <c r="H44" s="1" t="s">
        <v>15</v>
      </c>
      <c r="I44" s="1" t="s">
        <v>18</v>
      </c>
      <c r="J44" s="1" t="s">
        <v>21</v>
      </c>
      <c r="K44" s="1" t="s">
        <v>23</v>
      </c>
      <c r="L44" s="1" t="s">
        <v>25</v>
      </c>
      <c r="M44" s="1" t="s">
        <v>27</v>
      </c>
      <c r="N44" s="1" t="s">
        <v>30</v>
      </c>
      <c r="O44" s="1" t="s">
        <v>32</v>
      </c>
      <c r="P44" s="1" t="s">
        <v>35</v>
      </c>
      <c r="Q44" s="1" t="s">
        <v>38</v>
      </c>
      <c r="R44" s="1" t="s">
        <v>41</v>
      </c>
      <c r="S44" s="1" t="s">
        <v>43</v>
      </c>
      <c r="T44" s="1" t="s">
        <v>46</v>
      </c>
      <c r="U44" s="1" t="s">
        <v>48</v>
      </c>
      <c r="V44" s="1" t="s">
        <v>50</v>
      </c>
      <c r="W44" s="1" t="s">
        <v>52</v>
      </c>
      <c r="X44" s="1" t="s">
        <v>54</v>
      </c>
      <c r="Y44" s="1" t="s">
        <v>56</v>
      </c>
      <c r="Z44" s="1"/>
      <c r="AA44" s="1"/>
      <c r="AB44" s="11" t="s">
        <v>0</v>
      </c>
      <c r="AC44" s="11" t="s">
        <v>3</v>
      </c>
      <c r="AD44" s="11" t="s">
        <v>6</v>
      </c>
      <c r="AE44" s="11" t="s">
        <v>9</v>
      </c>
      <c r="AF44" s="11" t="s">
        <v>11</v>
      </c>
      <c r="AG44" s="11" t="s">
        <v>13</v>
      </c>
      <c r="AH44" s="11" t="s">
        <v>15</v>
      </c>
      <c r="AI44" s="11" t="s">
        <v>18</v>
      </c>
      <c r="AJ44" s="11" t="s">
        <v>21</v>
      </c>
      <c r="AK44" s="11" t="s">
        <v>23</v>
      </c>
      <c r="AL44" s="11" t="s">
        <v>25</v>
      </c>
      <c r="AM44" s="11" t="s">
        <v>27</v>
      </c>
      <c r="AN44" s="11" t="s">
        <v>30</v>
      </c>
      <c r="AO44" s="11" t="s">
        <v>32</v>
      </c>
      <c r="AP44" s="11" t="s">
        <v>35</v>
      </c>
      <c r="AQ44" s="11" t="s">
        <v>38</v>
      </c>
      <c r="AR44" s="11" t="s">
        <v>41</v>
      </c>
      <c r="AS44" s="11" t="s">
        <v>43</v>
      </c>
      <c r="AT44" s="11" t="s">
        <v>46</v>
      </c>
      <c r="AU44" s="11" t="s">
        <v>48</v>
      </c>
      <c r="AV44" s="11" t="s">
        <v>50</v>
      </c>
      <c r="AW44" s="11" t="s">
        <v>52</v>
      </c>
      <c r="AX44" s="11" t="s">
        <v>54</v>
      </c>
      <c r="AY44" s="11" t="s">
        <v>56</v>
      </c>
    </row>
    <row r="45" spans="1:51" x14ac:dyDescent="0.35">
      <c r="A45" s="1" t="s">
        <v>64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51" x14ac:dyDescent="0.35">
      <c r="A46" s="1">
        <v>1990</v>
      </c>
      <c r="B46">
        <v>15.4697</v>
      </c>
      <c r="C46">
        <v>10.791700000000001</v>
      </c>
      <c r="D46">
        <v>23.7364</v>
      </c>
      <c r="E46">
        <v>16.256699999999999</v>
      </c>
      <c r="F46">
        <v>0.4133</v>
      </c>
      <c r="G46">
        <v>0.38679999999999998</v>
      </c>
      <c r="H46">
        <v>32.642800000000001</v>
      </c>
      <c r="I46">
        <v>1.2992999999999999</v>
      </c>
      <c r="J46">
        <v>0.69810000000000005</v>
      </c>
      <c r="K46">
        <v>4.7899999999999998E-2</v>
      </c>
      <c r="L46">
        <v>0.74399999999999999</v>
      </c>
      <c r="M46">
        <v>6.5898000000000003</v>
      </c>
      <c r="N46">
        <v>4.7800000000000002E-2</v>
      </c>
      <c r="O46">
        <v>1.7932999999999999</v>
      </c>
      <c r="P46">
        <v>24.072700000000001</v>
      </c>
      <c r="Q46">
        <v>19.754799999999999</v>
      </c>
      <c r="R46">
        <v>30.3596</v>
      </c>
      <c r="S46">
        <v>46.259399999999999</v>
      </c>
      <c r="T46">
        <v>9.7522000000000002</v>
      </c>
      <c r="U46">
        <v>98.093999999999994</v>
      </c>
      <c r="V46">
        <v>9.8713999999999995</v>
      </c>
      <c r="W46">
        <v>72.240499999999997</v>
      </c>
      <c r="X46">
        <v>4.6403999999999996</v>
      </c>
      <c r="Y46">
        <v>34.5443</v>
      </c>
      <c r="Z46" s="1"/>
      <c r="AA46" s="1"/>
      <c r="AB46" s="27">
        <f t="shared" ref="AB46:AB50" si="97">B46/B$118*$P$2*$P$3</f>
        <v>31.706074091198396</v>
      </c>
      <c r="AC46" s="27">
        <f t="shared" ref="AC46:AC50" si="98">C46/C$118*$P$2*$P$3</f>
        <v>41.099903432084048</v>
      </c>
      <c r="AD46" s="27">
        <f t="shared" ref="AD46:AD50" si="99">D46/D$118*$P$2*$P$3</f>
        <v>31.61880202260474</v>
      </c>
      <c r="AE46" s="27">
        <f t="shared" ref="AE46:AE50" si="100">E46/E$118*$P$2*$P$3</f>
        <v>60.392590548246183</v>
      </c>
      <c r="AF46" s="27">
        <f t="shared" ref="AF46:AF50" si="101">F46/F$118*$P$2*$P$3</f>
        <v>144.68106357523106</v>
      </c>
      <c r="AG46" s="27">
        <f t="shared" ref="AG46:AG50" si="102">G46/G$118*$P$2*$P$3</f>
        <v>48.995026567430827</v>
      </c>
      <c r="AH46" s="27">
        <f t="shared" ref="AH46:AH50" si="103">H46/H$118*$P$2*$P$3</f>
        <v>76.782126786594716</v>
      </c>
      <c r="AI46" s="27">
        <f t="shared" ref="AI46:AI50" si="104">I46/I$118*$P$2*$P$3</f>
        <v>199.75604559727736</v>
      </c>
      <c r="AJ46" s="27">
        <f t="shared" ref="AJ46:AJ50" si="105">J46/J$118*$P$2*$P$3</f>
        <v>305.69287049664769</v>
      </c>
      <c r="AK46" s="27">
        <f t="shared" ref="AK46:AK50" si="106">K46/K$118*$P$2*$P$3</f>
        <v>37.900890328506875</v>
      </c>
      <c r="AL46" s="27">
        <f t="shared" ref="AL46:AL50" si="107">L46/L$118*$P$2*$P$3</f>
        <v>16.494664667319988</v>
      </c>
      <c r="AM46" s="27">
        <f t="shared" ref="AM46:AM50" si="108">M46/M$118*$P$2*$P$3</f>
        <v>490.87963514396068</v>
      </c>
      <c r="AN46" s="27">
        <f t="shared" ref="AN46:AN50" si="109">N46/N$118*$P$2*$P$3</f>
        <v>337.84298762968763</v>
      </c>
      <c r="AO46" s="27">
        <f t="shared" ref="AO46:AO50" si="110">O46/O$118*$P$2*$P$3</f>
        <v>516.83583819373109</v>
      </c>
      <c r="AP46" s="27">
        <f t="shared" ref="AP46:AP50" si="111">P46/P$118*$P$2*$P$3</f>
        <v>388.00072903880312</v>
      </c>
      <c r="AQ46" s="27">
        <f t="shared" ref="AQ46:AQ50" si="112">Q46/Q$118*$P$2*$P$3</f>
        <v>485.87451544645262</v>
      </c>
      <c r="AR46" s="27">
        <f t="shared" ref="AR46:AR50" si="113">R46/R$118*$P$2*$P$3</f>
        <v>406.76039330579636</v>
      </c>
      <c r="AS46" s="27">
        <f t="shared" ref="AS46:AS50" si="114">S46/S$118*$P$2*$P$3</f>
        <v>180.85649811458444</v>
      </c>
      <c r="AT46" s="27">
        <f t="shared" ref="AT46:AT50" si="115">T46/T$118*$P$2*$P$3</f>
        <v>15.367841589772581</v>
      </c>
      <c r="AU46" s="27">
        <f t="shared" ref="AU46:AU50" si="116">U46/U$118*$P$2*$P$3</f>
        <v>134.59486492320136</v>
      </c>
      <c r="AV46" s="27">
        <f t="shared" ref="AV46:AV50" si="117">V46/V$118*$P$2*$P$3</f>
        <v>14.082601848381575</v>
      </c>
      <c r="AW46" s="27">
        <f t="shared" ref="AW46:AW50" si="118">W46/W$118*$P$2*$P$3</f>
        <v>78.006873761513404</v>
      </c>
      <c r="AX46" s="27">
        <f t="shared" ref="AX46:AX50" si="119">X46/X$118*$P$2*$P$3</f>
        <v>16.026543089087095</v>
      </c>
      <c r="AY46" s="27">
        <f t="shared" ref="AY46:AY50" si="120">Y46/Y$118*$P$2*$P$3</f>
        <v>115.72846585168512</v>
      </c>
    </row>
    <row r="47" spans="1:51" x14ac:dyDescent="0.35">
      <c r="A47" s="1">
        <v>1991</v>
      </c>
      <c r="B47">
        <v>16.279399999999999</v>
      </c>
      <c r="C47">
        <v>12.119</v>
      </c>
      <c r="D47">
        <v>23.84</v>
      </c>
      <c r="E47">
        <v>13.468500000000001</v>
      </c>
      <c r="F47">
        <v>0.43419999999999997</v>
      </c>
      <c r="G47">
        <v>0.4884</v>
      </c>
      <c r="H47">
        <v>38.885399999999997</v>
      </c>
      <c r="I47">
        <v>1.6216999999999999</v>
      </c>
      <c r="J47">
        <v>0.77300000000000002</v>
      </c>
      <c r="K47">
        <v>5.1200000000000002E-2</v>
      </c>
      <c r="L47">
        <v>1.0199</v>
      </c>
      <c r="M47">
        <v>5.8662000000000001</v>
      </c>
      <c r="N47">
        <v>3.8100000000000002E-2</v>
      </c>
      <c r="O47">
        <v>1.9073</v>
      </c>
      <c r="P47">
        <v>26.723299999999998</v>
      </c>
      <c r="Q47">
        <v>19.764199999999999</v>
      </c>
      <c r="R47">
        <v>29.258500000000002</v>
      </c>
      <c r="S47">
        <v>51.317799999999998</v>
      </c>
      <c r="T47">
        <v>8.3117000000000001</v>
      </c>
      <c r="U47">
        <v>122.7278</v>
      </c>
      <c r="V47">
        <v>8.9856999999999996</v>
      </c>
      <c r="W47">
        <v>73.639399999999995</v>
      </c>
      <c r="X47">
        <v>6.0913000000000004</v>
      </c>
      <c r="Y47">
        <v>35.817300000000003</v>
      </c>
      <c r="Z47" s="1"/>
      <c r="AA47" s="1"/>
      <c r="AB47" s="27">
        <f t="shared" si="97"/>
        <v>33.365602601230478</v>
      </c>
      <c r="AC47" s="27">
        <f t="shared" si="98"/>
        <v>46.154890303976806</v>
      </c>
      <c r="AD47" s="27">
        <f t="shared" si="99"/>
        <v>31.756805590523289</v>
      </c>
      <c r="AE47" s="27">
        <f t="shared" si="100"/>
        <v>50.034607626335834</v>
      </c>
      <c r="AF47" s="27">
        <f t="shared" si="101"/>
        <v>151.99738157359141</v>
      </c>
      <c r="AG47" s="27">
        <f t="shared" si="102"/>
        <v>61.86445443519446</v>
      </c>
      <c r="AH47" s="27">
        <f t="shared" si="103"/>
        <v>91.465919374178966</v>
      </c>
      <c r="AI47" s="27">
        <f t="shared" si="104"/>
        <v>249.32223439167609</v>
      </c>
      <c r="AJ47" s="27">
        <f t="shared" si="105"/>
        <v>338.49103121889226</v>
      </c>
      <c r="AK47" s="27">
        <f t="shared" si="106"/>
        <v>40.512016384541809</v>
      </c>
      <c r="AL47" s="27">
        <f t="shared" si="107"/>
        <v>22.611436148117814</v>
      </c>
      <c r="AM47" s="27">
        <f t="shared" si="108"/>
        <v>436.97807455180759</v>
      </c>
      <c r="AN47" s="27">
        <f t="shared" si="109"/>
        <v>269.28489181362136</v>
      </c>
      <c r="AO47" s="27">
        <f t="shared" si="110"/>
        <v>549.69106908320043</v>
      </c>
      <c r="AP47" s="27">
        <f t="shared" si="111"/>
        <v>430.72276405732003</v>
      </c>
      <c r="AQ47" s="27">
        <f t="shared" si="112"/>
        <v>486.10571092528289</v>
      </c>
      <c r="AR47" s="27">
        <f t="shared" si="113"/>
        <v>392.00776583148797</v>
      </c>
      <c r="AS47" s="27">
        <f t="shared" si="114"/>
        <v>200.63290053361308</v>
      </c>
      <c r="AT47" s="27">
        <f t="shared" si="115"/>
        <v>13.097853709082337</v>
      </c>
      <c r="AU47" s="27">
        <f t="shared" si="116"/>
        <v>168.39492388241553</v>
      </c>
      <c r="AV47" s="27">
        <f t="shared" si="117"/>
        <v>12.81905661091662</v>
      </c>
      <c r="AW47" s="27">
        <f t="shared" si="118"/>
        <v>79.517436613445255</v>
      </c>
      <c r="AX47" s="27">
        <f t="shared" si="119"/>
        <v>21.037514420859459</v>
      </c>
      <c r="AY47" s="27">
        <f t="shared" si="120"/>
        <v>119.99320235030271</v>
      </c>
    </row>
    <row r="48" spans="1:51" x14ac:dyDescent="0.35">
      <c r="A48" s="1">
        <v>1992</v>
      </c>
      <c r="B48">
        <v>13.0009</v>
      </c>
      <c r="C48">
        <v>12.310700000000001</v>
      </c>
      <c r="D48">
        <v>23.0336</v>
      </c>
      <c r="E48">
        <v>12.902799999999999</v>
      </c>
      <c r="F48">
        <v>0.42859999999999998</v>
      </c>
      <c r="G48">
        <v>0.46210000000000001</v>
      </c>
      <c r="H48">
        <v>32.479500000000002</v>
      </c>
      <c r="I48">
        <v>1.228</v>
      </c>
      <c r="J48">
        <v>0.65890000000000004</v>
      </c>
      <c r="K48">
        <v>4.4900000000000002E-2</v>
      </c>
      <c r="L48">
        <v>0.76129999999999998</v>
      </c>
      <c r="M48">
        <v>6.2195999999999998</v>
      </c>
      <c r="N48">
        <v>4.1200000000000001E-2</v>
      </c>
      <c r="O48">
        <v>1.9722999999999999</v>
      </c>
      <c r="P48">
        <v>27.8156</v>
      </c>
      <c r="Q48">
        <v>23.215299999999999</v>
      </c>
      <c r="R48">
        <v>29.243099999999998</v>
      </c>
      <c r="S48">
        <v>44.3367</v>
      </c>
      <c r="T48">
        <v>10.9115</v>
      </c>
      <c r="U48">
        <v>107.28060000000001</v>
      </c>
      <c r="V48">
        <v>10.167999999999999</v>
      </c>
      <c r="W48">
        <v>66.089600000000004</v>
      </c>
      <c r="X48">
        <v>6.1064999999999996</v>
      </c>
      <c r="Y48">
        <v>30.595300000000002</v>
      </c>
      <c r="Z48" s="1"/>
      <c r="AA48" s="1"/>
      <c r="AB48" s="27">
        <f t="shared" si="97"/>
        <v>26.646121039985339</v>
      </c>
      <c r="AC48" s="27">
        <f t="shared" si="98"/>
        <v>46.884974673254177</v>
      </c>
      <c r="AD48" s="27">
        <f t="shared" si="99"/>
        <v>30.682615656454583</v>
      </c>
      <c r="AE48" s="27">
        <f t="shared" si="100"/>
        <v>47.933068662515204</v>
      </c>
      <c r="AF48" s="27">
        <f t="shared" si="101"/>
        <v>150.03702842570539</v>
      </c>
      <c r="AG48" s="27">
        <f t="shared" si="102"/>
        <v>58.533096630842266</v>
      </c>
      <c r="AH48" s="27">
        <f t="shared" si="103"/>
        <v>76.398013864166145</v>
      </c>
      <c r="AI48" s="27">
        <f t="shared" si="104"/>
        <v>188.79429230620846</v>
      </c>
      <c r="AJ48" s="27">
        <f t="shared" si="105"/>
        <v>288.52747796911785</v>
      </c>
      <c r="AK48" s="27">
        <f t="shared" si="106"/>
        <v>35.52713936847514</v>
      </c>
      <c r="AL48" s="27">
        <f t="shared" si="107"/>
        <v>16.878209961331596</v>
      </c>
      <c r="AM48" s="27">
        <f t="shared" si="108"/>
        <v>463.30313192227038</v>
      </c>
      <c r="AN48" s="27">
        <f t="shared" si="109"/>
        <v>291.19521109504461</v>
      </c>
      <c r="AO48" s="27">
        <f t="shared" si="110"/>
        <v>568.42431476579259</v>
      </c>
      <c r="AP48" s="27">
        <f t="shared" si="111"/>
        <v>448.32831708332395</v>
      </c>
      <c r="AQ48" s="27">
        <f t="shared" si="112"/>
        <v>570.98642549881708</v>
      </c>
      <c r="AR48" s="27">
        <f t="shared" si="113"/>
        <v>391.80143537730186</v>
      </c>
      <c r="AS48" s="27">
        <f t="shared" si="114"/>
        <v>173.33947911034073</v>
      </c>
      <c r="AT48" s="27">
        <f t="shared" si="115"/>
        <v>17.194705144152451</v>
      </c>
      <c r="AU48" s="27">
        <f t="shared" si="116"/>
        <v>147.19980697983559</v>
      </c>
      <c r="AV48" s="27">
        <f t="shared" si="117"/>
        <v>14.50573328953784</v>
      </c>
      <c r="AW48" s="27">
        <f t="shared" si="118"/>
        <v>71.364997254295275</v>
      </c>
      <c r="AX48" s="27">
        <f t="shared" si="119"/>
        <v>21.090010639925513</v>
      </c>
      <c r="AY48" s="27">
        <f t="shared" si="120"/>
        <v>102.49873731041191</v>
      </c>
    </row>
    <row r="49" spans="1:51" x14ac:dyDescent="0.35">
      <c r="A49" s="1">
        <v>1993</v>
      </c>
      <c r="B49">
        <v>16.461600000000001</v>
      </c>
      <c r="C49">
        <v>12.5212</v>
      </c>
      <c r="D49">
        <v>22.687799999999999</v>
      </c>
      <c r="E49">
        <v>15.188499999999999</v>
      </c>
      <c r="F49">
        <v>0.59360000000000002</v>
      </c>
      <c r="G49">
        <v>0.55620000000000003</v>
      </c>
      <c r="H49">
        <v>38.133400000000002</v>
      </c>
      <c r="I49">
        <v>1.6809000000000001</v>
      </c>
      <c r="J49">
        <v>0.80149999999999999</v>
      </c>
      <c r="K49">
        <v>3.95E-2</v>
      </c>
      <c r="L49">
        <v>1.0444</v>
      </c>
      <c r="M49">
        <v>5.6310000000000002</v>
      </c>
      <c r="N49">
        <v>4.5600000000000002E-2</v>
      </c>
      <c r="O49">
        <v>2.2042000000000002</v>
      </c>
      <c r="P49">
        <v>30.026199999999999</v>
      </c>
      <c r="Q49">
        <v>21.897300000000001</v>
      </c>
      <c r="R49">
        <v>30.291799999999999</v>
      </c>
      <c r="S49">
        <v>60.209600000000002</v>
      </c>
      <c r="T49">
        <v>8.9232999999999993</v>
      </c>
      <c r="U49">
        <v>124.90349999999999</v>
      </c>
      <c r="V49">
        <v>8.5145999999999997</v>
      </c>
      <c r="W49">
        <v>71.464799999999997</v>
      </c>
      <c r="X49">
        <v>5.5255000000000001</v>
      </c>
      <c r="Y49">
        <v>41.915399999999998</v>
      </c>
      <c r="Z49" s="1"/>
      <c r="AA49" s="1"/>
      <c r="AB49" s="27">
        <f t="shared" si="97"/>
        <v>33.739032383282904</v>
      </c>
      <c r="AC49" s="27">
        <f t="shared" si="98"/>
        <v>47.686658344265574</v>
      </c>
      <c r="AD49" s="27">
        <f t="shared" si="99"/>
        <v>30.22198212569943</v>
      </c>
      <c r="AE49" s="27">
        <f t="shared" si="100"/>
        <v>56.424296538783217</v>
      </c>
      <c r="AF49" s="27">
        <f t="shared" si="101"/>
        <v>207.79743367591863</v>
      </c>
      <c r="AG49" s="27">
        <f t="shared" si="102"/>
        <v>70.452517520178461</v>
      </c>
      <c r="AH49" s="27">
        <f t="shared" si="103"/>
        <v>89.697071133724165</v>
      </c>
      <c r="AI49" s="27">
        <f t="shared" si="104"/>
        <v>258.42371819015131</v>
      </c>
      <c r="AJ49" s="27">
        <f t="shared" si="105"/>
        <v>350.97097221467288</v>
      </c>
      <c r="AK49" s="27">
        <f t="shared" si="106"/>
        <v>31.254387640417995</v>
      </c>
      <c r="AL49" s="27">
        <f t="shared" si="107"/>
        <v>23.154607229232518</v>
      </c>
      <c r="AM49" s="27">
        <f t="shared" si="108"/>
        <v>419.45783263462351</v>
      </c>
      <c r="AN49" s="27">
        <f t="shared" si="109"/>
        <v>322.2937287848066</v>
      </c>
      <c r="AO49" s="27">
        <f t="shared" si="110"/>
        <v>635.25877128568686</v>
      </c>
      <c r="AP49" s="27">
        <f t="shared" si="111"/>
        <v>483.95848784161768</v>
      </c>
      <c r="AQ49" s="27">
        <f t="shared" si="112"/>
        <v>538.56986793516546</v>
      </c>
      <c r="AR49" s="27">
        <f t="shared" si="113"/>
        <v>405.85200338411971</v>
      </c>
      <c r="AS49" s="27">
        <f t="shared" si="114"/>
        <v>235.39642556712545</v>
      </c>
      <c r="AT49" s="27">
        <f t="shared" si="115"/>
        <v>14.061633360474319</v>
      </c>
      <c r="AU49" s="27">
        <f t="shared" si="116"/>
        <v>171.3802037936579</v>
      </c>
      <c r="AV49" s="27">
        <f t="shared" si="117"/>
        <v>12.146982363011301</v>
      </c>
      <c r="AW49" s="27">
        <f t="shared" si="118"/>
        <v>77.169255915889337</v>
      </c>
      <c r="AX49" s="27">
        <f t="shared" si="119"/>
        <v>19.083411740097997</v>
      </c>
      <c r="AY49" s="27">
        <f t="shared" si="120"/>
        <v>140.42273074167727</v>
      </c>
    </row>
    <row r="50" spans="1:51" x14ac:dyDescent="0.35">
      <c r="A50" s="1">
        <v>1994</v>
      </c>
      <c r="B50">
        <v>15.816000000000001</v>
      </c>
      <c r="C50">
        <v>14.3672</v>
      </c>
      <c r="D50">
        <v>19.9984</v>
      </c>
      <c r="E50">
        <v>10.3957</v>
      </c>
      <c r="F50">
        <v>0.40079999999999999</v>
      </c>
      <c r="G50">
        <v>0.6</v>
      </c>
      <c r="H50">
        <v>38.165900000000001</v>
      </c>
      <c r="I50">
        <v>1.6463000000000001</v>
      </c>
      <c r="J50">
        <v>0.79949999999999999</v>
      </c>
      <c r="K50">
        <v>4.4499999999999998E-2</v>
      </c>
      <c r="L50">
        <v>0.94620000000000004</v>
      </c>
      <c r="M50">
        <v>5.1787000000000001</v>
      </c>
      <c r="N50">
        <v>3.6499999999999998E-2</v>
      </c>
      <c r="O50">
        <v>2.0001000000000002</v>
      </c>
      <c r="P50">
        <v>28.144300000000001</v>
      </c>
      <c r="Q50">
        <v>21.7422</v>
      </c>
      <c r="R50">
        <v>29.249500000000001</v>
      </c>
      <c r="S50">
        <v>49.280099999999997</v>
      </c>
      <c r="T50">
        <v>8.5399999999999991</v>
      </c>
      <c r="U50">
        <v>124.3197</v>
      </c>
      <c r="V50">
        <v>10.3948</v>
      </c>
      <c r="W50">
        <v>69.842299999999994</v>
      </c>
      <c r="X50">
        <v>6.3300999999999998</v>
      </c>
      <c r="Y50">
        <v>30.074100000000001</v>
      </c>
      <c r="Z50" s="1"/>
      <c r="AA50" s="1"/>
      <c r="AB50" s="27">
        <f t="shared" si="97"/>
        <v>32.415836624265104</v>
      </c>
      <c r="AC50" s="27">
        <f t="shared" si="98"/>
        <v>54.71710041878832</v>
      </c>
      <c r="AD50" s="27">
        <f t="shared" si="99"/>
        <v>26.639484099057093</v>
      </c>
      <c r="AE50" s="27">
        <f t="shared" si="100"/>
        <v>38.619354085540294</v>
      </c>
      <c r="AF50" s="27">
        <f t="shared" si="101"/>
        <v>140.30527529869977</v>
      </c>
      <c r="AG50" s="27">
        <f t="shared" si="102"/>
        <v>76.000558274194674</v>
      </c>
      <c r="AH50" s="27">
        <f t="shared" si="103"/>
        <v>89.773517367520398</v>
      </c>
      <c r="AI50" s="27">
        <f t="shared" si="104"/>
        <v>253.10426988901546</v>
      </c>
      <c r="AJ50" s="27">
        <f t="shared" si="105"/>
        <v>350.09518688163564</v>
      </c>
      <c r="AK50" s="27">
        <f t="shared" si="106"/>
        <v>35.210639240470897</v>
      </c>
      <c r="AL50" s="27">
        <f t="shared" si="107"/>
        <v>20.977488855131948</v>
      </c>
      <c r="AM50" s="27">
        <f t="shared" si="108"/>
        <v>385.76563272330401</v>
      </c>
      <c r="AN50" s="27">
        <f t="shared" si="109"/>
        <v>257.97633992643512</v>
      </c>
      <c r="AO50" s="27">
        <f t="shared" si="110"/>
        <v>576.43637984234749</v>
      </c>
      <c r="AP50" s="27">
        <f t="shared" si="111"/>
        <v>453.62626204317701</v>
      </c>
      <c r="AQ50" s="27">
        <f t="shared" si="112"/>
        <v>534.75514253446568</v>
      </c>
      <c r="AR50" s="27">
        <f t="shared" si="113"/>
        <v>391.88718309852203</v>
      </c>
      <c r="AS50" s="27">
        <f t="shared" si="114"/>
        <v>192.66627567016721</v>
      </c>
      <c r="AT50" s="27">
        <f t="shared" si="115"/>
        <v>13.457616453380552</v>
      </c>
      <c r="AU50" s="27">
        <f t="shared" si="116"/>
        <v>170.5791712927693</v>
      </c>
      <c r="AV50" s="27">
        <f t="shared" si="117"/>
        <v>14.829287607994489</v>
      </c>
      <c r="AW50" s="27">
        <f t="shared" si="118"/>
        <v>75.417244887753384</v>
      </c>
      <c r="AX50" s="27">
        <f t="shared" si="119"/>
        <v>21.862257651976172</v>
      </c>
      <c r="AY50" s="27">
        <f t="shared" si="120"/>
        <v>100.75264095292604</v>
      </c>
    </row>
    <row r="51" spans="1:51" x14ac:dyDescent="0.35">
      <c r="A51">
        <v>1995</v>
      </c>
      <c r="B51">
        <v>18.390699999999999</v>
      </c>
      <c r="C51">
        <v>11.6388</v>
      </c>
      <c r="D51">
        <v>19.841100000000001</v>
      </c>
      <c r="E51">
        <v>12.4575</v>
      </c>
      <c r="F51">
        <v>0.35260000000000002</v>
      </c>
      <c r="G51">
        <v>0.48320000000000002</v>
      </c>
      <c r="H51">
        <v>38.859699999999997</v>
      </c>
      <c r="I51">
        <v>1.7461</v>
      </c>
      <c r="J51">
        <v>0.80210000000000004</v>
      </c>
      <c r="K51">
        <v>3.7999999999999999E-2</v>
      </c>
      <c r="L51">
        <v>0.86819999999999997</v>
      </c>
      <c r="M51">
        <v>4.5019999999999998</v>
      </c>
      <c r="N51">
        <v>3.49E-2</v>
      </c>
      <c r="O51">
        <v>1.8345</v>
      </c>
      <c r="P51">
        <v>23.386500000000002</v>
      </c>
      <c r="Q51">
        <v>17.142299999999999</v>
      </c>
      <c r="R51">
        <v>23.616700000000002</v>
      </c>
      <c r="S51">
        <v>50.773200000000003</v>
      </c>
      <c r="T51">
        <v>8.5528999999999993</v>
      </c>
      <c r="U51">
        <v>109.0881</v>
      </c>
      <c r="V51">
        <v>9.5784000000000002</v>
      </c>
      <c r="W51">
        <v>58.705500000000001</v>
      </c>
      <c r="X51">
        <v>5.2172000000000001</v>
      </c>
      <c r="Y51">
        <v>30.457899999999999</v>
      </c>
      <c r="Z51" s="4"/>
      <c r="AA51" s="4"/>
      <c r="AB51" s="27">
        <f t="shared" ref="AB51:AB74" si="121">B51/B$118*$P$2*$P$3</f>
        <v>37.692838050447151</v>
      </c>
      <c r="AC51" s="27">
        <f t="shared" ref="AC51:AC76" si="122">C51/C$118*$P$2*$P$3</f>
        <v>44.326061330961736</v>
      </c>
      <c r="AD51" s="27">
        <f t="shared" ref="AD51:AD76" si="123">D51/D$118*$P$2*$P$3</f>
        <v>26.42994779371358</v>
      </c>
      <c r="AE51" s="27">
        <f t="shared" ref="AE51:AE76" si="124">E51/E$118*$P$2*$P$3</f>
        <v>46.278807922565889</v>
      </c>
      <c r="AF51" s="27">
        <f t="shared" ref="AF51:AF76" si="125">F51/F$118*$P$2*$P$3</f>
        <v>123.43223570439505</v>
      </c>
      <c r="AG51" s="27">
        <f t="shared" ref="AG51:AG76" si="126">G51/G$118*$P$2*$P$3</f>
        <v>61.205782930151443</v>
      </c>
      <c r="AH51" s="27">
        <f t="shared" ref="AH51:AH76" si="127">H51/H$118*$P$2*$P$3</f>
        <v>91.40546804468471</v>
      </c>
      <c r="AI51" s="27">
        <f t="shared" ref="AI51:AI76" si="128">I51/I$118*$P$2*$P$3</f>
        <v>268.44764967090441</v>
      </c>
      <c r="AJ51" s="27">
        <f t="shared" ref="AJ51:AJ76" si="129">J51/J$118*$P$2*$P$3</f>
        <v>351.23370781458408</v>
      </c>
      <c r="AK51" s="27">
        <f t="shared" ref="AK51:AK76" si="130">K51/K$118*$P$2*$P$3</f>
        <v>30.067512160402121</v>
      </c>
      <c r="AL51" s="27">
        <f t="shared" ref="AL51:AL76" si="131">L51/L$118*$P$2*$P$3</f>
        <v>19.248209494848403</v>
      </c>
      <c r="AM51" s="27">
        <f t="shared" ref="AM51:AM76" si="132">M51/M$118*$P$2*$P$3</f>
        <v>335.35769179916088</v>
      </c>
      <c r="AN51" s="27">
        <f t="shared" ref="AN51:AN76" si="133">N51/N$118*$P$2*$P$3</f>
        <v>246.66778803924893</v>
      </c>
      <c r="AO51" s="27">
        <f t="shared" ref="AO51:AO76" si="134">O51/O$118*$P$2*$P$3</f>
        <v>528.7098339186972</v>
      </c>
      <c r="AP51" s="27">
        <f t="shared" ref="AP51:AP76" si="135">P51/P$118*$P$2*$P$3</f>
        <v>376.94064436751881</v>
      </c>
      <c r="AQ51" s="27">
        <f t="shared" ref="AQ51:AQ76" si="136">Q51/Q$118*$P$2*$P$3</f>
        <v>421.61938901622511</v>
      </c>
      <c r="AR51" s="27">
        <f t="shared" ref="AR51:AR76" si="137">R51/R$118*$P$2*$P$3</f>
        <v>316.41846995958446</v>
      </c>
      <c r="AS51" s="27">
        <f t="shared" ref="AS51:AS76" si="138">S51/S$118*$P$2*$P$3</f>
        <v>198.50372356907826</v>
      </c>
      <c r="AT51" s="27">
        <f t="shared" ref="AT51:AT76" si="139">T51/T$118*$P$2*$P$3</f>
        <v>13.477944703058377</v>
      </c>
      <c r="AU51" s="27">
        <f t="shared" ref="AU51:AU76" si="140">U51/U$118*$P$2*$P$3</f>
        <v>149.67987934255589</v>
      </c>
      <c r="AV51" s="27">
        <f t="shared" ref="AV51:AV76" si="141">V51/V$118*$P$2*$P$3</f>
        <v>13.664606190057953</v>
      </c>
      <c r="AW51" s="27">
        <f t="shared" ref="AW51:AW76" si="142">W51/W$118*$P$2*$P$3</f>
        <v>63.391484383504064</v>
      </c>
      <c r="AX51" s="27">
        <f t="shared" ref="AX51:AX76" si="143">X51/X$118*$P$2*$P$3</f>
        <v>18.018636454698989</v>
      </c>
      <c r="AY51" s="27">
        <f t="shared" ref="AY51:AY76" si="144">Y51/Y$118*$P$2*$P$3</f>
        <v>102.03842718086746</v>
      </c>
    </row>
    <row r="52" spans="1:51" x14ac:dyDescent="0.35">
      <c r="A52">
        <v>1996</v>
      </c>
      <c r="B52">
        <v>16.099900000000002</v>
      </c>
      <c r="C52">
        <v>18.355799999999999</v>
      </c>
      <c r="D52">
        <v>22.964300000000001</v>
      </c>
      <c r="E52">
        <v>12.499499999999999</v>
      </c>
      <c r="F52">
        <v>0.48180000000000001</v>
      </c>
      <c r="G52">
        <v>0.74760000000000004</v>
      </c>
      <c r="H52">
        <v>50.949599999999997</v>
      </c>
      <c r="I52">
        <v>2.0528</v>
      </c>
      <c r="J52">
        <v>0.87329999999999997</v>
      </c>
      <c r="K52">
        <v>4.6100000000000002E-2</v>
      </c>
      <c r="L52">
        <v>1.2258</v>
      </c>
      <c r="M52">
        <v>4.6360000000000001</v>
      </c>
      <c r="N52">
        <v>3.5700000000000003E-2</v>
      </c>
      <c r="O52">
        <v>1.9862</v>
      </c>
      <c r="P52">
        <v>25.131799999999998</v>
      </c>
      <c r="Q52">
        <v>18.168099999999999</v>
      </c>
      <c r="R52">
        <v>24.832999999999998</v>
      </c>
      <c r="S52">
        <v>58.738900000000001</v>
      </c>
      <c r="T52">
        <v>10.6235</v>
      </c>
      <c r="U52">
        <v>141.70590000000001</v>
      </c>
      <c r="V52">
        <v>10.921900000000001</v>
      </c>
      <c r="W52">
        <v>80.728200000000001</v>
      </c>
      <c r="X52">
        <v>7.6314000000000002</v>
      </c>
      <c r="Y52">
        <v>38.547400000000003</v>
      </c>
      <c r="Z52" s="4"/>
      <c r="AA52" s="4"/>
      <c r="AB52" s="27">
        <f t="shared" si="121"/>
        <v>32.997706630437897</v>
      </c>
      <c r="AC52" s="27">
        <f t="shared" si="122"/>
        <v>69.907577806893102</v>
      </c>
      <c r="AD52" s="27">
        <f t="shared" si="123"/>
        <v>30.590302458995552</v>
      </c>
      <c r="AE52" s="27">
        <f t="shared" si="124"/>
        <v>46.434835209962856</v>
      </c>
      <c r="AF52" s="27">
        <f t="shared" si="125"/>
        <v>168.66038333062264</v>
      </c>
      <c r="AG52" s="27">
        <f t="shared" si="126"/>
        <v>94.696695609646568</v>
      </c>
      <c r="AH52" s="27">
        <f t="shared" si="127"/>
        <v>119.84323179770992</v>
      </c>
      <c r="AI52" s="27">
        <f t="shared" si="128"/>
        <v>315.60010036334256</v>
      </c>
      <c r="AJ52" s="27">
        <f t="shared" si="129"/>
        <v>382.41166567070974</v>
      </c>
      <c r="AK52" s="27">
        <f t="shared" si="130"/>
        <v>36.476639752487841</v>
      </c>
      <c r="AL52" s="27">
        <f t="shared" si="131"/>
        <v>27.176290254302202</v>
      </c>
      <c r="AM52" s="27">
        <f t="shared" si="132"/>
        <v>345.33946227918926</v>
      </c>
      <c r="AN52" s="27">
        <f t="shared" si="133"/>
        <v>252.32206398284205</v>
      </c>
      <c r="AO52" s="27">
        <f t="shared" si="134"/>
        <v>572.43034730406998</v>
      </c>
      <c r="AP52" s="27">
        <f t="shared" si="135"/>
        <v>405.07116867062655</v>
      </c>
      <c r="AQ52" s="27">
        <f t="shared" si="136"/>
        <v>446.84921052517336</v>
      </c>
      <c r="AR52" s="27">
        <f t="shared" si="137"/>
        <v>332.71455641585658</v>
      </c>
      <c r="AS52" s="27">
        <f t="shared" si="138"/>
        <v>229.64655307035466</v>
      </c>
      <c r="AT52" s="27">
        <f t="shared" si="139"/>
        <v>16.740865151345236</v>
      </c>
      <c r="AU52" s="27">
        <f t="shared" si="140"/>
        <v>194.43479182539889</v>
      </c>
      <c r="AV52" s="27">
        <f t="shared" si="141"/>
        <v>15.58125181107429</v>
      </c>
      <c r="AW52" s="27">
        <f t="shared" si="142"/>
        <v>87.172078078006209</v>
      </c>
      <c r="AX52" s="27">
        <f t="shared" si="143"/>
        <v>26.356555669782619</v>
      </c>
      <c r="AY52" s="27">
        <f t="shared" si="144"/>
        <v>129.13943731878331</v>
      </c>
    </row>
    <row r="53" spans="1:51" x14ac:dyDescent="0.35">
      <c r="A53">
        <v>1997</v>
      </c>
      <c r="B53">
        <v>19.497499999999999</v>
      </c>
      <c r="C53">
        <v>13.023300000000001</v>
      </c>
      <c r="D53">
        <v>21.743099999999998</v>
      </c>
      <c r="E53">
        <v>13.609299999999999</v>
      </c>
      <c r="F53">
        <v>0.433</v>
      </c>
      <c r="G53">
        <v>0.58109999999999995</v>
      </c>
      <c r="H53">
        <v>43.316800000000001</v>
      </c>
      <c r="I53">
        <v>1.8398000000000001</v>
      </c>
      <c r="J53">
        <v>0.79039999999999999</v>
      </c>
      <c r="K53">
        <v>4.5699999999999998E-2</v>
      </c>
      <c r="L53">
        <v>0.66669999999999996</v>
      </c>
      <c r="M53">
        <v>4.8884999999999996</v>
      </c>
      <c r="N53">
        <v>3.5200000000000002E-2</v>
      </c>
      <c r="O53">
        <v>1.8972</v>
      </c>
      <c r="P53">
        <v>25.281400000000001</v>
      </c>
      <c r="Q53">
        <v>19.1066</v>
      </c>
      <c r="R53">
        <v>27.955500000000001</v>
      </c>
      <c r="S53">
        <v>52.304699999999997</v>
      </c>
      <c r="T53">
        <v>7.2050000000000001</v>
      </c>
      <c r="U53">
        <v>118.1795</v>
      </c>
      <c r="V53">
        <v>9.3053000000000008</v>
      </c>
      <c r="W53">
        <v>63.308500000000002</v>
      </c>
      <c r="X53">
        <v>4.5216000000000003</v>
      </c>
      <c r="Y53">
        <v>35.430999999999997</v>
      </c>
      <c r="Z53" s="4"/>
      <c r="AA53" s="4"/>
      <c r="AB53" s="27">
        <f t="shared" si="121"/>
        <v>39.961290755033431</v>
      </c>
      <c r="AC53" s="27">
        <f t="shared" si="122"/>
        <v>49.598892886853804</v>
      </c>
      <c r="AD53" s="27">
        <f t="shared" si="123"/>
        <v>28.963565420944082</v>
      </c>
      <c r="AE53" s="27">
        <f t="shared" si="124"/>
        <v>50.557670532657106</v>
      </c>
      <c r="AF53" s="27">
        <f t="shared" si="125"/>
        <v>151.5773058990444</v>
      </c>
      <c r="AG53" s="27">
        <f t="shared" si="126"/>
        <v>73.60654068855753</v>
      </c>
      <c r="AH53" s="27">
        <f t="shared" si="127"/>
        <v>101.88942215709331</v>
      </c>
      <c r="AI53" s="27">
        <f t="shared" si="128"/>
        <v>282.85320764247751</v>
      </c>
      <c r="AJ53" s="27">
        <f t="shared" si="129"/>
        <v>346.11036361631625</v>
      </c>
      <c r="AK53" s="27">
        <f t="shared" si="130"/>
        <v>36.160139624483605</v>
      </c>
      <c r="AL53" s="27">
        <f t="shared" si="131"/>
        <v>14.780904480782574</v>
      </c>
      <c r="AM53" s="27">
        <f t="shared" si="132"/>
        <v>364.14839545983961</v>
      </c>
      <c r="AN53" s="27">
        <f t="shared" si="133"/>
        <v>248.78814151809635</v>
      </c>
      <c r="AO53" s="27">
        <f t="shared" si="134"/>
        <v>546.78021090790537</v>
      </c>
      <c r="AP53" s="27">
        <f t="shared" si="135"/>
        <v>407.48240251910249</v>
      </c>
      <c r="AQ53" s="27">
        <f t="shared" si="136"/>
        <v>469.93186551264455</v>
      </c>
      <c r="AR53" s="27">
        <f t="shared" si="137"/>
        <v>374.55006571431079</v>
      </c>
      <c r="AS53" s="27">
        <f t="shared" si="138"/>
        <v>204.49130072880115</v>
      </c>
      <c r="AT53" s="27">
        <f t="shared" si="139"/>
        <v>11.353878986722119</v>
      </c>
      <c r="AU53" s="27">
        <f t="shared" si="140"/>
        <v>162.15419739424914</v>
      </c>
      <c r="AV53" s="27">
        <f t="shared" si="141"/>
        <v>13.27499999794812</v>
      </c>
      <c r="AW53" s="27">
        <f t="shared" si="142"/>
        <v>68.361904576114114</v>
      </c>
      <c r="AX53" s="27">
        <f t="shared" si="143"/>
        <v>15.616243692702401</v>
      </c>
      <c r="AY53" s="27">
        <f t="shared" si="144"/>
        <v>118.69904075610319</v>
      </c>
    </row>
    <row r="54" spans="1:51" x14ac:dyDescent="0.35">
      <c r="A54">
        <v>1998</v>
      </c>
      <c r="B54">
        <v>14.489100000000001</v>
      </c>
      <c r="C54">
        <v>10.0069</v>
      </c>
      <c r="D54">
        <v>18.393699999999999</v>
      </c>
      <c r="E54">
        <v>11.2888</v>
      </c>
      <c r="F54">
        <v>0.35260000000000002</v>
      </c>
      <c r="G54">
        <v>0.3463</v>
      </c>
      <c r="H54">
        <v>33.1721</v>
      </c>
      <c r="I54">
        <v>1.6349</v>
      </c>
      <c r="J54">
        <v>0.74129999999999996</v>
      </c>
      <c r="K54">
        <v>3.5700000000000003E-2</v>
      </c>
      <c r="L54">
        <v>0.82909999999999995</v>
      </c>
      <c r="M54">
        <v>5.3231000000000002</v>
      </c>
      <c r="N54">
        <v>4.2099999999999999E-2</v>
      </c>
      <c r="O54">
        <v>2.1478000000000002</v>
      </c>
      <c r="P54">
        <v>27.034300000000002</v>
      </c>
      <c r="Q54">
        <v>22.3033</v>
      </c>
      <c r="R54">
        <v>29.9726</v>
      </c>
      <c r="S54">
        <v>47.739400000000003</v>
      </c>
      <c r="T54">
        <v>7.1554000000000002</v>
      </c>
      <c r="U54">
        <v>114.9933</v>
      </c>
      <c r="V54">
        <v>8.2963000000000005</v>
      </c>
      <c r="W54">
        <v>58.8919</v>
      </c>
      <c r="X54">
        <v>4.9603000000000002</v>
      </c>
      <c r="Y54">
        <v>31.0487</v>
      </c>
      <c r="Z54" s="4"/>
      <c r="AA54" s="4"/>
      <c r="AB54" s="27">
        <f t="shared" si="121"/>
        <v>29.696275824016151</v>
      </c>
      <c r="AC54" s="27">
        <f t="shared" si="122"/>
        <v>38.111013432037751</v>
      </c>
      <c r="AD54" s="27">
        <f t="shared" si="123"/>
        <v>24.501894085168132</v>
      </c>
      <c r="AE54" s="27">
        <f t="shared" si="124"/>
        <v>41.937162903974453</v>
      </c>
      <c r="AF54" s="27">
        <f t="shared" si="125"/>
        <v>123.43223570439505</v>
      </c>
      <c r="AG54" s="27">
        <f t="shared" si="126"/>
        <v>43.864988883922685</v>
      </c>
      <c r="AH54" s="27">
        <f t="shared" si="127"/>
        <v>78.027141911159532</v>
      </c>
      <c r="AI54" s="27">
        <f t="shared" si="128"/>
        <v>251.35161929268747</v>
      </c>
      <c r="AJ54" s="27">
        <f t="shared" si="129"/>
        <v>324.60983369025206</v>
      </c>
      <c r="AK54" s="27">
        <f t="shared" si="130"/>
        <v>28.247636424377788</v>
      </c>
      <c r="AL54" s="27">
        <f t="shared" si="131"/>
        <v>18.381352789885756</v>
      </c>
      <c r="AM54" s="27">
        <f t="shared" si="132"/>
        <v>396.52210777790168</v>
      </c>
      <c r="AN54" s="27">
        <f t="shared" si="133"/>
        <v>297.55627153158679</v>
      </c>
      <c r="AO54" s="27">
        <f t="shared" si="134"/>
        <v>619.00407810879142</v>
      </c>
      <c r="AP54" s="27">
        <f t="shared" si="135"/>
        <v>435.73542265943234</v>
      </c>
      <c r="AQ54" s="27">
        <f t="shared" si="136"/>
        <v>548.55554499953769</v>
      </c>
      <c r="AR54" s="27">
        <f t="shared" si="137"/>
        <v>401.57533578826173</v>
      </c>
      <c r="AS54" s="27">
        <f t="shared" si="138"/>
        <v>186.64273004170809</v>
      </c>
      <c r="AT54" s="27">
        <f t="shared" si="139"/>
        <v>11.275717654627543</v>
      </c>
      <c r="AU54" s="27">
        <f t="shared" si="140"/>
        <v>157.78240953140019</v>
      </c>
      <c r="AV54" s="27">
        <f t="shared" si="141"/>
        <v>11.835554198465067</v>
      </c>
      <c r="AW54" s="27">
        <f t="shared" si="142"/>
        <v>63.59276318513399</v>
      </c>
      <c r="AX54" s="27">
        <f t="shared" si="143"/>
        <v>17.131381278510201</v>
      </c>
      <c r="AY54" s="27">
        <f t="shared" si="144"/>
        <v>104.01769373497844</v>
      </c>
    </row>
    <row r="55" spans="1:51" x14ac:dyDescent="0.35">
      <c r="A55">
        <v>1999</v>
      </c>
      <c r="B55">
        <v>14.368600000000001</v>
      </c>
      <c r="C55">
        <v>9.3932000000000002</v>
      </c>
      <c r="D55">
        <v>24.5898</v>
      </c>
      <c r="E55">
        <v>13.225199999999999</v>
      </c>
      <c r="F55">
        <v>0.45619999999999999</v>
      </c>
      <c r="G55">
        <v>0.3291</v>
      </c>
      <c r="H55">
        <v>31.826499999999999</v>
      </c>
      <c r="I55">
        <v>1.4208000000000001</v>
      </c>
      <c r="J55">
        <v>0.70030000000000003</v>
      </c>
      <c r="K55">
        <v>4.6399999999999997E-2</v>
      </c>
      <c r="L55">
        <v>0.71930000000000005</v>
      </c>
      <c r="M55">
        <v>6.2880000000000003</v>
      </c>
      <c r="N55">
        <v>5.0799999999999998E-2</v>
      </c>
      <c r="O55">
        <v>2.1072000000000002</v>
      </c>
      <c r="P55">
        <v>25.883400000000002</v>
      </c>
      <c r="Q55">
        <v>19.5852</v>
      </c>
      <c r="R55">
        <v>29.447900000000001</v>
      </c>
      <c r="S55">
        <v>52.282499999999999</v>
      </c>
      <c r="T55">
        <v>10.304600000000001</v>
      </c>
      <c r="U55">
        <v>106.4854</v>
      </c>
      <c r="V55">
        <v>9.4863999999999997</v>
      </c>
      <c r="W55">
        <v>67.323300000000003</v>
      </c>
      <c r="X55">
        <v>4.7923999999999998</v>
      </c>
      <c r="Y55">
        <v>34.823</v>
      </c>
      <c r="Z55" s="4"/>
      <c r="AA55" s="4"/>
      <c r="AB55" s="27">
        <f t="shared" si="121"/>
        <v>29.449303877049541</v>
      </c>
      <c r="AC55" s="27">
        <f t="shared" si="122"/>
        <v>35.77375324724111</v>
      </c>
      <c r="AD55" s="27">
        <f t="shared" si="123"/>
        <v>32.755599752929939</v>
      </c>
      <c r="AE55" s="27">
        <f t="shared" si="124"/>
        <v>49.130763840057661</v>
      </c>
      <c r="AF55" s="27">
        <f t="shared" si="125"/>
        <v>159.6987689402865</v>
      </c>
      <c r="AG55" s="27">
        <f t="shared" si="126"/>
        <v>41.686306213395781</v>
      </c>
      <c r="AH55" s="27">
        <f t="shared" si="127"/>
        <v>74.862032612813735</v>
      </c>
      <c r="AI55" s="27">
        <f t="shared" si="128"/>
        <v>218.43561116340473</v>
      </c>
      <c r="AJ55" s="27">
        <f t="shared" si="129"/>
        <v>306.6562343629887</v>
      </c>
      <c r="AK55" s="27">
        <f t="shared" si="130"/>
        <v>36.714014848491004</v>
      </c>
      <c r="AL55" s="27">
        <f t="shared" si="131"/>
        <v>15.947059536563529</v>
      </c>
      <c r="AM55" s="27">
        <f t="shared" si="132"/>
        <v>468.39830431655349</v>
      </c>
      <c r="AN55" s="27">
        <f t="shared" si="133"/>
        <v>359.04652241816171</v>
      </c>
      <c r="AO55" s="27">
        <f t="shared" si="134"/>
        <v>607.30300465166465</v>
      </c>
      <c r="AP55" s="27">
        <f t="shared" si="135"/>
        <v>417.18536225695323</v>
      </c>
      <c r="AQ55" s="27">
        <f t="shared" si="136"/>
        <v>481.70315872202525</v>
      </c>
      <c r="AR55" s="27">
        <f t="shared" si="137"/>
        <v>394.54536245634858</v>
      </c>
      <c r="AS55" s="27">
        <f t="shared" si="138"/>
        <v>204.40450724989432</v>
      </c>
      <c r="AT55" s="27">
        <f t="shared" si="139"/>
        <v>16.23833190930975</v>
      </c>
      <c r="AU55" s="27">
        <f t="shared" si="140"/>
        <v>146.10871235032786</v>
      </c>
      <c r="AV55" s="27">
        <f t="shared" si="141"/>
        <v>13.533358406557019</v>
      </c>
      <c r="AW55" s="27">
        <f t="shared" si="142"/>
        <v>72.697173528816876</v>
      </c>
      <c r="AX55" s="27">
        <f t="shared" si="143"/>
        <v>16.551505279747651</v>
      </c>
      <c r="AY55" s="27">
        <f t="shared" si="144"/>
        <v>116.6621516821366</v>
      </c>
    </row>
    <row r="56" spans="1:51" x14ac:dyDescent="0.35">
      <c r="A56">
        <v>2000</v>
      </c>
      <c r="B56">
        <v>17.374400000000001</v>
      </c>
      <c r="C56">
        <v>8.0013000000000005</v>
      </c>
      <c r="D56">
        <v>17.749300000000002</v>
      </c>
      <c r="E56">
        <v>12.1404</v>
      </c>
      <c r="F56">
        <v>0.41749999999999998</v>
      </c>
      <c r="G56">
        <v>0.35470000000000002</v>
      </c>
      <c r="H56">
        <v>30.962800000000001</v>
      </c>
      <c r="I56">
        <v>1.6979</v>
      </c>
      <c r="J56">
        <v>0.80430000000000001</v>
      </c>
      <c r="K56">
        <v>2.7199999999999998E-2</v>
      </c>
      <c r="L56">
        <v>0.68910000000000005</v>
      </c>
      <c r="M56">
        <v>6.4414999999999996</v>
      </c>
      <c r="N56">
        <v>5.6599999999999998E-2</v>
      </c>
      <c r="O56">
        <v>2.3065000000000002</v>
      </c>
      <c r="P56">
        <v>30.991599999999998</v>
      </c>
      <c r="Q56">
        <v>24.718800000000002</v>
      </c>
      <c r="R56">
        <v>35.292999999999999</v>
      </c>
      <c r="S56">
        <v>51.027999999999999</v>
      </c>
      <c r="T56">
        <v>7.7516999999999996</v>
      </c>
      <c r="U56">
        <v>109.2668</v>
      </c>
      <c r="V56">
        <v>9.1015999999999995</v>
      </c>
      <c r="W56">
        <v>68.570899999999995</v>
      </c>
      <c r="X56">
        <v>4.9865000000000004</v>
      </c>
      <c r="Y56">
        <v>32.572899999999997</v>
      </c>
      <c r="Z56" s="4"/>
      <c r="AA56" s="4"/>
      <c r="AB56" s="27">
        <f t="shared" si="121"/>
        <v>35.609870501051567</v>
      </c>
      <c r="AC56" s="27">
        <f t="shared" si="122"/>
        <v>30.472738987475012</v>
      </c>
      <c r="AD56" s="27">
        <f t="shared" si="123"/>
        <v>23.643501236068587</v>
      </c>
      <c r="AE56" s="27">
        <f t="shared" si="124"/>
        <v>45.100801902718757</v>
      </c>
      <c r="AF56" s="27">
        <f t="shared" si="125"/>
        <v>146.1513284361456</v>
      </c>
      <c r="AG56" s="27">
        <f t="shared" si="126"/>
        <v>44.92899669976142</v>
      </c>
      <c r="AH56" s="27">
        <f t="shared" si="127"/>
        <v>72.830444547280706</v>
      </c>
      <c r="AI56" s="27">
        <f t="shared" si="128"/>
        <v>261.0373199566053</v>
      </c>
      <c r="AJ56" s="27">
        <f t="shared" si="129"/>
        <v>352.19707168092498</v>
      </c>
      <c r="AK56" s="27">
        <f t="shared" si="130"/>
        <v>21.522008704287835</v>
      </c>
      <c r="AL56" s="27">
        <f t="shared" si="131"/>
        <v>15.277518040658876</v>
      </c>
      <c r="AM56" s="27">
        <f t="shared" si="132"/>
        <v>479.83264587389937</v>
      </c>
      <c r="AN56" s="27">
        <f t="shared" si="133"/>
        <v>400.04002300921172</v>
      </c>
      <c r="AO56" s="27">
        <f t="shared" si="134"/>
        <v>664.74201795228964</v>
      </c>
      <c r="AP56" s="27">
        <f t="shared" si="135"/>
        <v>499.51868274347999</v>
      </c>
      <c r="AQ56" s="27">
        <f t="shared" si="136"/>
        <v>607.96540447981113</v>
      </c>
      <c r="AR56" s="27">
        <f t="shared" si="137"/>
        <v>472.85848828513781</v>
      </c>
      <c r="AS56" s="27">
        <f t="shared" si="138"/>
        <v>199.49989376842359</v>
      </c>
      <c r="AT56" s="27">
        <f t="shared" si="139"/>
        <v>12.215387056401646</v>
      </c>
      <c r="AU56" s="27">
        <f t="shared" si="140"/>
        <v>149.92507377199888</v>
      </c>
      <c r="AV56" s="27">
        <f t="shared" si="141"/>
        <v>12.984400286000946</v>
      </c>
      <c r="AW56" s="27">
        <f t="shared" si="142"/>
        <v>74.044359327708975</v>
      </c>
      <c r="AX56" s="27">
        <f t="shared" si="143"/>
        <v>17.221868182426689</v>
      </c>
      <c r="AY56" s="27">
        <f t="shared" si="144"/>
        <v>109.12398703520851</v>
      </c>
    </row>
    <row r="57" spans="1:51" x14ac:dyDescent="0.35">
      <c r="A57">
        <v>2001</v>
      </c>
      <c r="B57">
        <v>13.8636</v>
      </c>
      <c r="C57">
        <v>8.4077999999999999</v>
      </c>
      <c r="D57">
        <v>16.371700000000001</v>
      </c>
      <c r="E57">
        <v>12.7006</v>
      </c>
      <c r="F57">
        <v>0.43020000000000003</v>
      </c>
      <c r="G57">
        <v>0.41820000000000002</v>
      </c>
      <c r="H57">
        <v>30.7254</v>
      </c>
      <c r="I57">
        <v>1.6483000000000001</v>
      </c>
      <c r="J57">
        <v>0.76680000000000004</v>
      </c>
      <c r="K57">
        <v>3.3599999999999998E-2</v>
      </c>
      <c r="L57">
        <v>0.45839999999999997</v>
      </c>
      <c r="M57">
        <v>4.9984999999999999</v>
      </c>
      <c r="N57">
        <v>4.1099999999999998E-2</v>
      </c>
      <c r="O57">
        <v>2.2071999999999998</v>
      </c>
      <c r="P57">
        <v>26.177900000000001</v>
      </c>
      <c r="Q57">
        <v>20.6859</v>
      </c>
      <c r="R57">
        <v>25.885000000000002</v>
      </c>
      <c r="S57">
        <v>48.894599999999997</v>
      </c>
      <c r="T57">
        <v>5.2891000000000004</v>
      </c>
      <c r="U57">
        <v>112.8373</v>
      </c>
      <c r="V57">
        <v>6.6271000000000004</v>
      </c>
      <c r="W57">
        <v>49.412700000000001</v>
      </c>
      <c r="X57">
        <v>2.8431000000000002</v>
      </c>
      <c r="Y57">
        <v>32.705100000000002</v>
      </c>
      <c r="Z57" s="4"/>
      <c r="AA57" s="4"/>
      <c r="AB57" s="27">
        <f t="shared" si="121"/>
        <v>28.414276215488215</v>
      </c>
      <c r="AC57" s="27">
        <f t="shared" si="122"/>
        <v>32.020883463798675</v>
      </c>
      <c r="AD57" s="27">
        <f t="shared" si="123"/>
        <v>21.80842676536788</v>
      </c>
      <c r="AE57" s="27">
        <f t="shared" si="124"/>
        <v>47.181908721761211</v>
      </c>
      <c r="AF57" s="27">
        <f t="shared" si="125"/>
        <v>150.59712932510141</v>
      </c>
      <c r="AG57" s="27">
        <f t="shared" si="126"/>
        <v>52.972389117113686</v>
      </c>
      <c r="AH57" s="27">
        <f t="shared" si="127"/>
        <v>72.272034211796694</v>
      </c>
      <c r="AI57" s="27">
        <f t="shared" si="128"/>
        <v>253.41175244977478</v>
      </c>
      <c r="AJ57" s="27">
        <f t="shared" si="129"/>
        <v>335.77609668647682</v>
      </c>
      <c r="AK57" s="27">
        <f t="shared" si="130"/>
        <v>26.586010752355556</v>
      </c>
      <c r="AL57" s="27">
        <f t="shared" si="131"/>
        <v>10.162841778897153</v>
      </c>
      <c r="AM57" s="27">
        <f t="shared" si="132"/>
        <v>372.34238615240025</v>
      </c>
      <c r="AN57" s="27">
        <f t="shared" si="133"/>
        <v>290.48842660209539</v>
      </c>
      <c r="AO57" s="27">
        <f t="shared" si="134"/>
        <v>636.12338262488322</v>
      </c>
      <c r="AP57" s="27">
        <f t="shared" si="135"/>
        <v>421.93207594930715</v>
      </c>
      <c r="AQ57" s="27">
        <f t="shared" si="136"/>
        <v>508.77516548250424</v>
      </c>
      <c r="AR57" s="27">
        <f t="shared" si="137"/>
        <v>346.80933809142869</v>
      </c>
      <c r="AS57" s="27">
        <f t="shared" si="138"/>
        <v>191.15911863779812</v>
      </c>
      <c r="AT57" s="27">
        <f t="shared" si="139"/>
        <v>8.3347399512383014</v>
      </c>
      <c r="AU57" s="27">
        <f t="shared" si="140"/>
        <v>154.82416000773489</v>
      </c>
      <c r="AV57" s="27">
        <f t="shared" si="141"/>
        <v>9.4542628917285825</v>
      </c>
      <c r="AW57" s="27">
        <f t="shared" si="142"/>
        <v>53.35691545761081</v>
      </c>
      <c r="AX57" s="27">
        <f t="shared" si="143"/>
        <v>9.8192105543883148</v>
      </c>
      <c r="AY57" s="27">
        <f t="shared" si="144"/>
        <v>109.56687640293615</v>
      </c>
    </row>
    <row r="58" spans="1:51" x14ac:dyDescent="0.35">
      <c r="A58">
        <v>2002</v>
      </c>
      <c r="B58">
        <v>16.293600000000001</v>
      </c>
      <c r="C58">
        <v>13.1136</v>
      </c>
      <c r="D58">
        <v>23.199200000000001</v>
      </c>
      <c r="E58">
        <v>12.3835</v>
      </c>
      <c r="F58">
        <v>0.48259999999999997</v>
      </c>
      <c r="G58">
        <v>0.45329999999999998</v>
      </c>
      <c r="H58">
        <v>33.359299999999998</v>
      </c>
      <c r="I58">
        <v>1.629</v>
      </c>
      <c r="J58">
        <v>0.83330000000000004</v>
      </c>
      <c r="K58">
        <v>4.48E-2</v>
      </c>
      <c r="L58">
        <v>1.5504</v>
      </c>
      <c r="M58">
        <v>4.6299000000000001</v>
      </c>
      <c r="N58">
        <v>3.2899999999999999E-2</v>
      </c>
      <c r="O58">
        <v>2.3666</v>
      </c>
      <c r="P58">
        <v>28.741800000000001</v>
      </c>
      <c r="Q58">
        <v>22.852900000000002</v>
      </c>
      <c r="R58">
        <v>27.366900000000001</v>
      </c>
      <c r="S58">
        <v>52.759</v>
      </c>
      <c r="T58">
        <v>9.0298999999999996</v>
      </c>
      <c r="U58">
        <v>120.0655</v>
      </c>
      <c r="V58">
        <v>7.9322999999999997</v>
      </c>
      <c r="W58">
        <v>63.846299999999999</v>
      </c>
      <c r="X58">
        <v>7.2249999999999996</v>
      </c>
      <c r="Y58">
        <v>37.0593</v>
      </c>
      <c r="Z58" s="4"/>
      <c r="AA58" s="4"/>
      <c r="AB58" s="27">
        <f t="shared" si="121"/>
        <v>33.394706349337753</v>
      </c>
      <c r="AC58" s="27">
        <f t="shared" si="122"/>
        <v>49.942798043586954</v>
      </c>
      <c r="AD58" s="27">
        <f t="shared" si="123"/>
        <v>30.903208232200839</v>
      </c>
      <c r="AE58" s="27">
        <f t="shared" si="124"/>
        <v>46.003902701914079</v>
      </c>
      <c r="AF58" s="27">
        <f t="shared" si="125"/>
        <v>168.9404337803206</v>
      </c>
      <c r="AG58" s="27">
        <f t="shared" si="126"/>
        <v>57.418421776154069</v>
      </c>
      <c r="AH58" s="27">
        <f t="shared" si="127"/>
        <v>78.467472217825929</v>
      </c>
      <c r="AI58" s="27">
        <f t="shared" si="128"/>
        <v>250.44454573844754</v>
      </c>
      <c r="AJ58" s="27">
        <f t="shared" si="129"/>
        <v>364.895959009965</v>
      </c>
      <c r="AK58" s="27">
        <f t="shared" si="130"/>
        <v>35.448014336474081</v>
      </c>
      <c r="AL58" s="27">
        <f t="shared" si="131"/>
        <v>34.372752822866808</v>
      </c>
      <c r="AM58" s="27">
        <f t="shared" si="132"/>
        <v>344.88506824987456</v>
      </c>
      <c r="AN58" s="27">
        <f t="shared" si="133"/>
        <v>232.53209818026616</v>
      </c>
      <c r="AO58" s="27">
        <f t="shared" si="134"/>
        <v>682.06306511419405</v>
      </c>
      <c r="AP58" s="27">
        <f t="shared" si="135"/>
        <v>463.25669135109365</v>
      </c>
      <c r="AQ58" s="27">
        <f t="shared" si="136"/>
        <v>562.07310193199805</v>
      </c>
      <c r="AR58" s="27">
        <f t="shared" si="137"/>
        <v>366.66395497833958</v>
      </c>
      <c r="AS58" s="27">
        <f t="shared" si="138"/>
        <v>206.26743935345812</v>
      </c>
      <c r="AT58" s="27">
        <f t="shared" si="139"/>
        <v>14.229617191145323</v>
      </c>
      <c r="AU58" s="27">
        <f t="shared" si="140"/>
        <v>164.74197967701011</v>
      </c>
      <c r="AV58" s="27">
        <f t="shared" si="141"/>
        <v>11.316269489830942</v>
      </c>
      <c r="AW58" s="27">
        <f t="shared" si="142"/>
        <v>68.942632792404723</v>
      </c>
      <c r="AX58" s="27">
        <f t="shared" si="143"/>
        <v>24.952972549490188</v>
      </c>
      <c r="AY58" s="27">
        <f t="shared" si="144"/>
        <v>124.15408430732001</v>
      </c>
    </row>
    <row r="59" spans="1:51" x14ac:dyDescent="0.35">
      <c r="A59">
        <v>2003</v>
      </c>
      <c r="B59">
        <v>14.1313</v>
      </c>
      <c r="C59">
        <v>17.526599999999998</v>
      </c>
      <c r="D59">
        <v>30.3691</v>
      </c>
      <c r="E59">
        <v>12.8422</v>
      </c>
      <c r="F59">
        <v>0.41899999999999998</v>
      </c>
      <c r="G59">
        <v>0.72209999999999996</v>
      </c>
      <c r="H59">
        <v>49.072200000000002</v>
      </c>
      <c r="I59">
        <v>2.0011999999999999</v>
      </c>
      <c r="J59">
        <v>0.89259999999999995</v>
      </c>
      <c r="K59">
        <v>7.4499999999999997E-2</v>
      </c>
      <c r="L59">
        <v>1.0849</v>
      </c>
      <c r="M59">
        <v>4.8151000000000002</v>
      </c>
      <c r="N59">
        <v>3.5799999999999998E-2</v>
      </c>
      <c r="O59">
        <v>1.9392</v>
      </c>
      <c r="P59">
        <v>22.905999999999999</v>
      </c>
      <c r="Q59">
        <v>18.391300000000001</v>
      </c>
      <c r="R59">
        <v>27.229199999999999</v>
      </c>
      <c r="S59">
        <v>59.388800000000003</v>
      </c>
      <c r="T59">
        <v>8.0741999999999994</v>
      </c>
      <c r="U59">
        <v>124.73390000000001</v>
      </c>
      <c r="V59">
        <v>8.6084999999999994</v>
      </c>
      <c r="W59">
        <v>68.376900000000006</v>
      </c>
      <c r="X59">
        <v>5.7885999999999997</v>
      </c>
      <c r="Y59">
        <v>37.648000000000003</v>
      </c>
      <c r="Z59" s="4"/>
      <c r="AA59" s="4"/>
      <c r="AB59" s="27">
        <f t="shared" si="121"/>
        <v>28.962943354102009</v>
      </c>
      <c r="AC59" s="27">
        <f t="shared" si="122"/>
        <v>66.749591583602594</v>
      </c>
      <c r="AD59" s="27">
        <f t="shared" si="123"/>
        <v>40.454094155166146</v>
      </c>
      <c r="AE59" s="27">
        <f t="shared" si="124"/>
        <v>47.707943576413861</v>
      </c>
      <c r="AF59" s="27">
        <f t="shared" si="125"/>
        <v>146.67642302932936</v>
      </c>
      <c r="AG59" s="27">
        <f t="shared" si="126"/>
        <v>91.466671882993282</v>
      </c>
      <c r="AH59" s="27">
        <f t="shared" si="127"/>
        <v>115.42722689527653</v>
      </c>
      <c r="AI59" s="27">
        <f t="shared" si="128"/>
        <v>307.66705029575269</v>
      </c>
      <c r="AJ59" s="27">
        <f t="shared" si="129"/>
        <v>390.86299413451906</v>
      </c>
      <c r="AK59" s="27">
        <f t="shared" si="130"/>
        <v>58.94814884078837</v>
      </c>
      <c r="AL59" s="27">
        <f t="shared" si="131"/>
        <v>24.052502281687435</v>
      </c>
      <c r="AM59" s="27">
        <f t="shared" si="132"/>
        <v>358.68076894316744</v>
      </c>
      <c r="AN59" s="27">
        <f t="shared" si="133"/>
        <v>253.02884847579116</v>
      </c>
      <c r="AO59" s="27">
        <f t="shared" si="134"/>
        <v>558.88476965665723</v>
      </c>
      <c r="AP59" s="27">
        <f t="shared" si="135"/>
        <v>369.19600623788875</v>
      </c>
      <c r="AQ59" s="27">
        <f t="shared" si="136"/>
        <v>452.3388733842076</v>
      </c>
      <c r="AR59" s="27">
        <f t="shared" si="137"/>
        <v>364.81903916396095</v>
      </c>
      <c r="AS59" s="27">
        <f t="shared" si="138"/>
        <v>232.187412617272</v>
      </c>
      <c r="AT59" s="27">
        <f t="shared" si="139"/>
        <v>12.72359329834722</v>
      </c>
      <c r="AU59" s="27">
        <f t="shared" si="140"/>
        <v>171.14749548233434</v>
      </c>
      <c r="AV59" s="27">
        <f t="shared" si="141"/>
        <v>12.280940698562794</v>
      </c>
      <c r="AW59" s="27">
        <f t="shared" si="142"/>
        <v>73.834873879660677</v>
      </c>
      <c r="AX59" s="27">
        <f t="shared" si="143"/>
        <v>19.992079847747945</v>
      </c>
      <c r="AY59" s="27">
        <f t="shared" si="144"/>
        <v>126.12631555377419</v>
      </c>
    </row>
    <row r="60" spans="1:51" x14ac:dyDescent="0.35">
      <c r="A60">
        <v>2004</v>
      </c>
      <c r="B60">
        <v>14.6715</v>
      </c>
      <c r="C60">
        <v>10.685</v>
      </c>
      <c r="D60">
        <v>23.992599999999999</v>
      </c>
      <c r="E60">
        <v>13.755699999999999</v>
      </c>
      <c r="F60">
        <v>0.35630000000000001</v>
      </c>
      <c r="G60">
        <v>0.4294</v>
      </c>
      <c r="H60">
        <v>28.781199999999998</v>
      </c>
      <c r="I60">
        <v>1.49</v>
      </c>
      <c r="J60">
        <v>0.71960000000000002</v>
      </c>
      <c r="K60">
        <v>4.8000000000000001E-2</v>
      </c>
      <c r="L60">
        <v>0.92789999999999995</v>
      </c>
      <c r="M60">
        <v>4.6447000000000003</v>
      </c>
      <c r="N60">
        <v>2.86E-2</v>
      </c>
      <c r="O60">
        <v>2.0024000000000002</v>
      </c>
      <c r="P60">
        <v>24.0929</v>
      </c>
      <c r="Q60">
        <v>18.1617</v>
      </c>
      <c r="R60">
        <v>24.3476</v>
      </c>
      <c r="S60">
        <v>46.392400000000002</v>
      </c>
      <c r="T60">
        <v>10.381600000000001</v>
      </c>
      <c r="U60">
        <v>108.70740000000001</v>
      </c>
      <c r="V60">
        <v>9.2794000000000008</v>
      </c>
      <c r="W60">
        <v>56.445700000000002</v>
      </c>
      <c r="X60">
        <v>5.8441999999999998</v>
      </c>
      <c r="Y60">
        <v>31.340299999999999</v>
      </c>
      <c r="Z60" s="4"/>
      <c r="AA60" s="4"/>
      <c r="AB60" s="27">
        <f t="shared" si="121"/>
        <v>30.070115518013747</v>
      </c>
      <c r="AC60" s="27">
        <f t="shared" si="122"/>
        <v>40.69353931000844</v>
      </c>
      <c r="AD60" s="27">
        <f t="shared" si="123"/>
        <v>31.960081116241156</v>
      </c>
      <c r="AE60" s="27">
        <f t="shared" si="124"/>
        <v>51.101537077297976</v>
      </c>
      <c r="AF60" s="27">
        <f t="shared" si="125"/>
        <v>124.72746903424833</v>
      </c>
      <c r="AG60" s="27">
        <f t="shared" si="126"/>
        <v>54.39106620489865</v>
      </c>
      <c r="AH60" s="27">
        <f t="shared" si="127"/>
        <v>67.698902896514369</v>
      </c>
      <c r="AI60" s="27">
        <f t="shared" si="128"/>
        <v>229.07450776567637</v>
      </c>
      <c r="AJ60" s="27">
        <f t="shared" si="129"/>
        <v>315.10756282679802</v>
      </c>
      <c r="AK60" s="27">
        <f t="shared" si="130"/>
        <v>37.980015360507942</v>
      </c>
      <c r="AL60" s="27">
        <f t="shared" si="131"/>
        <v>20.571773312911581</v>
      </c>
      <c r="AM60" s="27">
        <f t="shared" si="132"/>
        <v>345.98753245214635</v>
      </c>
      <c r="AN60" s="27">
        <f t="shared" si="133"/>
        <v>202.14036498345325</v>
      </c>
      <c r="AO60" s="27">
        <f t="shared" si="134"/>
        <v>577.09924853573148</v>
      </c>
      <c r="AP60" s="27">
        <f t="shared" si="135"/>
        <v>388.32631007984071</v>
      </c>
      <c r="AQ60" s="27">
        <f t="shared" si="136"/>
        <v>446.6918008374592</v>
      </c>
      <c r="AR60" s="27">
        <f t="shared" si="137"/>
        <v>326.21112768456129</v>
      </c>
      <c r="AS60" s="27">
        <f t="shared" si="138"/>
        <v>181.37647706479217</v>
      </c>
      <c r="AT60" s="27">
        <f t="shared" si="139"/>
        <v>16.359671074053345</v>
      </c>
      <c r="AU60" s="27">
        <f t="shared" si="140"/>
        <v>149.15752053288091</v>
      </c>
      <c r="AV60" s="27">
        <f t="shared" si="141"/>
        <v>13.238050893679924</v>
      </c>
      <c r="AW60" s="27">
        <f t="shared" si="142"/>
        <v>60.951302860310463</v>
      </c>
      <c r="AX60" s="27">
        <f t="shared" si="143"/>
        <v>20.184105491173781</v>
      </c>
      <c r="AY60" s="27">
        <f t="shared" si="144"/>
        <v>104.99459645532164</v>
      </c>
    </row>
    <row r="61" spans="1:51" x14ac:dyDescent="0.35">
      <c r="A61">
        <v>2005</v>
      </c>
      <c r="B61">
        <v>13.4544</v>
      </c>
      <c r="C61">
        <v>9.6628000000000007</v>
      </c>
      <c r="D61">
        <v>21.422699999999999</v>
      </c>
      <c r="E61">
        <v>12.183400000000001</v>
      </c>
      <c r="F61">
        <v>0.41210000000000002</v>
      </c>
      <c r="G61">
        <v>0.43759999999999999</v>
      </c>
      <c r="H61">
        <v>29.698</v>
      </c>
      <c r="I61">
        <v>1.5875999999999999</v>
      </c>
      <c r="J61">
        <v>0.73380000000000001</v>
      </c>
      <c r="K61">
        <v>3.8600000000000002E-2</v>
      </c>
      <c r="L61">
        <v>0.73740000000000006</v>
      </c>
      <c r="M61">
        <v>4.8335999999999997</v>
      </c>
      <c r="N61">
        <v>3.2199999999999999E-2</v>
      </c>
      <c r="O61">
        <v>1.873</v>
      </c>
      <c r="P61">
        <v>24.967300000000002</v>
      </c>
      <c r="Q61">
        <v>20.427199999999999</v>
      </c>
      <c r="R61">
        <v>24.660399999999999</v>
      </c>
      <c r="S61">
        <v>46.412599999999998</v>
      </c>
      <c r="T61">
        <v>7.7274000000000003</v>
      </c>
      <c r="U61">
        <v>105.512</v>
      </c>
      <c r="V61">
        <v>7.0576999999999996</v>
      </c>
      <c r="W61">
        <v>69.962500000000006</v>
      </c>
      <c r="X61">
        <v>3.8527999999999998</v>
      </c>
      <c r="Y61">
        <v>30.763200000000001</v>
      </c>
      <c r="Z61" s="4"/>
      <c r="AA61" s="4"/>
      <c r="AB61" s="27">
        <f t="shared" si="121"/>
        <v>27.57559637566467</v>
      </c>
      <c r="AC61" s="27">
        <f t="shared" si="122"/>
        <v>36.800517701895139</v>
      </c>
      <c r="AD61" s="27">
        <f t="shared" si="123"/>
        <v>28.536766741782859</v>
      </c>
      <c r="AE61" s="27">
        <f t="shared" si="124"/>
        <v>45.26054412552994</v>
      </c>
      <c r="AF61" s="27">
        <f t="shared" si="125"/>
        <v>144.26098790068409</v>
      </c>
      <c r="AG61" s="27">
        <f t="shared" si="126"/>
        <v>55.429740501312644</v>
      </c>
      <c r="AH61" s="27">
        <f t="shared" si="127"/>
        <v>69.855392347111447</v>
      </c>
      <c r="AI61" s="27">
        <f t="shared" si="128"/>
        <v>244.07965673073008</v>
      </c>
      <c r="AJ61" s="27">
        <f t="shared" si="129"/>
        <v>321.32563869136237</v>
      </c>
      <c r="AK61" s="27">
        <f t="shared" si="130"/>
        <v>30.542262352408475</v>
      </c>
      <c r="AL61" s="27">
        <f t="shared" si="131"/>
        <v>16.348341029142151</v>
      </c>
      <c r="AM61" s="27">
        <f t="shared" si="132"/>
        <v>360.05884919600709</v>
      </c>
      <c r="AN61" s="27">
        <f t="shared" si="133"/>
        <v>227.58460672962221</v>
      </c>
      <c r="AO61" s="27">
        <f t="shared" si="134"/>
        <v>539.80567943838639</v>
      </c>
      <c r="AP61" s="27">
        <f t="shared" si="135"/>
        <v>402.41977850970227</v>
      </c>
      <c r="AQ61" s="27">
        <f t="shared" si="136"/>
        <v>502.41237076193011</v>
      </c>
      <c r="AR61" s="27">
        <f t="shared" si="137"/>
        <v>330.4020475591991</v>
      </c>
      <c r="AS61" s="27">
        <f t="shared" si="138"/>
        <v>181.4554513113651</v>
      </c>
      <c r="AT61" s="27">
        <f t="shared" si="139"/>
        <v>12.177094307008536</v>
      </c>
      <c r="AU61" s="27">
        <f t="shared" si="140"/>
        <v>144.77310934182336</v>
      </c>
      <c r="AV61" s="27">
        <f t="shared" si="141"/>
        <v>10.068559582766643</v>
      </c>
      <c r="AW61" s="27">
        <f t="shared" si="142"/>
        <v>75.547039479791579</v>
      </c>
      <c r="AX61" s="27">
        <f t="shared" si="143"/>
        <v>13.306410053795958</v>
      </c>
      <c r="AY61" s="27">
        <f t="shared" si="144"/>
        <v>103.06122690830497</v>
      </c>
    </row>
    <row r="62" spans="1:51" x14ac:dyDescent="0.35">
      <c r="A62">
        <v>2006</v>
      </c>
      <c r="B62">
        <v>16.063099999999999</v>
      </c>
      <c r="C62">
        <v>11.5448</v>
      </c>
      <c r="D62">
        <v>16.610399999999998</v>
      </c>
      <c r="E62">
        <v>12.059799999999999</v>
      </c>
      <c r="F62">
        <v>0.41099999999999998</v>
      </c>
      <c r="G62">
        <v>0.55559999999999998</v>
      </c>
      <c r="H62">
        <v>35.084699999999998</v>
      </c>
      <c r="I62">
        <v>1.6246</v>
      </c>
      <c r="J62">
        <v>0.77049999999999996</v>
      </c>
      <c r="K62">
        <v>4.53E-2</v>
      </c>
      <c r="L62">
        <v>0.9002</v>
      </c>
      <c r="M62">
        <v>5.3460000000000001</v>
      </c>
      <c r="N62">
        <v>3.61E-2</v>
      </c>
      <c r="O62">
        <v>1.8367</v>
      </c>
      <c r="P62">
        <v>22.1511</v>
      </c>
      <c r="Q62">
        <v>18.209499999999998</v>
      </c>
      <c r="R62">
        <v>24.509499999999999</v>
      </c>
      <c r="S62">
        <v>52.668100000000003</v>
      </c>
      <c r="T62">
        <v>8.0139999999999993</v>
      </c>
      <c r="U62">
        <v>114.06659999999999</v>
      </c>
      <c r="V62">
        <v>8.8048999999999999</v>
      </c>
      <c r="W62">
        <v>63.096299999999999</v>
      </c>
      <c r="X62">
        <v>5.6548999999999996</v>
      </c>
      <c r="Y62">
        <v>33.437199999999997</v>
      </c>
      <c r="Z62" s="4"/>
      <c r="AA62" s="4"/>
      <c r="AB62" s="27">
        <f t="shared" si="121"/>
        <v>32.922282832526101</v>
      </c>
      <c r="AC62" s="27">
        <f t="shared" si="122"/>
        <v>43.968064822291566</v>
      </c>
      <c r="AD62" s="27">
        <f t="shared" si="123"/>
        <v>22.126394445504534</v>
      </c>
      <c r="AE62" s="27">
        <f t="shared" si="124"/>
        <v>44.801378108333132</v>
      </c>
      <c r="AF62" s="27">
        <f t="shared" si="125"/>
        <v>143.87591853234932</v>
      </c>
      <c r="AG62" s="27">
        <f t="shared" si="126"/>
        <v>70.376516961904272</v>
      </c>
      <c r="AH62" s="27">
        <f t="shared" si="127"/>
        <v>82.525943965273783</v>
      </c>
      <c r="AI62" s="27">
        <f t="shared" si="128"/>
        <v>249.76808410477707</v>
      </c>
      <c r="AJ62" s="27">
        <f t="shared" si="129"/>
        <v>337.39629955259574</v>
      </c>
      <c r="AK62" s="27">
        <f t="shared" si="130"/>
        <v>35.843639496479376</v>
      </c>
      <c r="AL62" s="27">
        <f t="shared" si="131"/>
        <v>19.957657437528834</v>
      </c>
      <c r="AM62" s="27">
        <f t="shared" si="132"/>
        <v>398.2279476584439</v>
      </c>
      <c r="AN62" s="27">
        <f t="shared" si="133"/>
        <v>255.14920195463858</v>
      </c>
      <c r="AO62" s="27">
        <f t="shared" si="134"/>
        <v>529.34388223410804</v>
      </c>
      <c r="AP62" s="27">
        <f t="shared" si="135"/>
        <v>357.02862366961051</v>
      </c>
      <c r="AQ62" s="27">
        <f t="shared" si="136"/>
        <v>447.86745444257491</v>
      </c>
      <c r="AR62" s="27">
        <f t="shared" si="137"/>
        <v>328.38027706980381</v>
      </c>
      <c r="AS62" s="27">
        <f t="shared" si="138"/>
        <v>205.91205524388005</v>
      </c>
      <c r="AT62" s="27">
        <f t="shared" si="139"/>
        <v>12.628728133184048</v>
      </c>
      <c r="AU62" s="27">
        <f t="shared" si="140"/>
        <v>156.51088363456313</v>
      </c>
      <c r="AV62" s="27">
        <f t="shared" si="141"/>
        <v>12.561126184210439</v>
      </c>
      <c r="AW62" s="27">
        <f t="shared" si="142"/>
        <v>68.132766369537578</v>
      </c>
      <c r="AX62" s="27">
        <f t="shared" si="143"/>
        <v>19.530320341884021</v>
      </c>
      <c r="AY62" s="27">
        <f t="shared" si="144"/>
        <v>112.01951865795415</v>
      </c>
    </row>
    <row r="63" spans="1:51" x14ac:dyDescent="0.35">
      <c r="A63">
        <v>2007</v>
      </c>
      <c r="B63">
        <v>14.889799999999999</v>
      </c>
      <c r="C63">
        <v>7.1769999999999996</v>
      </c>
      <c r="D63">
        <v>18.204499999999999</v>
      </c>
      <c r="E63">
        <v>14.880800000000001</v>
      </c>
      <c r="F63">
        <v>0.45579999999999998</v>
      </c>
      <c r="G63">
        <v>0.32</v>
      </c>
      <c r="H63">
        <v>28.2409</v>
      </c>
      <c r="I63">
        <v>1.7270000000000001</v>
      </c>
      <c r="J63">
        <v>0.7359</v>
      </c>
      <c r="K63">
        <v>2.0500000000000001E-2</v>
      </c>
      <c r="L63">
        <v>0.70499999999999996</v>
      </c>
      <c r="M63">
        <v>4.2111999999999998</v>
      </c>
      <c r="N63">
        <v>3.2800000000000003E-2</v>
      </c>
      <c r="O63">
        <v>1.6183000000000001</v>
      </c>
      <c r="P63">
        <v>19.3843</v>
      </c>
      <c r="Q63">
        <v>15.853199999999999</v>
      </c>
      <c r="R63">
        <v>19.9756</v>
      </c>
      <c r="S63">
        <v>52.308300000000003</v>
      </c>
      <c r="T63">
        <v>7.1143999999999998</v>
      </c>
      <c r="U63">
        <v>82.700999999999993</v>
      </c>
      <c r="V63">
        <v>6.9291999999999998</v>
      </c>
      <c r="W63">
        <v>48.663699999999999</v>
      </c>
      <c r="X63">
        <v>3.6635</v>
      </c>
      <c r="Y63">
        <v>36.616399999999999</v>
      </c>
      <c r="Z63" s="4"/>
      <c r="AA63" s="4"/>
      <c r="AB63" s="27">
        <f t="shared" si="121"/>
        <v>30.517534406169858</v>
      </c>
      <c r="AC63" s="27">
        <f t="shared" si="122"/>
        <v>27.333414284317314</v>
      </c>
      <c r="AD63" s="27">
        <f t="shared" si="123"/>
        <v>24.249864403216495</v>
      </c>
      <c r="AE63" s="27">
        <f t="shared" si="124"/>
        <v>55.281210911829703</v>
      </c>
      <c r="AF63" s="27">
        <f t="shared" si="125"/>
        <v>159.55874371543749</v>
      </c>
      <c r="AG63" s="27">
        <f t="shared" si="126"/>
        <v>40.53363107957049</v>
      </c>
      <c r="AH63" s="27">
        <f t="shared" si="127"/>
        <v>66.428013662049281</v>
      </c>
      <c r="AI63" s="27">
        <f t="shared" si="128"/>
        <v>265.51119121565313</v>
      </c>
      <c r="AJ63" s="27">
        <f t="shared" si="129"/>
        <v>322.24521329105147</v>
      </c>
      <c r="AK63" s="27">
        <f t="shared" si="130"/>
        <v>16.220631560216933</v>
      </c>
      <c r="AL63" s="27">
        <f t="shared" si="131"/>
        <v>15.630024987178214</v>
      </c>
      <c r="AM63" s="27">
        <f t="shared" si="132"/>
        <v>313.69576004100986</v>
      </c>
      <c r="AN63" s="27">
        <f t="shared" si="133"/>
        <v>231.82531368731705</v>
      </c>
      <c r="AO63" s="27">
        <f t="shared" si="134"/>
        <v>466.40017674059834</v>
      </c>
      <c r="AP63" s="27">
        <f t="shared" si="135"/>
        <v>312.43369177146189</v>
      </c>
      <c r="AQ63" s="27">
        <f t="shared" si="136"/>
        <v>389.91363457365816</v>
      </c>
      <c r="AR63" s="27">
        <f t="shared" si="137"/>
        <v>267.63471562600517</v>
      </c>
      <c r="AS63" s="27">
        <f t="shared" si="138"/>
        <v>204.50537534700229</v>
      </c>
      <c r="AT63" s="27">
        <f t="shared" si="139"/>
        <v>11.211108488984848</v>
      </c>
      <c r="AU63" s="27">
        <f t="shared" si="140"/>
        <v>113.47411588898069</v>
      </c>
      <c r="AV63" s="27">
        <f t="shared" si="141"/>
        <v>9.8852406677680573</v>
      </c>
      <c r="AW63" s="27">
        <f t="shared" si="142"/>
        <v>52.548128856640808</v>
      </c>
      <c r="AX63" s="27">
        <f t="shared" si="143"/>
        <v>12.652624904506201</v>
      </c>
      <c r="AY63" s="27">
        <f t="shared" si="144"/>
        <v>122.6703044210374</v>
      </c>
    </row>
    <row r="64" spans="1:51" x14ac:dyDescent="0.35">
      <c r="A64">
        <v>2008</v>
      </c>
      <c r="B64">
        <v>12.721299999999999</v>
      </c>
      <c r="C64">
        <v>9.8225999999999996</v>
      </c>
      <c r="D64">
        <v>25.300999999999998</v>
      </c>
      <c r="E64">
        <v>10.4451</v>
      </c>
      <c r="F64">
        <v>0.32629999999999998</v>
      </c>
      <c r="G64">
        <v>0.37530000000000002</v>
      </c>
      <c r="H64">
        <v>36.134399999999999</v>
      </c>
      <c r="I64">
        <v>1.6353</v>
      </c>
      <c r="J64">
        <v>0.7571</v>
      </c>
      <c r="K64">
        <v>4.4299999999999999E-2</v>
      </c>
      <c r="L64">
        <v>1.0009999999999999</v>
      </c>
      <c r="M64">
        <v>4.9260000000000002</v>
      </c>
      <c r="N64">
        <v>3.1E-2</v>
      </c>
      <c r="O64">
        <v>2.0366</v>
      </c>
      <c r="P64">
        <v>25.831199999999999</v>
      </c>
      <c r="Q64">
        <v>19.410900000000002</v>
      </c>
      <c r="R64">
        <v>23.294499999999999</v>
      </c>
      <c r="S64">
        <v>44.927199999999999</v>
      </c>
      <c r="T64">
        <v>8.2786000000000008</v>
      </c>
      <c r="U64">
        <v>105.2238</v>
      </c>
      <c r="V64">
        <v>7.0491999999999999</v>
      </c>
      <c r="W64">
        <v>44.564100000000003</v>
      </c>
      <c r="X64">
        <v>5.5930999999999997</v>
      </c>
      <c r="Y64">
        <v>28.934899999999999</v>
      </c>
      <c r="Z64" s="4"/>
      <c r="AA64" s="4"/>
      <c r="AB64" s="27">
        <f t="shared" si="121"/>
        <v>26.073064140633765</v>
      </c>
      <c r="AC64" s="27">
        <f t="shared" si="122"/>
        <v>37.409111766634425</v>
      </c>
      <c r="AD64" s="27">
        <f t="shared" si="123"/>
        <v>33.70297559755997</v>
      </c>
      <c r="AE64" s="27">
        <f t="shared" si="124"/>
        <v>38.802871895002447</v>
      </c>
      <c r="AF64" s="27">
        <f t="shared" si="125"/>
        <v>114.22557717057319</v>
      </c>
      <c r="AG64" s="27">
        <f t="shared" si="126"/>
        <v>47.538349200508769</v>
      </c>
      <c r="AH64" s="27">
        <f t="shared" si="127"/>
        <v>84.995039707302311</v>
      </c>
      <c r="AI64" s="27">
        <f t="shared" si="128"/>
        <v>251.41311580483929</v>
      </c>
      <c r="AJ64" s="27">
        <f t="shared" si="129"/>
        <v>331.52853782124623</v>
      </c>
      <c r="AK64" s="27">
        <f t="shared" si="130"/>
        <v>35.052389176468786</v>
      </c>
      <c r="AL64" s="27">
        <f t="shared" si="131"/>
        <v>22.192418456972185</v>
      </c>
      <c r="AM64" s="27">
        <f t="shared" si="132"/>
        <v>366.94180137775805</v>
      </c>
      <c r="AN64" s="27">
        <f t="shared" si="133"/>
        <v>219.10319281423259</v>
      </c>
      <c r="AO64" s="27">
        <f t="shared" si="134"/>
        <v>586.95581780257226</v>
      </c>
      <c r="AP64" s="27">
        <f t="shared" si="135"/>
        <v>416.34400926971762</v>
      </c>
      <c r="AQ64" s="27">
        <f t="shared" si="136"/>
        <v>477.41620425818269</v>
      </c>
      <c r="AR64" s="27">
        <f t="shared" si="137"/>
        <v>312.10160811940449</v>
      </c>
      <c r="AS64" s="27">
        <f t="shared" si="138"/>
        <v>175.64810745693973</v>
      </c>
      <c r="AT64" s="27">
        <f t="shared" si="139"/>
        <v>13.045693626575675</v>
      </c>
      <c r="AU64" s="27">
        <f t="shared" si="140"/>
        <v>144.37766986468031</v>
      </c>
      <c r="AV64" s="27">
        <f t="shared" si="141"/>
        <v>10.056433428856231</v>
      </c>
      <c r="AW64" s="27">
        <f t="shared" si="142"/>
        <v>48.121291007059199</v>
      </c>
      <c r="AX64" s="27">
        <f t="shared" si="143"/>
        <v>19.316881766997035</v>
      </c>
      <c r="AY64" s="27">
        <f t="shared" si="144"/>
        <v>96.936154056441239</v>
      </c>
    </row>
    <row r="65" spans="1:51" x14ac:dyDescent="0.35">
      <c r="A65">
        <v>2009</v>
      </c>
      <c r="B65">
        <v>15.6625</v>
      </c>
      <c r="C65">
        <v>8.1981000000000002</v>
      </c>
      <c r="D65">
        <v>19.6068</v>
      </c>
      <c r="E65">
        <v>11.1563</v>
      </c>
      <c r="F65">
        <v>0.33679999999999999</v>
      </c>
      <c r="G65">
        <v>0.3392</v>
      </c>
      <c r="H65">
        <v>26.469000000000001</v>
      </c>
      <c r="I65">
        <v>1.4430000000000001</v>
      </c>
      <c r="J65">
        <v>0.66779999999999995</v>
      </c>
      <c r="K65">
        <v>2.9399999999999999E-2</v>
      </c>
      <c r="L65">
        <v>0.61029999999999995</v>
      </c>
      <c r="M65">
        <v>4.7127999999999997</v>
      </c>
      <c r="N65">
        <v>3.4099999999999998E-2</v>
      </c>
      <c r="O65">
        <v>1.8607</v>
      </c>
      <c r="P65">
        <v>23.154</v>
      </c>
      <c r="Q65">
        <v>20.160499999999999</v>
      </c>
      <c r="R65">
        <v>27.397200000000002</v>
      </c>
      <c r="S65">
        <v>44.660499999999999</v>
      </c>
      <c r="T65">
        <v>7.2469999999999999</v>
      </c>
      <c r="U65">
        <v>97.327100000000002</v>
      </c>
      <c r="V65">
        <v>7.6127000000000002</v>
      </c>
      <c r="W65">
        <v>65.892200000000003</v>
      </c>
      <c r="X65">
        <v>4.0856000000000003</v>
      </c>
      <c r="Y65">
        <v>26.6616</v>
      </c>
      <c r="Z65" s="4"/>
      <c r="AA65" s="4"/>
      <c r="AB65" s="27">
        <f t="shared" si="121"/>
        <v>32.101229206344975</v>
      </c>
      <c r="AC65" s="27">
        <f t="shared" si="122"/>
        <v>31.222246571584481</v>
      </c>
      <c r="AD65" s="27">
        <f t="shared" si="123"/>
        <v>26.117841268971144</v>
      </c>
      <c r="AE65" s="27">
        <f t="shared" si="124"/>
        <v>41.444933961591154</v>
      </c>
      <c r="AF65" s="27">
        <f t="shared" si="125"/>
        <v>117.90123932285948</v>
      </c>
      <c r="AG65" s="27">
        <f t="shared" si="126"/>
        <v>42.965648944344721</v>
      </c>
      <c r="AH65" s="27">
        <f t="shared" si="127"/>
        <v>62.260164995477567</v>
      </c>
      <c r="AI65" s="27">
        <f t="shared" si="128"/>
        <v>221.84866758783289</v>
      </c>
      <c r="AJ65" s="27">
        <f t="shared" si="129"/>
        <v>292.42472270113359</v>
      </c>
      <c r="AK65" s="27">
        <f t="shared" si="130"/>
        <v>23.262759408311116</v>
      </c>
      <c r="AL65" s="27">
        <f t="shared" si="131"/>
        <v>13.530502481808316</v>
      </c>
      <c r="AM65" s="27">
        <f t="shared" si="132"/>
        <v>351.06035759908605</v>
      </c>
      <c r="AN65" s="27">
        <f t="shared" si="133"/>
        <v>241.01351209565581</v>
      </c>
      <c r="AO65" s="27">
        <f t="shared" si="134"/>
        <v>536.26077294768061</v>
      </c>
      <c r="AP65" s="27">
        <f t="shared" si="135"/>
        <v>373.19323882092363</v>
      </c>
      <c r="AQ65" s="27">
        <f t="shared" si="136"/>
        <v>495.85281393171323</v>
      </c>
      <c r="AR65" s="27">
        <f t="shared" si="137"/>
        <v>367.06991684599149</v>
      </c>
      <c r="AS65" s="27">
        <f t="shared" si="138"/>
        <v>174.60541282520737</v>
      </c>
      <c r="AT65" s="27">
        <f t="shared" si="139"/>
        <v>11.42006398567317</v>
      </c>
      <c r="AU65" s="27">
        <f t="shared" si="140"/>
        <v>133.54260074894395</v>
      </c>
      <c r="AV65" s="27">
        <f t="shared" si="141"/>
        <v>10.860326102799442</v>
      </c>
      <c r="AW65" s="27">
        <f t="shared" si="142"/>
        <v>71.151840411796627</v>
      </c>
      <c r="AX65" s="27">
        <f t="shared" si="143"/>
        <v>14.110431093176071</v>
      </c>
      <c r="AY65" s="27">
        <f t="shared" si="144"/>
        <v>89.320266010638164</v>
      </c>
    </row>
    <row r="66" spans="1:51" x14ac:dyDescent="0.35">
      <c r="A66">
        <v>2010</v>
      </c>
      <c r="B66">
        <v>19.7041</v>
      </c>
      <c r="C66">
        <v>6.6952999999999996</v>
      </c>
      <c r="D66">
        <v>13.776999999999999</v>
      </c>
      <c r="E66">
        <v>14.21</v>
      </c>
      <c r="F66">
        <v>0.43240000000000001</v>
      </c>
      <c r="G66">
        <v>0.27339999999999998</v>
      </c>
      <c r="H66">
        <v>30.820699999999999</v>
      </c>
      <c r="I66">
        <v>1.3874</v>
      </c>
      <c r="J66">
        <v>0.68089999999999995</v>
      </c>
      <c r="K66">
        <v>2.4500000000000001E-2</v>
      </c>
      <c r="L66">
        <v>0.51959999999999995</v>
      </c>
      <c r="M66">
        <v>4.5918999999999999</v>
      </c>
      <c r="N66">
        <v>3.4299999999999997E-2</v>
      </c>
      <c r="O66">
        <v>1.7908999999999999</v>
      </c>
      <c r="P66">
        <v>22.697800000000001</v>
      </c>
      <c r="Q66">
        <v>17.7317</v>
      </c>
      <c r="R66">
        <v>22.845300000000002</v>
      </c>
      <c r="S66">
        <v>49.990499999999997</v>
      </c>
      <c r="T66">
        <v>6.1547999999999998</v>
      </c>
      <c r="U66">
        <v>88.7256</v>
      </c>
      <c r="V66">
        <v>7.6298000000000004</v>
      </c>
      <c r="W66">
        <v>50.673699999999997</v>
      </c>
      <c r="X66">
        <v>3.8837999999999999</v>
      </c>
      <c r="Y66">
        <v>35.273600000000002</v>
      </c>
      <c r="Z66" s="4"/>
      <c r="AA66" s="4"/>
      <c r="AB66" s="27">
        <f t="shared" si="121"/>
        <v>40.384729794396939</v>
      </c>
      <c r="AC66" s="27">
        <f t="shared" si="122"/>
        <v>25.498872601057506</v>
      </c>
      <c r="AD66" s="27">
        <f t="shared" si="123"/>
        <v>18.352076787778497</v>
      </c>
      <c r="AE66" s="27">
        <f t="shared" si="124"/>
        <v>52.78923223597522</v>
      </c>
      <c r="AF66" s="27">
        <f t="shared" si="125"/>
        <v>151.36726806177091</v>
      </c>
      <c r="AG66" s="27">
        <f t="shared" si="126"/>
        <v>34.630921053608034</v>
      </c>
      <c r="AH66" s="27">
        <f t="shared" si="127"/>
        <v>72.496198091205386</v>
      </c>
      <c r="AI66" s="27">
        <f t="shared" si="128"/>
        <v>213.30065239872442</v>
      </c>
      <c r="AJ66" s="27">
        <f t="shared" si="129"/>
        <v>298.16111663252747</v>
      </c>
      <c r="AK66" s="27">
        <f t="shared" si="130"/>
        <v>19.385632840259266</v>
      </c>
      <c r="AL66" s="27">
        <f t="shared" si="131"/>
        <v>11.519660969273474</v>
      </c>
      <c r="AM66" s="27">
        <f t="shared" si="132"/>
        <v>342.05441691971731</v>
      </c>
      <c r="AN66" s="27">
        <f t="shared" si="133"/>
        <v>242.42708108155406</v>
      </c>
      <c r="AO66" s="27">
        <f t="shared" si="134"/>
        <v>516.14414912237396</v>
      </c>
      <c r="AP66" s="27">
        <f t="shared" si="135"/>
        <v>365.84026501293772</v>
      </c>
      <c r="AQ66" s="27">
        <f t="shared" si="136"/>
        <v>436.11583744415861</v>
      </c>
      <c r="AR66" s="27">
        <f t="shared" si="137"/>
        <v>306.08318993626096</v>
      </c>
      <c r="AS66" s="27">
        <f t="shared" si="138"/>
        <v>195.44366699518656</v>
      </c>
      <c r="AT66" s="27">
        <f t="shared" si="139"/>
        <v>9.6989388462841486</v>
      </c>
      <c r="AU66" s="27">
        <f t="shared" si="140"/>
        <v>121.7404749243582</v>
      </c>
      <c r="AV66" s="27">
        <f t="shared" si="141"/>
        <v>10.884721071254507</v>
      </c>
      <c r="AW66" s="27">
        <f t="shared" si="142"/>
        <v>54.718570869924797</v>
      </c>
      <c r="AX66" s="27">
        <f t="shared" si="143"/>
        <v>13.413474711101729</v>
      </c>
      <c r="AY66" s="27">
        <f t="shared" si="144"/>
        <v>118.17172769649407</v>
      </c>
    </row>
    <row r="67" spans="1:51" x14ac:dyDescent="0.35">
      <c r="A67">
        <v>2011</v>
      </c>
      <c r="B67">
        <v>14.907999999999999</v>
      </c>
      <c r="C67">
        <v>10.8895</v>
      </c>
      <c r="D67">
        <v>22.151599999999998</v>
      </c>
      <c r="E67">
        <v>16.453900000000001</v>
      </c>
      <c r="F67">
        <v>0.34129999999999999</v>
      </c>
      <c r="G67">
        <v>0.40620000000000001</v>
      </c>
      <c r="H67">
        <v>30.446400000000001</v>
      </c>
      <c r="I67">
        <v>1.3272999999999999</v>
      </c>
      <c r="J67">
        <v>0.63529999999999998</v>
      </c>
      <c r="K67">
        <v>5.0500000000000003E-2</v>
      </c>
      <c r="L67">
        <v>0.96160000000000001</v>
      </c>
      <c r="M67">
        <v>5.1083999999999996</v>
      </c>
      <c r="N67">
        <v>4.3499999999999997E-2</v>
      </c>
      <c r="O67">
        <v>1.857</v>
      </c>
      <c r="P67">
        <v>22.432099999999998</v>
      </c>
      <c r="Q67">
        <v>18.654399999999999</v>
      </c>
      <c r="R67">
        <v>25.892199999999999</v>
      </c>
      <c r="S67">
        <v>42.531500000000001</v>
      </c>
      <c r="T67">
        <v>8.3451000000000004</v>
      </c>
      <c r="U67">
        <v>104.80880000000001</v>
      </c>
      <c r="V67">
        <v>9.9541000000000004</v>
      </c>
      <c r="W67">
        <v>63.4773</v>
      </c>
      <c r="X67">
        <v>6.6223999999999998</v>
      </c>
      <c r="Y67">
        <v>29.256499999999999</v>
      </c>
      <c r="Z67" s="4"/>
      <c r="AA67" s="4"/>
      <c r="AB67" s="27">
        <f t="shared" si="121"/>
        <v>30.55483639318058</v>
      </c>
      <c r="AC67" s="27">
        <f t="shared" si="122"/>
        <v>41.472372140040882</v>
      </c>
      <c r="AD67" s="27">
        <f t="shared" si="123"/>
        <v>29.507720416066935</v>
      </c>
      <c r="AE67" s="27">
        <f t="shared" si="124"/>
        <v>61.125175811929111</v>
      </c>
      <c r="AF67" s="27">
        <f t="shared" si="125"/>
        <v>119.47652310241075</v>
      </c>
      <c r="AG67" s="27">
        <f t="shared" si="126"/>
        <v>51.452377951629792</v>
      </c>
      <c r="AH67" s="27">
        <f t="shared" si="127"/>
        <v>71.615772697053472</v>
      </c>
      <c r="AI67" s="27">
        <f t="shared" si="128"/>
        <v>204.06080144790752</v>
      </c>
      <c r="AJ67" s="27">
        <f t="shared" si="129"/>
        <v>278.19321103927848</v>
      </c>
      <c r="AK67" s="27">
        <f t="shared" si="130"/>
        <v>39.958141160534403</v>
      </c>
      <c r="AL67" s="27">
        <f t="shared" si="131"/>
        <v>21.318910677546906</v>
      </c>
      <c r="AM67" s="27">
        <f t="shared" si="132"/>
        <v>380.52892776251304</v>
      </c>
      <c r="AN67" s="27">
        <f t="shared" si="133"/>
        <v>307.45125443287469</v>
      </c>
      <c r="AO67" s="27">
        <f t="shared" si="134"/>
        <v>535.19441896267142</v>
      </c>
      <c r="AP67" s="27">
        <f t="shared" si="135"/>
        <v>361.55774607216199</v>
      </c>
      <c r="AQ67" s="27">
        <f t="shared" si="136"/>
        <v>458.80988726508519</v>
      </c>
      <c r="AR67" s="27">
        <f t="shared" si="137"/>
        <v>346.90580427780139</v>
      </c>
      <c r="AS67" s="27">
        <f t="shared" si="138"/>
        <v>166.28184000571665</v>
      </c>
      <c r="AT67" s="27">
        <f t="shared" si="139"/>
        <v>13.150486541581508</v>
      </c>
      <c r="AU67" s="27">
        <f t="shared" si="140"/>
        <v>143.80824799440157</v>
      </c>
      <c r="AV67" s="27">
        <f t="shared" si="141"/>
        <v>14.200582192898176</v>
      </c>
      <c r="AW67" s="27">
        <f t="shared" si="142"/>
        <v>68.544178512354094</v>
      </c>
      <c r="AX67" s="27">
        <f t="shared" si="143"/>
        <v>22.87177375941091</v>
      </c>
      <c r="AY67" s="27">
        <f t="shared" si="144"/>
        <v>98.013561171881491</v>
      </c>
    </row>
    <row r="68" spans="1:51" x14ac:dyDescent="0.35">
      <c r="A68">
        <v>2012</v>
      </c>
      <c r="B68">
        <v>14.0684</v>
      </c>
      <c r="C68">
        <v>6.1371000000000002</v>
      </c>
      <c r="D68">
        <v>16.784600000000001</v>
      </c>
      <c r="E68">
        <v>10.842599999999999</v>
      </c>
      <c r="F68">
        <v>0.3695</v>
      </c>
      <c r="G68">
        <v>0.38119999999999998</v>
      </c>
      <c r="H68">
        <v>32.820900000000002</v>
      </c>
      <c r="I68">
        <v>1.4775</v>
      </c>
      <c r="J68">
        <v>0.76749999999999996</v>
      </c>
      <c r="K68">
        <v>2.52E-2</v>
      </c>
      <c r="L68">
        <v>0.4047</v>
      </c>
      <c r="M68">
        <v>5.1738999999999997</v>
      </c>
      <c r="N68">
        <v>3.49E-2</v>
      </c>
      <c r="O68">
        <v>2.0236999999999998</v>
      </c>
      <c r="P68">
        <v>24.9392</v>
      </c>
      <c r="Q68">
        <v>21.031500000000001</v>
      </c>
      <c r="R68">
        <v>25.5471</v>
      </c>
      <c r="S68">
        <v>44.324199999999998</v>
      </c>
      <c r="T68">
        <v>6.3662000000000001</v>
      </c>
      <c r="U68">
        <v>91.498500000000007</v>
      </c>
      <c r="V68">
        <v>7.0369999999999999</v>
      </c>
      <c r="W68">
        <v>42.3752</v>
      </c>
      <c r="X68">
        <v>3.0213000000000001</v>
      </c>
      <c r="Y68">
        <v>28.793900000000001</v>
      </c>
      <c r="Z68" s="4"/>
      <c r="AA68" s="4"/>
      <c r="AB68" s="27">
        <f t="shared" si="121"/>
        <v>28.834026047345169</v>
      </c>
      <c r="AC68" s="27">
        <f t="shared" si="122"/>
        <v>23.372982695316125</v>
      </c>
      <c r="AD68" s="27">
        <f t="shared" si="123"/>
        <v>22.358442915884957</v>
      </c>
      <c r="AE68" s="27">
        <f t="shared" si="124"/>
        <v>40.279558722152352</v>
      </c>
      <c r="AF68" s="27">
        <f t="shared" si="125"/>
        <v>129.34830145426537</v>
      </c>
      <c r="AG68" s="27">
        <f t="shared" si="126"/>
        <v>48.285688023538341</v>
      </c>
      <c r="AH68" s="27">
        <f t="shared" si="127"/>
        <v>77.20105214779818</v>
      </c>
      <c r="AI68" s="27">
        <f t="shared" si="128"/>
        <v>227.15274176093081</v>
      </c>
      <c r="AJ68" s="27">
        <f t="shared" si="129"/>
        <v>336.08262155303981</v>
      </c>
      <c r="AK68" s="27">
        <f t="shared" si="130"/>
        <v>19.939508064266668</v>
      </c>
      <c r="AL68" s="27">
        <f t="shared" si="131"/>
        <v>8.9722994500865578</v>
      </c>
      <c r="AM68" s="27">
        <f t="shared" si="132"/>
        <v>385.40807676581039</v>
      </c>
      <c r="AN68" s="27">
        <f t="shared" si="133"/>
        <v>246.66778803924893</v>
      </c>
      <c r="AO68" s="27">
        <f t="shared" si="134"/>
        <v>583.2379890440269</v>
      </c>
      <c r="AP68" s="27">
        <f t="shared" si="135"/>
        <v>401.96686626944705</v>
      </c>
      <c r="AQ68" s="27">
        <f t="shared" si="136"/>
        <v>517.27528861907319</v>
      </c>
      <c r="AR68" s="27">
        <f t="shared" si="137"/>
        <v>342.28212637263039</v>
      </c>
      <c r="AS68" s="27">
        <f t="shared" si="138"/>
        <v>173.29060890825352</v>
      </c>
      <c r="AT68" s="27">
        <f t="shared" si="139"/>
        <v>10.032070007671109</v>
      </c>
      <c r="AU68" s="27">
        <f t="shared" si="140"/>
        <v>125.54517348844514</v>
      </c>
      <c r="AV68" s="27">
        <f t="shared" si="141"/>
        <v>10.039028831478932</v>
      </c>
      <c r="AW68" s="27">
        <f t="shared" si="142"/>
        <v>45.757668856373961</v>
      </c>
      <c r="AX68" s="27">
        <f t="shared" si="143"/>
        <v>10.434659648965358</v>
      </c>
      <c r="AY68" s="27">
        <f t="shared" si="144"/>
        <v>96.46378339948518</v>
      </c>
    </row>
    <row r="69" spans="1:51" x14ac:dyDescent="0.35">
      <c r="A69">
        <v>2013</v>
      </c>
      <c r="B69">
        <v>17.073899999999998</v>
      </c>
      <c r="C69">
        <v>7.29</v>
      </c>
      <c r="D69">
        <v>20.9617</v>
      </c>
      <c r="E69">
        <v>12.895899999999999</v>
      </c>
      <c r="F69">
        <v>0.4597</v>
      </c>
      <c r="G69">
        <v>0.33139999999999997</v>
      </c>
      <c r="H69">
        <v>42.215600000000002</v>
      </c>
      <c r="I69">
        <v>1.8190999999999999</v>
      </c>
      <c r="J69">
        <v>0.81589999999999996</v>
      </c>
      <c r="K69">
        <v>3.2500000000000001E-2</v>
      </c>
      <c r="L69">
        <v>0.51319999999999999</v>
      </c>
      <c r="M69">
        <v>4.4861000000000004</v>
      </c>
      <c r="N69">
        <v>3.4000000000000002E-2</v>
      </c>
      <c r="O69">
        <v>1.9049</v>
      </c>
      <c r="P69">
        <v>22.208400000000001</v>
      </c>
      <c r="Q69">
        <v>19.748000000000001</v>
      </c>
      <c r="R69">
        <v>23.667100000000001</v>
      </c>
      <c r="S69">
        <v>53.078099999999999</v>
      </c>
      <c r="T69">
        <v>5.9389000000000003</v>
      </c>
      <c r="U69">
        <v>101.702</v>
      </c>
      <c r="V69">
        <v>8.6327999999999996</v>
      </c>
      <c r="W69">
        <v>50.786999999999999</v>
      </c>
      <c r="X69">
        <v>3.5884</v>
      </c>
      <c r="Y69">
        <v>31.218</v>
      </c>
      <c r="Z69" s="4"/>
      <c r="AA69" s="4"/>
      <c r="AB69" s="27">
        <f t="shared" si="121"/>
        <v>34.993977803429431</v>
      </c>
      <c r="AC69" s="27">
        <f t="shared" si="122"/>
        <v>27.763771789420822</v>
      </c>
      <c r="AD69" s="27">
        <f t="shared" si="123"/>
        <v>27.922677506160742</v>
      </c>
      <c r="AE69" s="27">
        <f t="shared" si="124"/>
        <v>47.907435608157122</v>
      </c>
      <c r="AF69" s="27">
        <f t="shared" si="125"/>
        <v>160.92398965771528</v>
      </c>
      <c r="AG69" s="27">
        <f t="shared" si="126"/>
        <v>41.977641686780188</v>
      </c>
      <c r="AH69" s="27">
        <f t="shared" si="127"/>
        <v>99.299188536895358</v>
      </c>
      <c r="AI69" s="27">
        <f t="shared" si="128"/>
        <v>279.67076313861878</v>
      </c>
      <c r="AJ69" s="27">
        <f t="shared" si="129"/>
        <v>357.27662661254101</v>
      </c>
      <c r="AK69" s="27">
        <f t="shared" si="130"/>
        <v>25.71563540034392</v>
      </c>
      <c r="AL69" s="27">
        <f t="shared" si="131"/>
        <v>11.377771380737387</v>
      </c>
      <c r="AM69" s="27">
        <f t="shared" si="132"/>
        <v>334.17328768996356</v>
      </c>
      <c r="AN69" s="27">
        <f t="shared" si="133"/>
        <v>240.3067276027067</v>
      </c>
      <c r="AO69" s="27">
        <f t="shared" si="134"/>
        <v>548.9993800118433</v>
      </c>
      <c r="AP69" s="27">
        <f t="shared" si="135"/>
        <v>357.95217781077139</v>
      </c>
      <c r="AQ69" s="27">
        <f t="shared" si="136"/>
        <v>485.70726765325622</v>
      </c>
      <c r="AR69" s="27">
        <f t="shared" si="137"/>
        <v>317.09373326419365</v>
      </c>
      <c r="AS69" s="27">
        <f t="shared" si="138"/>
        <v>207.51499787233999</v>
      </c>
      <c r="AT69" s="27">
        <f t="shared" si="139"/>
        <v>9.3587164350095762</v>
      </c>
      <c r="AU69" s="27">
        <f t="shared" si="140"/>
        <v>139.54540494239632</v>
      </c>
      <c r="AV69" s="27">
        <f t="shared" si="141"/>
        <v>12.315607232683149</v>
      </c>
      <c r="AW69" s="27">
        <f t="shared" si="142"/>
        <v>54.840914690872594</v>
      </c>
      <c r="AX69" s="27">
        <f t="shared" si="143"/>
        <v>12.393252137936415</v>
      </c>
      <c r="AY69" s="27">
        <f t="shared" si="144"/>
        <v>104.58487353797604</v>
      </c>
    </row>
    <row r="70" spans="1:51" x14ac:dyDescent="0.35">
      <c r="A70">
        <v>2014</v>
      </c>
      <c r="B70">
        <v>14.2218</v>
      </c>
      <c r="C70">
        <v>10.833299999999999</v>
      </c>
      <c r="D70">
        <v>20.560199999999998</v>
      </c>
      <c r="E70">
        <v>10.9796</v>
      </c>
      <c r="F70">
        <v>0.33179999999999998</v>
      </c>
      <c r="G70">
        <v>0.42270000000000002</v>
      </c>
      <c r="H70">
        <v>34.812600000000003</v>
      </c>
      <c r="I70">
        <v>1.4674</v>
      </c>
      <c r="J70">
        <v>0.72270000000000001</v>
      </c>
      <c r="K70">
        <v>3.4000000000000002E-2</v>
      </c>
      <c r="L70">
        <v>0.64429999999999998</v>
      </c>
      <c r="M70">
        <v>5.1319999999999997</v>
      </c>
      <c r="N70">
        <v>3.8899999999999997E-2</v>
      </c>
      <c r="O70">
        <v>1.9579</v>
      </c>
      <c r="P70">
        <v>27.224299999999999</v>
      </c>
      <c r="Q70">
        <v>23.495799999999999</v>
      </c>
      <c r="R70">
        <v>28.733599999999999</v>
      </c>
      <c r="S70">
        <v>43.7622</v>
      </c>
      <c r="T70">
        <v>7.1247999999999996</v>
      </c>
      <c r="U70">
        <v>118.4483</v>
      </c>
      <c r="V70">
        <v>7.3388999999999998</v>
      </c>
      <c r="W70">
        <v>55.025100000000002</v>
      </c>
      <c r="X70">
        <v>3.9033000000000002</v>
      </c>
      <c r="Y70">
        <v>27.250299999999999</v>
      </c>
      <c r="Z70" s="4"/>
      <c r="AA70" s="4"/>
      <c r="AB70" s="27">
        <f t="shared" si="121"/>
        <v>29.148428509292707</v>
      </c>
      <c r="AC70" s="27">
        <f t="shared" si="122"/>
        <v>41.258335929538077</v>
      </c>
      <c r="AD70" s="27">
        <f t="shared" si="123"/>
        <v>27.387847076437794</v>
      </c>
      <c r="AE70" s="27">
        <f t="shared" si="124"/>
        <v>40.788504873899612</v>
      </c>
      <c r="AF70" s="27">
        <f t="shared" si="125"/>
        <v>116.15092401224695</v>
      </c>
      <c r="AG70" s="27">
        <f t="shared" si="126"/>
        <v>53.542393304170147</v>
      </c>
      <c r="AH70" s="27">
        <f t="shared" si="127"/>
        <v>81.885912574013474</v>
      </c>
      <c r="AI70" s="27">
        <f t="shared" si="128"/>
        <v>225.59995482909633</v>
      </c>
      <c r="AJ70" s="27">
        <f t="shared" si="129"/>
        <v>316.46503009300574</v>
      </c>
      <c r="AK70" s="27">
        <f t="shared" si="130"/>
        <v>26.902510880359795</v>
      </c>
      <c r="AL70" s="27">
        <f t="shared" si="131"/>
        <v>14.284290920906273</v>
      </c>
      <c r="AM70" s="27">
        <f t="shared" si="132"/>
        <v>382.28691122018961</v>
      </c>
      <c r="AN70" s="27">
        <f t="shared" si="133"/>
        <v>274.93916775721442</v>
      </c>
      <c r="AO70" s="27">
        <f t="shared" si="134"/>
        <v>564.27418033764911</v>
      </c>
      <c r="AP70" s="27">
        <f t="shared" si="135"/>
        <v>438.79781858998319</v>
      </c>
      <c r="AQ70" s="27">
        <f t="shared" si="136"/>
        <v>577.88539696816792</v>
      </c>
      <c r="AR70" s="27">
        <f t="shared" si="137"/>
        <v>384.97511288328661</v>
      </c>
      <c r="AS70" s="27">
        <f t="shared" si="138"/>
        <v>171.09340462241332</v>
      </c>
      <c r="AT70" s="27">
        <f t="shared" si="139"/>
        <v>11.227497155391777</v>
      </c>
      <c r="AU70" s="27">
        <f t="shared" si="140"/>
        <v>162.5230181140827</v>
      </c>
      <c r="AV70" s="27">
        <f t="shared" si="141"/>
        <v>10.469721286249928</v>
      </c>
      <c r="AW70" s="27">
        <f t="shared" si="142"/>
        <v>59.417307873210348</v>
      </c>
      <c r="AX70" s="27">
        <f t="shared" si="143"/>
        <v>13.480821834245683</v>
      </c>
      <c r="AY70" s="27">
        <f t="shared" si="144"/>
        <v>91.292497257092322</v>
      </c>
    </row>
    <row r="71" spans="1:51" x14ac:dyDescent="0.35">
      <c r="A71">
        <v>2015</v>
      </c>
      <c r="B71">
        <v>14.2408</v>
      </c>
      <c r="C71">
        <v>10.245799999999999</v>
      </c>
      <c r="D71">
        <v>20.132999999999999</v>
      </c>
      <c r="E71">
        <v>13.932700000000001</v>
      </c>
      <c r="F71">
        <v>0.42320000000000002</v>
      </c>
      <c r="G71">
        <v>0.37809999999999999</v>
      </c>
      <c r="H71">
        <v>30.330500000000001</v>
      </c>
      <c r="I71">
        <v>1.5108999999999999</v>
      </c>
      <c r="J71">
        <v>0.76719999999999999</v>
      </c>
      <c r="K71">
        <v>4.5699999999999998E-2</v>
      </c>
      <c r="L71">
        <v>0.69350000000000001</v>
      </c>
      <c r="M71">
        <v>5.1257000000000001</v>
      </c>
      <c r="N71">
        <v>3.6400000000000002E-2</v>
      </c>
      <c r="O71">
        <v>1.8746</v>
      </c>
      <c r="P71">
        <v>24.704999999999998</v>
      </c>
      <c r="Q71">
        <v>22.919</v>
      </c>
      <c r="R71">
        <v>26.2029</v>
      </c>
      <c r="S71">
        <v>49.895899999999997</v>
      </c>
      <c r="T71">
        <v>8.7408000000000001</v>
      </c>
      <c r="U71">
        <v>107.2166</v>
      </c>
      <c r="V71">
        <v>8.6944999999999997</v>
      </c>
      <c r="W71">
        <v>56.367400000000004</v>
      </c>
      <c r="X71">
        <v>4.6698000000000004</v>
      </c>
      <c r="Y71">
        <v>33.064500000000002</v>
      </c>
      <c r="Z71" s="4"/>
      <c r="AA71" s="4"/>
      <c r="AB71" s="27">
        <f t="shared" si="121"/>
        <v>29.18737014408412</v>
      </c>
      <c r="AC71" s="27">
        <f t="shared" si="122"/>
        <v>39.020857750349499</v>
      </c>
      <c r="AD71" s="27">
        <f t="shared" si="123"/>
        <v>26.818782170889488</v>
      </c>
      <c r="AE71" s="27">
        <f t="shared" si="124"/>
        <v>51.759080645613793</v>
      </c>
      <c r="AF71" s="27">
        <f t="shared" si="125"/>
        <v>148.14668789024387</v>
      </c>
      <c r="AG71" s="27">
        <f t="shared" si="126"/>
        <v>47.893018472455005</v>
      </c>
      <c r="AH71" s="27">
        <f t="shared" si="127"/>
        <v>71.343153666376992</v>
      </c>
      <c r="AI71" s="27">
        <f t="shared" si="128"/>
        <v>232.28770052561103</v>
      </c>
      <c r="AJ71" s="27">
        <f t="shared" si="129"/>
        <v>335.95125375308425</v>
      </c>
      <c r="AK71" s="27">
        <f t="shared" si="130"/>
        <v>36.160139624483605</v>
      </c>
      <c r="AL71" s="27">
        <f t="shared" si="131"/>
        <v>15.375067132777433</v>
      </c>
      <c r="AM71" s="27">
        <f t="shared" si="132"/>
        <v>381.81761902597935</v>
      </c>
      <c r="AN71" s="27">
        <f t="shared" si="133"/>
        <v>257.269555433486</v>
      </c>
      <c r="AO71" s="27">
        <f t="shared" si="134"/>
        <v>540.266805485958</v>
      </c>
      <c r="AP71" s="27">
        <f t="shared" si="135"/>
        <v>398.19206033821007</v>
      </c>
      <c r="AQ71" s="27">
        <f t="shared" si="136"/>
        <v>563.69884886292186</v>
      </c>
      <c r="AR71" s="27">
        <f t="shared" si="137"/>
        <v>351.06858818141382</v>
      </c>
      <c r="AS71" s="27">
        <f t="shared" si="138"/>
        <v>195.0738173057907</v>
      </c>
      <c r="AT71" s="27">
        <f t="shared" si="139"/>
        <v>13.774043781698918</v>
      </c>
      <c r="AU71" s="27">
        <f t="shared" si="140"/>
        <v>147.11199252273235</v>
      </c>
      <c r="AV71" s="27">
        <f t="shared" si="141"/>
        <v>12.403628844009319</v>
      </c>
      <c r="AW71" s="27">
        <f t="shared" si="142"/>
        <v>60.866752805763134</v>
      </c>
      <c r="AX71" s="27">
        <f t="shared" si="143"/>
        <v>16.128081828596439</v>
      </c>
      <c r="AY71" s="27">
        <f t="shared" si="144"/>
        <v>110.77091905619864</v>
      </c>
    </row>
    <row r="72" spans="1:51" x14ac:dyDescent="0.35">
      <c r="A72">
        <v>2016</v>
      </c>
      <c r="B72">
        <v>12.4838</v>
      </c>
      <c r="C72">
        <v>7.1590999999999996</v>
      </c>
      <c r="D72">
        <v>15.244899999999999</v>
      </c>
      <c r="E72">
        <v>11.777100000000001</v>
      </c>
      <c r="F72">
        <v>0.40150000000000002</v>
      </c>
      <c r="G72">
        <v>0.32540000000000002</v>
      </c>
      <c r="H72">
        <v>37.448799999999999</v>
      </c>
      <c r="I72">
        <v>1.7461</v>
      </c>
      <c r="J72">
        <v>0.73219999999999996</v>
      </c>
      <c r="K72">
        <v>2.2200000000000001E-2</v>
      </c>
      <c r="L72">
        <v>0.4587</v>
      </c>
      <c r="M72">
        <v>4.5602999999999998</v>
      </c>
      <c r="N72">
        <v>3.5799999999999998E-2</v>
      </c>
      <c r="O72">
        <v>1.8954</v>
      </c>
      <c r="P72">
        <v>25.228999999999999</v>
      </c>
      <c r="Q72">
        <v>21.703700000000001</v>
      </c>
      <c r="R72">
        <v>24.508700000000001</v>
      </c>
      <c r="S72">
        <v>50.106900000000003</v>
      </c>
      <c r="T72">
        <v>6.1048</v>
      </c>
      <c r="U72">
        <v>107.2672</v>
      </c>
      <c r="V72">
        <v>8.2647999999999993</v>
      </c>
      <c r="W72">
        <v>50.014800000000001</v>
      </c>
      <c r="X72">
        <v>3.4855999999999998</v>
      </c>
      <c r="Y72">
        <v>31.456099999999999</v>
      </c>
      <c r="Z72" s="4"/>
      <c r="AA72" s="4"/>
      <c r="AB72" s="27">
        <f t="shared" si="121"/>
        <v>25.586293705741067</v>
      </c>
      <c r="AC72" s="27">
        <f t="shared" si="122"/>
        <v>27.265242608730123</v>
      </c>
      <c r="AD72" s="27">
        <f t="shared" si="123"/>
        <v>20.307438152137941</v>
      </c>
      <c r="AE72" s="27">
        <f t="shared" si="124"/>
        <v>43.751165866734958</v>
      </c>
      <c r="AF72" s="27">
        <f t="shared" si="125"/>
        <v>140.55031944218555</v>
      </c>
      <c r="AG72" s="27">
        <f t="shared" si="126"/>
        <v>41.217636104038242</v>
      </c>
      <c r="AH72" s="27">
        <f t="shared" si="127"/>
        <v>88.08676062120368</v>
      </c>
      <c r="AI72" s="27">
        <f t="shared" si="128"/>
        <v>268.44764967090441</v>
      </c>
      <c r="AJ72" s="27">
        <f t="shared" si="129"/>
        <v>320.62501042493261</v>
      </c>
      <c r="AK72" s="27">
        <f t="shared" si="130"/>
        <v>17.565757104234926</v>
      </c>
      <c r="AL72" s="27">
        <f t="shared" si="131"/>
        <v>10.169492853359783</v>
      </c>
      <c r="AM72" s="27">
        <f t="shared" si="132"/>
        <v>339.70050686621801</v>
      </c>
      <c r="AN72" s="27">
        <f t="shared" si="133"/>
        <v>253.02884847579116</v>
      </c>
      <c r="AO72" s="27">
        <f t="shared" si="134"/>
        <v>546.26144410438735</v>
      </c>
      <c r="AP72" s="27">
        <f t="shared" si="135"/>
        <v>406.63782595720318</v>
      </c>
      <c r="AQ72" s="27">
        <f t="shared" si="136"/>
        <v>533.80822488180979</v>
      </c>
      <c r="AR72" s="27">
        <f t="shared" si="137"/>
        <v>328.36955860465133</v>
      </c>
      <c r="AS72" s="27">
        <f t="shared" si="138"/>
        <v>195.89874631702253</v>
      </c>
      <c r="AT72" s="27">
        <f t="shared" si="139"/>
        <v>9.6201471808662298</v>
      </c>
      <c r="AU72" s="27">
        <f t="shared" si="140"/>
        <v>147.18142082787963</v>
      </c>
      <c r="AV72" s="27">
        <f t="shared" si="141"/>
        <v>11.790616098679418</v>
      </c>
      <c r="AW72" s="27">
        <f t="shared" si="142"/>
        <v>54.007076221888568</v>
      </c>
      <c r="AX72" s="27">
        <f t="shared" si="143"/>
        <v>12.038211919515987</v>
      </c>
      <c r="AY72" s="27">
        <f t="shared" si="144"/>
        <v>105.38254342039619</v>
      </c>
    </row>
    <row r="73" spans="1:51" x14ac:dyDescent="0.35">
      <c r="A73">
        <v>2017</v>
      </c>
      <c r="B73">
        <v>12.9878</v>
      </c>
      <c r="C73">
        <v>7.9627999999999997</v>
      </c>
      <c r="D73">
        <v>17.154199999999999</v>
      </c>
      <c r="E73">
        <v>14.107799999999999</v>
      </c>
      <c r="F73">
        <v>0.35510000000000003</v>
      </c>
      <c r="G73">
        <v>0.33660000000000001</v>
      </c>
      <c r="H73">
        <v>28.684799999999999</v>
      </c>
      <c r="I73">
        <v>1.5742</v>
      </c>
      <c r="J73">
        <v>0.70979999999999999</v>
      </c>
      <c r="K73">
        <v>3.5900000000000001E-2</v>
      </c>
      <c r="L73">
        <v>0.66820000000000002</v>
      </c>
      <c r="M73">
        <v>4.6086999999999998</v>
      </c>
      <c r="N73">
        <v>3.04E-2</v>
      </c>
      <c r="O73">
        <v>1.8944000000000001</v>
      </c>
      <c r="P73">
        <v>23.126000000000001</v>
      </c>
      <c r="Q73">
        <v>18.579499999999999</v>
      </c>
      <c r="R73">
        <v>25.795000000000002</v>
      </c>
      <c r="S73">
        <v>44.231000000000002</v>
      </c>
      <c r="T73">
        <v>7.7077999999999998</v>
      </c>
      <c r="U73">
        <v>99.932000000000002</v>
      </c>
      <c r="V73">
        <v>8.3443000000000005</v>
      </c>
      <c r="W73">
        <v>43.409399999999998</v>
      </c>
      <c r="X73">
        <v>3.8917999999999999</v>
      </c>
      <c r="Y73">
        <v>30.681999999999999</v>
      </c>
      <c r="Z73" s="4"/>
      <c r="AA73" s="4"/>
      <c r="AB73" s="27">
        <f t="shared" si="121"/>
        <v>26.619271807576524</v>
      </c>
      <c r="AC73" s="27">
        <f t="shared" si="122"/>
        <v>30.326112757860098</v>
      </c>
      <c r="AD73" s="27">
        <f t="shared" si="123"/>
        <v>22.850779968999777</v>
      </c>
      <c r="AE73" s="27">
        <f t="shared" si="124"/>
        <v>52.409565836642585</v>
      </c>
      <c r="AF73" s="27">
        <f t="shared" si="125"/>
        <v>124.30739335970131</v>
      </c>
      <c r="AG73" s="27">
        <f t="shared" si="126"/>
        <v>42.636313191823213</v>
      </c>
      <c r="AH73" s="27">
        <f t="shared" si="127"/>
        <v>67.472151606115645</v>
      </c>
      <c r="AI73" s="27">
        <f t="shared" si="128"/>
        <v>242.01952357364277</v>
      </c>
      <c r="AJ73" s="27">
        <f t="shared" si="129"/>
        <v>310.81621469491552</v>
      </c>
      <c r="AK73" s="27">
        <f t="shared" si="130"/>
        <v>28.405886488379902</v>
      </c>
      <c r="AL73" s="27">
        <f t="shared" si="131"/>
        <v>14.814159853095719</v>
      </c>
      <c r="AM73" s="27">
        <f t="shared" si="132"/>
        <v>343.30586277094466</v>
      </c>
      <c r="AN73" s="27">
        <f t="shared" si="133"/>
        <v>214.86248585653775</v>
      </c>
      <c r="AO73" s="27">
        <f t="shared" si="134"/>
        <v>545.97324032465531</v>
      </c>
      <c r="AP73" s="27">
        <f t="shared" si="135"/>
        <v>372.74193836800038</v>
      </c>
      <c r="AQ73" s="27">
        <f t="shared" si="136"/>
        <v>456.96770201355451</v>
      </c>
      <c r="AR73" s="27">
        <f t="shared" si="137"/>
        <v>345.60351076176954</v>
      </c>
      <c r="AS73" s="27">
        <f t="shared" si="138"/>
        <v>172.92623268149143</v>
      </c>
      <c r="AT73" s="27">
        <f t="shared" si="139"/>
        <v>12.14620797416471</v>
      </c>
      <c r="AU73" s="27">
        <f t="shared" si="140"/>
        <v>137.11678636313491</v>
      </c>
      <c r="AV73" s="27">
        <f t="shared" si="141"/>
        <v>11.904031302900336</v>
      </c>
      <c r="AW73" s="27">
        <f t="shared" si="142"/>
        <v>46.874420662412909</v>
      </c>
      <c r="AX73" s="27">
        <f t="shared" si="143"/>
        <v>13.441104300083865</v>
      </c>
      <c r="AY73" s="27">
        <f t="shared" si="144"/>
        <v>102.78919501224232</v>
      </c>
    </row>
    <row r="74" spans="1:51" x14ac:dyDescent="0.35">
      <c r="A74">
        <v>2018</v>
      </c>
      <c r="B74">
        <v>14.7235</v>
      </c>
      <c r="C74">
        <v>11.7311</v>
      </c>
      <c r="D74">
        <v>24.018000000000001</v>
      </c>
      <c r="E74">
        <v>14.660500000000001</v>
      </c>
      <c r="F74">
        <v>0.39019999999999999</v>
      </c>
      <c r="G74">
        <v>0.44219999999999998</v>
      </c>
      <c r="H74">
        <v>32.845100000000002</v>
      </c>
      <c r="I74">
        <v>1.7977000000000001</v>
      </c>
      <c r="J74">
        <v>0.80879999999999996</v>
      </c>
      <c r="K74">
        <v>4.53E-2</v>
      </c>
      <c r="L74">
        <v>1.0331999999999999</v>
      </c>
      <c r="M74">
        <v>4.1062000000000003</v>
      </c>
      <c r="N74">
        <v>2.9899999999999999E-2</v>
      </c>
      <c r="O74">
        <v>1.9884999999999999</v>
      </c>
      <c r="P74">
        <v>25.9373</v>
      </c>
      <c r="Q74">
        <v>19.7927</v>
      </c>
      <c r="R74">
        <v>25.784300000000002</v>
      </c>
      <c r="S74">
        <v>49.193199999999997</v>
      </c>
      <c r="T74">
        <v>10.155900000000001</v>
      </c>
      <c r="U74">
        <v>113.2392</v>
      </c>
      <c r="V74">
        <v>10.2948</v>
      </c>
      <c r="W74">
        <v>58.841299999999997</v>
      </c>
      <c r="X74">
        <v>6.0103</v>
      </c>
      <c r="Y74">
        <v>31.943200000000001</v>
      </c>
      <c r="Z74" s="4"/>
      <c r="AA74" s="4"/>
      <c r="AB74" s="27">
        <f t="shared" si="121"/>
        <v>30.176692623758676</v>
      </c>
      <c r="AC74" s="27">
        <f t="shared" si="122"/>
        <v>44.677583434687875</v>
      </c>
      <c r="AD74" s="27">
        <f t="shared" si="123"/>
        <v>31.993915967835083</v>
      </c>
      <c r="AE74" s="27">
        <f t="shared" si="124"/>
        <v>54.462810640078445</v>
      </c>
      <c r="AF74" s="27">
        <f t="shared" si="125"/>
        <v>136.59460684020121</v>
      </c>
      <c r="AG74" s="27">
        <f t="shared" si="126"/>
        <v>56.012411448081465</v>
      </c>
      <c r="AH74" s="27">
        <f t="shared" si="127"/>
        <v>77.257975189578772</v>
      </c>
      <c r="AI74" s="27">
        <f t="shared" si="128"/>
        <v>276.38069973849429</v>
      </c>
      <c r="AJ74" s="27">
        <f t="shared" si="129"/>
        <v>354.1675886802588</v>
      </c>
      <c r="AK74" s="27">
        <f t="shared" si="130"/>
        <v>35.843639496479376</v>
      </c>
      <c r="AL74" s="27">
        <f t="shared" si="131"/>
        <v>22.906300449294363</v>
      </c>
      <c r="AM74" s="27">
        <f t="shared" si="132"/>
        <v>305.87422347083839</v>
      </c>
      <c r="AN74" s="27">
        <f t="shared" si="133"/>
        <v>211.32856339179204</v>
      </c>
      <c r="AO74" s="27">
        <f t="shared" si="134"/>
        <v>573.09321599745397</v>
      </c>
      <c r="AP74" s="27">
        <f t="shared" si="135"/>
        <v>418.05411562883052</v>
      </c>
      <c r="AQ74" s="27">
        <f t="shared" si="136"/>
        <v>486.80667594088538</v>
      </c>
      <c r="AR74" s="27">
        <f t="shared" si="137"/>
        <v>345.46015129035447</v>
      </c>
      <c r="AS74" s="27">
        <f t="shared" si="138"/>
        <v>192.326530025257</v>
      </c>
      <c r="AT74" s="27">
        <f t="shared" si="139"/>
        <v>16.004005496356861</v>
      </c>
      <c r="AU74" s="27">
        <f t="shared" si="140"/>
        <v>155.37560735632539</v>
      </c>
      <c r="AV74" s="27">
        <f t="shared" si="141"/>
        <v>14.686626973754343</v>
      </c>
      <c r="AW74" s="27">
        <f t="shared" si="142"/>
        <v>63.538124197137883</v>
      </c>
      <c r="AX74" s="27">
        <f t="shared" si="143"/>
        <v>20.757764832415347</v>
      </c>
      <c r="AY74" s="27">
        <f t="shared" si="144"/>
        <v>107.01439978212174</v>
      </c>
    </row>
    <row r="75" spans="1:51" x14ac:dyDescent="0.35">
      <c r="A75">
        <v>2019</v>
      </c>
      <c r="B75">
        <v>15.489000000000001</v>
      </c>
      <c r="C75">
        <v>10.4147</v>
      </c>
      <c r="D75">
        <v>28.315000000000001</v>
      </c>
      <c r="E75">
        <v>11.362299999999999</v>
      </c>
      <c r="F75">
        <v>0.36230000000000001</v>
      </c>
      <c r="G75">
        <v>0.44800000000000001</v>
      </c>
      <c r="H75">
        <v>39.253999999999998</v>
      </c>
      <c r="I75">
        <v>1.6438999999999999</v>
      </c>
      <c r="J75">
        <v>0.80579999999999996</v>
      </c>
      <c r="K75">
        <v>4.2599999999999999E-2</v>
      </c>
      <c r="L75">
        <v>0.95889999999999997</v>
      </c>
      <c r="M75">
        <v>4.9984000000000002</v>
      </c>
      <c r="N75">
        <v>4.0500000000000001E-2</v>
      </c>
      <c r="O75">
        <v>1.9098999999999999</v>
      </c>
      <c r="P75">
        <v>24.782</v>
      </c>
      <c r="Q75">
        <v>20.687200000000001</v>
      </c>
      <c r="R75">
        <v>26.254999999999999</v>
      </c>
      <c r="S75">
        <v>46.086100000000002</v>
      </c>
      <c r="T75">
        <v>11.4734</v>
      </c>
      <c r="U75">
        <v>112.20659999999999</v>
      </c>
      <c r="V75">
        <v>11.27</v>
      </c>
      <c r="W75">
        <v>57.391199999999998</v>
      </c>
      <c r="X75">
        <v>5.7843999999999998</v>
      </c>
      <c r="Y75">
        <v>27.324100000000001</v>
      </c>
      <c r="Z75" s="4"/>
      <c r="AA75" s="4"/>
      <c r="AB75" s="27">
        <f t="shared" ref="AB75:AB76" si="145">B75/B$118*$P$2*$P$3</f>
        <v>31.74563059390757</v>
      </c>
      <c r="AC75" s="27">
        <f t="shared" si="122"/>
        <v>39.664108923906859</v>
      </c>
      <c r="AD75" s="27">
        <f t="shared" si="123"/>
        <v>37.717867042603487</v>
      </c>
      <c r="AE75" s="27">
        <f t="shared" si="124"/>
        <v>42.210210656919159</v>
      </c>
      <c r="AF75" s="27">
        <f t="shared" si="125"/>
        <v>126.82784740698335</v>
      </c>
      <c r="AG75" s="27">
        <f t="shared" si="126"/>
        <v>56.747083511398685</v>
      </c>
      <c r="AH75" s="27">
        <f t="shared" si="127"/>
        <v>92.332937275018935</v>
      </c>
      <c r="AI75" s="27">
        <f t="shared" si="128"/>
        <v>252.73529081610428</v>
      </c>
      <c r="AJ75" s="27">
        <f t="shared" si="129"/>
        <v>352.853910680703</v>
      </c>
      <c r="AK75" s="27">
        <f t="shared" si="130"/>
        <v>33.707263632450797</v>
      </c>
      <c r="AL75" s="27">
        <f t="shared" si="131"/>
        <v>21.259051007383245</v>
      </c>
      <c r="AM75" s="27">
        <f t="shared" si="132"/>
        <v>372.33493706995245</v>
      </c>
      <c r="AN75" s="27">
        <f t="shared" si="133"/>
        <v>286.24771964440066</v>
      </c>
      <c r="AO75" s="27">
        <f t="shared" si="134"/>
        <v>550.44039891050409</v>
      </c>
      <c r="AP75" s="27">
        <f t="shared" si="135"/>
        <v>399.43313658374922</v>
      </c>
      <c r="AQ75" s="27">
        <f t="shared" si="136"/>
        <v>508.80713932532126</v>
      </c>
      <c r="AR75" s="27">
        <f t="shared" si="137"/>
        <v>351.76662822447207</v>
      </c>
      <c r="AS75" s="27">
        <f t="shared" si="138"/>
        <v>180.1789616328476</v>
      </c>
      <c r="AT75" s="27">
        <f t="shared" si="139"/>
        <v>18.080165880119026</v>
      </c>
      <c r="AU75" s="27">
        <f t="shared" si="140"/>
        <v>153.95877597500035</v>
      </c>
      <c r="AV75" s="27">
        <f t="shared" si="141"/>
        <v>16.077853478864228</v>
      </c>
      <c r="AW75" s="27">
        <f t="shared" si="142"/>
        <v>61.97227446407166</v>
      </c>
      <c r="AX75" s="27">
        <f t="shared" si="143"/>
        <v>19.977574313532322</v>
      </c>
      <c r="AY75" s="27">
        <f t="shared" si="144"/>
        <v>91.53973806903106</v>
      </c>
    </row>
    <row r="76" spans="1:51" x14ac:dyDescent="0.35">
      <c r="A76">
        <v>2020</v>
      </c>
      <c r="B76">
        <v>13.0892</v>
      </c>
      <c r="C76">
        <v>8.3358000000000008</v>
      </c>
      <c r="D76">
        <v>18.003399999999999</v>
      </c>
      <c r="E76">
        <v>13.626799999999999</v>
      </c>
      <c r="F76">
        <v>0.43419999999999997</v>
      </c>
      <c r="G76">
        <v>0.38169999999999998</v>
      </c>
      <c r="H76">
        <v>36.924900000000001</v>
      </c>
      <c r="I76">
        <v>1.5064</v>
      </c>
      <c r="J76">
        <v>0.75970000000000004</v>
      </c>
      <c r="K76">
        <v>2.93E-2</v>
      </c>
      <c r="L76">
        <v>0.81720000000000004</v>
      </c>
      <c r="M76">
        <v>4.9126000000000003</v>
      </c>
      <c r="N76">
        <v>3.6700000000000003E-2</v>
      </c>
      <c r="O76">
        <v>1.8203</v>
      </c>
      <c r="P76">
        <v>23.4072</v>
      </c>
      <c r="Q76">
        <v>18.9711</v>
      </c>
      <c r="R76">
        <v>24.205500000000001</v>
      </c>
      <c r="S76">
        <v>49.5501</v>
      </c>
      <c r="T76">
        <v>9.0844000000000005</v>
      </c>
      <c r="U76">
        <v>99.596299999999999</v>
      </c>
      <c r="V76">
        <v>9.3239999999999998</v>
      </c>
      <c r="W76">
        <v>49.761699999999998</v>
      </c>
      <c r="X76">
        <v>5.0205000000000002</v>
      </c>
      <c r="Y76">
        <v>33.151299999999999</v>
      </c>
      <c r="Z76" s="4"/>
      <c r="AA76" s="4"/>
      <c r="AB76" s="27">
        <f t="shared" si="145"/>
        <v>26.827097163779136</v>
      </c>
      <c r="AC76" s="27">
        <f t="shared" si="122"/>
        <v>31.746673372051319</v>
      </c>
      <c r="AD76" s="27">
        <f t="shared" si="123"/>
        <v>23.981982960085027</v>
      </c>
      <c r="AE76" s="27">
        <f t="shared" si="124"/>
        <v>50.622681902405851</v>
      </c>
      <c r="AF76" s="27">
        <f t="shared" si="125"/>
        <v>151.99738157359141</v>
      </c>
      <c r="AG76" s="27">
        <f t="shared" si="126"/>
        <v>48.349021822100177</v>
      </c>
      <c r="AH76" s="27">
        <f t="shared" si="127"/>
        <v>86.8544473324081</v>
      </c>
      <c r="AI76" s="27">
        <f t="shared" si="128"/>
        <v>231.59586476390263</v>
      </c>
      <c r="AJ76" s="27">
        <f t="shared" si="129"/>
        <v>332.66705875419467</v>
      </c>
      <c r="AK76" s="27">
        <f t="shared" si="130"/>
        <v>23.183634376310057</v>
      </c>
      <c r="AL76" s="27">
        <f t="shared" si="131"/>
        <v>18.117526836201471</v>
      </c>
      <c r="AM76" s="27">
        <f t="shared" si="132"/>
        <v>365.94362432975521</v>
      </c>
      <c r="AN76" s="27">
        <f t="shared" si="133"/>
        <v>259.3899089123334</v>
      </c>
      <c r="AO76" s="27">
        <f t="shared" si="134"/>
        <v>524.61734024650025</v>
      </c>
      <c r="AP76" s="27">
        <f t="shared" si="135"/>
        <v>377.27428434521562</v>
      </c>
      <c r="AQ76" s="27">
        <f t="shared" si="136"/>
        <v>466.59920728056966</v>
      </c>
      <c r="AR76" s="27">
        <f t="shared" si="137"/>
        <v>324.30726031184378</v>
      </c>
      <c r="AS76" s="27">
        <f t="shared" si="138"/>
        <v>193.72187203525058</v>
      </c>
      <c r="AT76" s="27">
        <f t="shared" si="139"/>
        <v>14.315500106450857</v>
      </c>
      <c r="AU76" s="27">
        <f t="shared" si="140"/>
        <v>136.65617209361062</v>
      </c>
      <c r="AV76" s="27">
        <f t="shared" si="141"/>
        <v>13.301677536551026</v>
      </c>
      <c r="AW76" s="27">
        <f t="shared" si="142"/>
        <v>53.733773299718322</v>
      </c>
      <c r="AX76" s="27">
        <f t="shared" si="143"/>
        <v>17.339293935600761</v>
      </c>
      <c r="AY76" s="27">
        <f t="shared" si="144"/>
        <v>111.0617117726794</v>
      </c>
    </row>
    <row r="77" spans="1:51" x14ac:dyDescent="0.35">
      <c r="A77">
        <v>2021</v>
      </c>
      <c r="B77">
        <v>17.542000000000002</v>
      </c>
      <c r="C77">
        <v>7.2507000000000001</v>
      </c>
      <c r="D77">
        <v>18.841100000000001</v>
      </c>
      <c r="E77">
        <v>14.408099999999999</v>
      </c>
      <c r="F77">
        <v>0.40150000000000002</v>
      </c>
      <c r="G77">
        <v>0.26779999999999998</v>
      </c>
      <c r="H77">
        <v>36.315899999999999</v>
      </c>
      <c r="I77">
        <v>1.4149</v>
      </c>
      <c r="J77">
        <v>0.6643</v>
      </c>
      <c r="K77">
        <v>3.44E-2</v>
      </c>
      <c r="L77">
        <v>0.629</v>
      </c>
      <c r="M77">
        <v>3.9718</v>
      </c>
      <c r="N77">
        <v>3.2300000000000002E-2</v>
      </c>
      <c r="O77">
        <v>1.6214</v>
      </c>
      <c r="P77">
        <v>20.2486</v>
      </c>
      <c r="Q77">
        <v>17.192799999999998</v>
      </c>
      <c r="R77">
        <v>20.328900000000001</v>
      </c>
      <c r="S77">
        <v>46.8932</v>
      </c>
      <c r="T77">
        <v>7.1567999999999996</v>
      </c>
      <c r="U77">
        <v>85.217799999999997</v>
      </c>
      <c r="V77">
        <v>8.5671999999999997</v>
      </c>
      <c r="W77">
        <v>37.618299999999998</v>
      </c>
      <c r="X77">
        <v>3.7768999999999999</v>
      </c>
      <c r="Y77">
        <v>31.509499999999999</v>
      </c>
      <c r="Z77" s="4"/>
      <c r="AA77" s="4"/>
      <c r="AB77" s="27">
        <f t="shared" ref="AB77" si="146">B77/B$118*$P$2*$P$3</f>
        <v>35.95337671110638</v>
      </c>
      <c r="AC77" s="27">
        <f t="shared" ref="AC77" si="147">C77/C$118*$P$2*$P$3</f>
        <v>27.614098781008718</v>
      </c>
      <c r="AD77" s="27">
        <f t="shared" ref="AD77" si="148">D77/D$118*$P$2*$P$3</f>
        <v>25.09786702229901</v>
      </c>
      <c r="AE77" s="27">
        <f t="shared" ref="AE77" si="149">E77/E$118*$P$2*$P$3</f>
        <v>53.525160941530928</v>
      </c>
      <c r="AF77" s="27">
        <f t="shared" ref="AF77" si="150">F77/F$118*$P$2*$P$3</f>
        <v>140.55031944218555</v>
      </c>
      <c r="AG77" s="27">
        <f t="shared" ref="AG77" si="151">G77/G$118*$P$2*$P$3</f>
        <v>33.921582509715556</v>
      </c>
      <c r="AH77" s="27">
        <f t="shared" ref="AH77" si="152">H77/H$118*$P$2*$P$3</f>
        <v>85.421962520656777</v>
      </c>
      <c r="AI77" s="27">
        <f t="shared" ref="AI77" si="153">I77/I$118*$P$2*$P$3</f>
        <v>217.5285376091648</v>
      </c>
      <c r="AJ77" s="27">
        <f t="shared" ref="AJ77" si="154">J77/J$118*$P$2*$P$3</f>
        <v>290.89209836831844</v>
      </c>
      <c r="AK77" s="27">
        <f t="shared" ref="AK77" si="155">K77/K$118*$P$2*$P$3</f>
        <v>27.219011008364028</v>
      </c>
      <c r="AL77" s="27">
        <f t="shared" ref="AL77" si="156">L77/L$118*$P$2*$P$3</f>
        <v>13.945086123312191</v>
      </c>
      <c r="AM77" s="27">
        <f t="shared" ref="AM77" si="157">M77/M$118*$P$2*$P$3</f>
        <v>295.862656661019</v>
      </c>
      <c r="AN77" s="27">
        <f t="shared" ref="AN77" si="158">N77/N$118*$P$2*$P$3</f>
        <v>228.29139122257141</v>
      </c>
      <c r="AO77" s="27">
        <f t="shared" ref="AO77" si="159">O77/O$118*$P$2*$P$3</f>
        <v>467.29360845776819</v>
      </c>
      <c r="AP77" s="27">
        <f t="shared" ref="AP77" si="160">P77/P$118*$P$2*$P$3</f>
        <v>326.36436968080477</v>
      </c>
      <c r="AQ77" s="27">
        <f t="shared" ref="AQ77" si="161">Q77/Q$118*$P$2*$P$3</f>
        <v>422.86144983334532</v>
      </c>
      <c r="AR77" s="27">
        <f t="shared" ref="AR77" si="162">R77/R$118*$P$2*$P$3</f>
        <v>272.36825779898953</v>
      </c>
      <c r="AS77" s="27">
        <f t="shared" ref="AS77" si="163">S77/S$118*$P$2*$P$3</f>
        <v>183.33441284121349</v>
      </c>
      <c r="AT77" s="27">
        <f t="shared" ref="AT77" si="164">T77/T$118*$P$2*$P$3</f>
        <v>11.277923821259245</v>
      </c>
      <c r="AU77" s="27">
        <f t="shared" ref="AU77" si="165">U77/U$118*$P$2*$P$3</f>
        <v>116.92741941456548</v>
      </c>
      <c r="AV77" s="27">
        <f t="shared" ref="AV77" si="166">V77/V$118*$P$2*$P$3</f>
        <v>12.222021856621614</v>
      </c>
      <c r="AW77" s="27">
        <f t="shared" ref="AW77" si="167">W77/W$118*$P$2*$P$3</f>
        <v>40.621064073791572</v>
      </c>
      <c r="AX77" s="27">
        <f t="shared" ref="AX77" si="168">X77/X$118*$P$2*$P$3</f>
        <v>13.044274328327957</v>
      </c>
      <c r="AY77" s="27">
        <f t="shared" ref="AY77" si="169">Y77/Y$118*$P$2*$P$3</f>
        <v>105.56144124366892</v>
      </c>
    </row>
    <row r="78" spans="1:51" x14ac:dyDescent="0.35">
      <c r="B78" s="18">
        <f t="shared" ref="B78:Y78" si="170">(B77-B46)/B46*100</f>
        <v>13.395864173190187</v>
      </c>
      <c r="C78" s="18">
        <f t="shared" si="170"/>
        <v>-32.812253861764134</v>
      </c>
      <c r="D78" s="18">
        <f t="shared" si="170"/>
        <v>-20.62359919785645</v>
      </c>
      <c r="E78" s="18">
        <f t="shared" si="170"/>
        <v>-11.37131152078835</v>
      </c>
      <c r="F78" s="18">
        <f t="shared" si="170"/>
        <v>-2.8550689571739603</v>
      </c>
      <c r="G78" s="18">
        <f t="shared" si="170"/>
        <v>-30.765253360910034</v>
      </c>
      <c r="H78" s="18">
        <f t="shared" si="170"/>
        <v>11.252404818214117</v>
      </c>
      <c r="I78" s="18">
        <f t="shared" si="170"/>
        <v>8.8970984376202704</v>
      </c>
      <c r="J78" s="18">
        <f t="shared" si="170"/>
        <v>-4.8417132216014975</v>
      </c>
      <c r="K78" s="18">
        <f t="shared" si="170"/>
        <v>-28.183716075156575</v>
      </c>
      <c r="L78" s="18">
        <f t="shared" si="170"/>
        <v>-15.456989247311828</v>
      </c>
      <c r="M78" s="18">
        <f t="shared" si="170"/>
        <v>-39.728064584661141</v>
      </c>
      <c r="N78" s="18">
        <f t="shared" si="170"/>
        <v>-32.42677824267782</v>
      </c>
      <c r="O78" s="18">
        <f t="shared" si="170"/>
        <v>-9.5856800312273442</v>
      </c>
      <c r="P78" s="18">
        <f t="shared" si="170"/>
        <v>-15.885629779792051</v>
      </c>
      <c r="Q78" s="18">
        <f t="shared" si="170"/>
        <v>-12.968999939255276</v>
      </c>
      <c r="R78" s="18">
        <f t="shared" si="170"/>
        <v>-33.039631615699811</v>
      </c>
      <c r="S78" s="18">
        <f t="shared" si="170"/>
        <v>1.3700999148281232</v>
      </c>
      <c r="T78" s="18">
        <f t="shared" si="170"/>
        <v>-26.613482086093398</v>
      </c>
      <c r="U78" s="18">
        <f t="shared" si="170"/>
        <v>-13.126388973841415</v>
      </c>
      <c r="V78" s="18">
        <f t="shared" si="170"/>
        <v>-13.211905099580607</v>
      </c>
      <c r="W78" s="18">
        <f t="shared" si="170"/>
        <v>-47.926301728254927</v>
      </c>
      <c r="X78" s="18">
        <f t="shared" si="170"/>
        <v>-18.608309628480299</v>
      </c>
      <c r="Y78" s="18">
        <f t="shared" si="170"/>
        <v>-8.7852409804222411</v>
      </c>
      <c r="Z78" s="18"/>
      <c r="AA78" s="18"/>
      <c r="AB78" s="12"/>
    </row>
    <row r="80" spans="1:51" x14ac:dyDescent="0.35">
      <c r="B80" s="2" t="s">
        <v>65</v>
      </c>
    </row>
    <row r="81" spans="1:51" x14ac:dyDescent="0.35">
      <c r="B81" s="1" t="s">
        <v>0</v>
      </c>
      <c r="C81" s="1" t="s">
        <v>3</v>
      </c>
      <c r="D81" s="1" t="s">
        <v>6</v>
      </c>
      <c r="E81" s="1" t="s">
        <v>9</v>
      </c>
      <c r="F81" s="1" t="s">
        <v>11</v>
      </c>
      <c r="G81" s="1" t="s">
        <v>13</v>
      </c>
      <c r="H81" s="1" t="s">
        <v>15</v>
      </c>
      <c r="I81" s="1" t="s">
        <v>18</v>
      </c>
      <c r="J81" s="1" t="s">
        <v>21</v>
      </c>
      <c r="K81" s="1" t="s">
        <v>23</v>
      </c>
      <c r="L81" s="1" t="s">
        <v>25</v>
      </c>
      <c r="M81" s="1" t="s">
        <v>27</v>
      </c>
      <c r="N81" s="1" t="s">
        <v>30</v>
      </c>
      <c r="O81" s="1" t="s">
        <v>32</v>
      </c>
      <c r="P81" s="1" t="s">
        <v>35</v>
      </c>
      <c r="Q81" s="1" t="s">
        <v>38</v>
      </c>
      <c r="R81" s="1" t="s">
        <v>41</v>
      </c>
      <c r="S81" s="1" t="s">
        <v>43</v>
      </c>
      <c r="T81" s="1" t="s">
        <v>46</v>
      </c>
      <c r="U81" s="1" t="s">
        <v>48</v>
      </c>
      <c r="V81" s="1" t="s">
        <v>50</v>
      </c>
      <c r="W81" s="1" t="s">
        <v>52</v>
      </c>
      <c r="X81" s="1" t="s">
        <v>54</v>
      </c>
      <c r="Y81" s="1" t="s">
        <v>56</v>
      </c>
      <c r="Z81" s="1"/>
      <c r="AA81" s="1"/>
      <c r="AB81" s="11" t="s">
        <v>0</v>
      </c>
      <c r="AC81" s="11" t="s">
        <v>3</v>
      </c>
      <c r="AD81" s="11" t="s">
        <v>6</v>
      </c>
      <c r="AE81" s="11" t="s">
        <v>9</v>
      </c>
      <c r="AF81" s="11" t="s">
        <v>11</v>
      </c>
      <c r="AG81" s="11" t="s">
        <v>13</v>
      </c>
      <c r="AH81" s="11" t="s">
        <v>15</v>
      </c>
      <c r="AI81" s="11" t="s">
        <v>18</v>
      </c>
      <c r="AJ81" s="11" t="s">
        <v>21</v>
      </c>
      <c r="AK81" s="11" t="s">
        <v>23</v>
      </c>
      <c r="AL81" s="11" t="s">
        <v>25</v>
      </c>
      <c r="AM81" s="11" t="s">
        <v>27</v>
      </c>
      <c r="AN81" s="11" t="s">
        <v>30</v>
      </c>
      <c r="AO81" s="11" t="s">
        <v>32</v>
      </c>
      <c r="AP81" s="11" t="s">
        <v>35</v>
      </c>
      <c r="AQ81" s="11" t="s">
        <v>38</v>
      </c>
      <c r="AR81" s="11" t="s">
        <v>41</v>
      </c>
      <c r="AS81" s="11" t="s">
        <v>43</v>
      </c>
      <c r="AT81" s="11" t="s">
        <v>46</v>
      </c>
      <c r="AU81" s="11" t="s">
        <v>48</v>
      </c>
      <c r="AV81" s="11" t="s">
        <v>50</v>
      </c>
      <c r="AW81" s="11" t="s">
        <v>52</v>
      </c>
      <c r="AX81" s="11" t="s">
        <v>54</v>
      </c>
      <c r="AY81" s="11" t="s">
        <v>56</v>
      </c>
    </row>
    <row r="82" spans="1:51" x14ac:dyDescent="0.35">
      <c r="A82" s="1" t="s">
        <v>64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51" x14ac:dyDescent="0.35">
      <c r="A83" s="1">
        <v>1990</v>
      </c>
      <c r="B83">
        <v>61.652500000000003</v>
      </c>
      <c r="C83">
        <v>43.767899999999997</v>
      </c>
      <c r="D83">
        <v>100.23099999999999</v>
      </c>
      <c r="E83">
        <v>65.396100000000004</v>
      </c>
      <c r="F83">
        <v>1.3696999999999999</v>
      </c>
      <c r="G83">
        <v>1.5343</v>
      </c>
      <c r="H83">
        <v>108.139</v>
      </c>
      <c r="I83">
        <v>4.4139999999999997</v>
      </c>
      <c r="J83">
        <v>1.8052999999999999</v>
      </c>
      <c r="K83">
        <v>0.18390000000000001</v>
      </c>
      <c r="L83">
        <v>3.7103999999999999</v>
      </c>
      <c r="M83">
        <v>16.995799999999999</v>
      </c>
      <c r="N83">
        <v>0.13919999999999999</v>
      </c>
      <c r="O83">
        <v>4.7758000000000003</v>
      </c>
      <c r="P83">
        <v>75.393299999999996</v>
      </c>
      <c r="Q83">
        <v>54.63</v>
      </c>
      <c r="R83">
        <v>84.318899999999999</v>
      </c>
      <c r="S83">
        <v>140.39230000000001</v>
      </c>
      <c r="T83">
        <v>41.9452</v>
      </c>
      <c r="U83">
        <v>339.71210000000002</v>
      </c>
      <c r="V83">
        <v>50.2669</v>
      </c>
      <c r="W83">
        <v>273.58949999999999</v>
      </c>
      <c r="X83">
        <v>24.291799999999999</v>
      </c>
      <c r="Y83">
        <v>113.7978</v>
      </c>
      <c r="Z83" s="1"/>
      <c r="AA83" s="1"/>
      <c r="AB83" s="27">
        <f t="shared" ref="AB83:AB87" si="171">B83/B$118*$P$2*$P$3</f>
        <v>126.36048099883058</v>
      </c>
      <c r="AC83" s="27">
        <f t="shared" ref="AC83:AC87" si="172">C83/C$118*$P$2*$P$3</f>
        <v>166.68888714707703</v>
      </c>
      <c r="AD83" s="27">
        <f t="shared" ref="AD83:AD87" si="173">D83/D$118*$P$2*$P$3</f>
        <v>133.51578779965354</v>
      </c>
      <c r="AE83" s="27">
        <f t="shared" ref="AE83:AE87" si="174">E83/E$118*$P$2*$P$3</f>
        <v>242.94228784145383</v>
      </c>
      <c r="AF83" s="27">
        <f t="shared" ref="AF83:AF87" si="175">F83/F$118*$P$2*$P$3</f>
        <v>479.48137618919429</v>
      </c>
      <c r="AG83" s="27">
        <f t="shared" ref="AG83:AG87" si="176">G83/G$118*$P$2*$P$3</f>
        <v>194.34609426682815</v>
      </c>
      <c r="AH83" s="27">
        <f t="shared" ref="AH83:AH87" si="177">H83/H$118*$P$2*$P$3</f>
        <v>254.36367004593859</v>
      </c>
      <c r="AI83" s="27">
        <f t="shared" ref="AI83:AI87" si="178">I83/I$118*$P$2*$P$3</f>
        <v>678.61401159576883</v>
      </c>
      <c r="AJ83" s="27">
        <f t="shared" ref="AJ83:AJ87" si="179">J83/J$118*$P$2*$P$3</f>
        <v>790.5276308660624</v>
      </c>
      <c r="AK83" s="27">
        <f t="shared" ref="AK83:AK87" si="180">K83/K$118*$P$2*$P$3</f>
        <v>145.51093384994607</v>
      </c>
      <c r="AL83" s="27">
        <f t="shared" ref="AL83:AL87" si="181">L83/L$118*$P$2*$P$3</f>
        <v>82.2604889537958</v>
      </c>
      <c r="AM83" s="27">
        <f t="shared" ref="AM83:AM87" si="182">M83/M$118*$P$2*$P$3</f>
        <v>1266.0311546601909</v>
      </c>
      <c r="AN83" s="27">
        <f t="shared" ref="AN83:AN87" si="183">N83/N$118*$P$2*$P$3</f>
        <v>983.84401418519894</v>
      </c>
      <c r="AO83" s="27">
        <f t="shared" ref="AO83:AO87" si="184">O83/O$118*$P$2*$P$3</f>
        <v>1376.4036112449794</v>
      </c>
      <c r="AP83" s="27">
        <f t="shared" ref="AP83:AP87" si="185">P83/P$118*$P$2*$P$3</f>
        <v>1215.1796584779104</v>
      </c>
      <c r="AQ83" s="27">
        <f t="shared" ref="AQ83:AQ87" si="186">Q83/Q$118*$P$2*$P$3</f>
        <v>1343.6392562232827</v>
      </c>
      <c r="AR83" s="27">
        <f t="shared" ref="AR83:AR87" si="187">R83/R$118*$P$2*$P$3</f>
        <v>1129.7114891866861</v>
      </c>
      <c r="AS83" s="27">
        <f t="shared" ref="AS83:AS87" si="188">S83/S$118*$P$2*$P$3</f>
        <v>548.88000579886841</v>
      </c>
      <c r="AT83" s="27">
        <f t="shared" ref="AT83:AT87" si="189">T83/T$118*$P$2*$P$3</f>
        <v>66.098643285753866</v>
      </c>
      <c r="AU83" s="27">
        <f t="shared" ref="AU83:AU87" si="190">U83/U$118*$P$2*$P$3</f>
        <v>466.11927551406882</v>
      </c>
      <c r="AV83" s="27">
        <f t="shared" ref="AV83:AV87" si="191">V83/V$118*$P$2*$P$3</f>
        <v>71.711078352858948</v>
      </c>
      <c r="AW83" s="27">
        <f t="shared" ref="AW83:AW87" si="192">W83/W$118*$P$2*$P$3</f>
        <v>295.42793293201976</v>
      </c>
      <c r="AX83" s="27">
        <f t="shared" ref="AX83:AX87" si="193">X83/X$118*$P$2*$P$3</f>
        <v>83.896556204526746</v>
      </c>
      <c r="AY83" s="27">
        <f t="shared" ref="AY83:AY87" si="194">Y83/Y$118*$P$2*$P$3</f>
        <v>381.23930174578413</v>
      </c>
    </row>
    <row r="84" spans="1:51" x14ac:dyDescent="0.35">
      <c r="A84" s="1">
        <v>1991</v>
      </c>
      <c r="B84">
        <v>62.382899999999999</v>
      </c>
      <c r="C84">
        <v>52.7532</v>
      </c>
      <c r="D84">
        <v>94.820400000000006</v>
      </c>
      <c r="E84">
        <v>60.752499999999998</v>
      </c>
      <c r="F84">
        <v>1.5217000000000001</v>
      </c>
      <c r="G84">
        <v>2.1200999999999999</v>
      </c>
      <c r="H84">
        <v>133.76310000000001</v>
      </c>
      <c r="I84">
        <v>5.3757999999999999</v>
      </c>
      <c r="J84">
        <v>2.1046999999999998</v>
      </c>
      <c r="K84">
        <v>0.20369999999999999</v>
      </c>
      <c r="L84">
        <v>4.6447000000000003</v>
      </c>
      <c r="M84">
        <v>15.2622</v>
      </c>
      <c r="N84">
        <v>0.11749999999999999</v>
      </c>
      <c r="O84">
        <v>4.9161000000000001</v>
      </c>
      <c r="P84">
        <v>79.478399999999993</v>
      </c>
      <c r="Q84">
        <v>54.079700000000003</v>
      </c>
      <c r="R84">
        <v>82.060100000000006</v>
      </c>
      <c r="S84">
        <v>164.16079999999999</v>
      </c>
      <c r="T84">
        <v>35.652900000000002</v>
      </c>
      <c r="U84">
        <v>426.11579999999998</v>
      </c>
      <c r="V84">
        <v>43.811</v>
      </c>
      <c r="W84">
        <v>285.97550000000001</v>
      </c>
      <c r="X84">
        <v>28.535900000000002</v>
      </c>
      <c r="Y84">
        <v>120.688</v>
      </c>
      <c r="Z84" s="1"/>
      <c r="AA84" s="1"/>
      <c r="AB84" s="27">
        <f t="shared" si="171"/>
        <v>127.85747942260161</v>
      </c>
      <c r="AC84" s="27">
        <f t="shared" si="172"/>
        <v>200.90916405509935</v>
      </c>
      <c r="AD84" s="27">
        <f t="shared" si="173"/>
        <v>126.30843157783788</v>
      </c>
      <c r="AE84" s="27">
        <f t="shared" si="174"/>
        <v>225.69161375201156</v>
      </c>
      <c r="AF84" s="27">
        <f t="shared" si="175"/>
        <v>532.69096163181496</v>
      </c>
      <c r="AG84" s="27">
        <f t="shared" si="176"/>
        <v>268.54797266186682</v>
      </c>
      <c r="AH84" s="27">
        <f t="shared" si="177"/>
        <v>314.63646818189454</v>
      </c>
      <c r="AI84" s="27">
        <f t="shared" si="178"/>
        <v>826.48237506491489</v>
      </c>
      <c r="AJ84" s="27">
        <f t="shared" si="179"/>
        <v>921.63269522173675</v>
      </c>
      <c r="AK84" s="27">
        <f t="shared" si="180"/>
        <v>161.17769018615559</v>
      </c>
      <c r="AL84" s="27">
        <f t="shared" si="181"/>
        <v>102.97415185524346</v>
      </c>
      <c r="AM84" s="27">
        <f t="shared" si="182"/>
        <v>1136.8938613454363</v>
      </c>
      <c r="AN84" s="27">
        <f t="shared" si="183"/>
        <v>830.47177921523632</v>
      </c>
      <c r="AO84" s="27">
        <f t="shared" si="184"/>
        <v>1416.8386015414051</v>
      </c>
      <c r="AP84" s="27">
        <f t="shared" si="185"/>
        <v>1281.0227827720867</v>
      </c>
      <c r="AQ84" s="27">
        <f t="shared" si="186"/>
        <v>1330.1044826062284</v>
      </c>
      <c r="AR84" s="27">
        <f t="shared" si="187"/>
        <v>1099.4479028285282</v>
      </c>
      <c r="AS84" s="27">
        <f t="shared" si="188"/>
        <v>641.80571766362448</v>
      </c>
      <c r="AT84" s="27">
        <f t="shared" si="189"/>
        <v>56.183027359570445</v>
      </c>
      <c r="AU84" s="27">
        <f t="shared" si="190"/>
        <v>584.67386937673939</v>
      </c>
      <c r="AV84" s="27">
        <f t="shared" si="191"/>
        <v>62.501050466949479</v>
      </c>
      <c r="AW84" s="27">
        <f t="shared" si="192"/>
        <v>308.8026069501966</v>
      </c>
      <c r="AX84" s="27">
        <f t="shared" si="193"/>
        <v>98.554398529411358</v>
      </c>
      <c r="AY84" s="27">
        <f t="shared" si="194"/>
        <v>404.32248118237084</v>
      </c>
    </row>
    <row r="85" spans="1:51" x14ac:dyDescent="0.35">
      <c r="A85" s="1">
        <v>1992</v>
      </c>
      <c r="B85">
        <v>56.553100000000001</v>
      </c>
      <c r="C85">
        <v>45.8718</v>
      </c>
      <c r="D85">
        <v>85.3108</v>
      </c>
      <c r="E85">
        <v>63.807200000000002</v>
      </c>
      <c r="F85">
        <v>1.5644</v>
      </c>
      <c r="G85">
        <v>1.7477</v>
      </c>
      <c r="H85">
        <v>107.33199999999999</v>
      </c>
      <c r="I85">
        <v>4.3392999999999997</v>
      </c>
      <c r="J85">
        <v>1.7703</v>
      </c>
      <c r="K85">
        <v>0.16009999999999999</v>
      </c>
      <c r="L85">
        <v>3.1749999999999998</v>
      </c>
      <c r="M85">
        <v>16.4619</v>
      </c>
      <c r="N85">
        <v>0.12590000000000001</v>
      </c>
      <c r="O85">
        <v>5.2187000000000001</v>
      </c>
      <c r="P85">
        <v>85.2166</v>
      </c>
      <c r="Q85">
        <v>60.974899999999998</v>
      </c>
      <c r="R85">
        <v>80.8857</v>
      </c>
      <c r="S85">
        <v>148.5103</v>
      </c>
      <c r="T85">
        <v>40.114899999999999</v>
      </c>
      <c r="U85">
        <v>362.22879999999998</v>
      </c>
      <c r="V85">
        <v>42.3063</v>
      </c>
      <c r="W85">
        <v>258.67849999999999</v>
      </c>
      <c r="X85">
        <v>23.656600000000001</v>
      </c>
      <c r="Y85">
        <v>116.78230000000001</v>
      </c>
      <c r="Z85" s="1"/>
      <c r="AA85" s="1"/>
      <c r="AB85" s="27">
        <f t="shared" si="171"/>
        <v>115.90895613275966</v>
      </c>
      <c r="AC85" s="27">
        <f t="shared" si="172"/>
        <v>174.70153453634487</v>
      </c>
      <c r="AD85" s="27">
        <f t="shared" si="173"/>
        <v>113.64087627399391</v>
      </c>
      <c r="AE85" s="27">
        <f t="shared" si="174"/>
        <v>237.03962696180986</v>
      </c>
      <c r="AF85" s="27">
        <f t="shared" si="175"/>
        <v>547.638654384446</v>
      </c>
      <c r="AG85" s="27">
        <f t="shared" si="176"/>
        <v>221.3769594930167</v>
      </c>
      <c r="AH85" s="27">
        <f t="shared" si="177"/>
        <v>252.4654512559824</v>
      </c>
      <c r="AI85" s="27">
        <f t="shared" si="178"/>
        <v>667.12953795140891</v>
      </c>
      <c r="AJ85" s="27">
        <f t="shared" si="179"/>
        <v>775.2013875379107</v>
      </c>
      <c r="AK85" s="27">
        <f t="shared" si="180"/>
        <v>126.67917623369421</v>
      </c>
      <c r="AL85" s="27">
        <f t="shared" si="181"/>
        <v>70.390538062823865</v>
      </c>
      <c r="AM85" s="27">
        <f t="shared" si="182"/>
        <v>1226.2605034714809</v>
      </c>
      <c r="AN85" s="27">
        <f t="shared" si="183"/>
        <v>889.84167662296397</v>
      </c>
      <c r="AO85" s="27">
        <f t="shared" si="184"/>
        <v>1504.0490652883648</v>
      </c>
      <c r="AP85" s="27">
        <f t="shared" si="185"/>
        <v>1373.5103634493876</v>
      </c>
      <c r="AQ85" s="27">
        <f t="shared" si="186"/>
        <v>1499.6937449073594</v>
      </c>
      <c r="AR85" s="27">
        <f t="shared" si="187"/>
        <v>1083.7131959846192</v>
      </c>
      <c r="AS85" s="27">
        <f t="shared" si="188"/>
        <v>580.61826984237518</v>
      </c>
      <c r="AT85" s="27">
        <f t="shared" si="189"/>
        <v>63.214395581465524</v>
      </c>
      <c r="AU85" s="27">
        <f t="shared" si="190"/>
        <v>497.01445967432574</v>
      </c>
      <c r="AV85" s="27">
        <f t="shared" si="191"/>
        <v>60.35443590353804</v>
      </c>
      <c r="AW85" s="27">
        <f t="shared" si="192"/>
        <v>279.32670862352347</v>
      </c>
      <c r="AX85" s="27">
        <f t="shared" si="193"/>
        <v>81.702766839345273</v>
      </c>
      <c r="AY85" s="27">
        <f t="shared" si="194"/>
        <v>391.23781398468765</v>
      </c>
    </row>
    <row r="86" spans="1:51" x14ac:dyDescent="0.35">
      <c r="A86" s="1">
        <v>1993</v>
      </c>
      <c r="B86">
        <v>64.036799999999999</v>
      </c>
      <c r="C86">
        <v>49.296900000000001</v>
      </c>
      <c r="D86">
        <v>93.031400000000005</v>
      </c>
      <c r="E86">
        <v>67.790400000000005</v>
      </c>
      <c r="F86">
        <v>1.8211999999999999</v>
      </c>
      <c r="G86">
        <v>2.1924999999999999</v>
      </c>
      <c r="H86">
        <v>126.3613</v>
      </c>
      <c r="I86">
        <v>5.4614000000000003</v>
      </c>
      <c r="J86">
        <v>2.1347999999999998</v>
      </c>
      <c r="K86">
        <v>0.1716</v>
      </c>
      <c r="L86">
        <v>4.2957000000000001</v>
      </c>
      <c r="M86">
        <v>14.6685</v>
      </c>
      <c r="N86">
        <v>0.12720000000000001</v>
      </c>
      <c r="O86">
        <v>5.3410000000000002</v>
      </c>
      <c r="P86">
        <v>84.172700000000006</v>
      </c>
      <c r="Q86">
        <v>56.952100000000002</v>
      </c>
      <c r="R86">
        <v>80.202799999999996</v>
      </c>
      <c r="S86">
        <v>181.42689999999999</v>
      </c>
      <c r="T86">
        <v>39.098599999999998</v>
      </c>
      <c r="U86">
        <v>409.78890000000001</v>
      </c>
      <c r="V86">
        <v>44.743499999999997</v>
      </c>
      <c r="W86">
        <v>258.8451</v>
      </c>
      <c r="X86">
        <v>26.000900000000001</v>
      </c>
      <c r="Y86">
        <v>134.27379999999999</v>
      </c>
      <c r="Z86" s="1"/>
      <c r="AA86" s="1"/>
      <c r="AB86" s="27">
        <f t="shared" si="171"/>
        <v>131.24724625320812</v>
      </c>
      <c r="AC86" s="27">
        <f t="shared" si="172"/>
        <v>187.74593710917688</v>
      </c>
      <c r="AD86" s="27">
        <f t="shared" si="173"/>
        <v>123.9253390777772</v>
      </c>
      <c r="AE86" s="27">
        <f t="shared" si="174"/>
        <v>251.83695770370548</v>
      </c>
      <c r="AF86" s="27">
        <f t="shared" si="175"/>
        <v>637.53484873750494</v>
      </c>
      <c r="AG86" s="27">
        <f t="shared" si="176"/>
        <v>277.71870669361965</v>
      </c>
      <c r="AH86" s="27">
        <f t="shared" si="177"/>
        <v>297.22601484918363</v>
      </c>
      <c r="AI86" s="27">
        <f t="shared" si="178"/>
        <v>839.64262866541276</v>
      </c>
      <c r="AJ86" s="27">
        <f t="shared" si="179"/>
        <v>934.81326448394714</v>
      </c>
      <c r="AK86" s="27">
        <f t="shared" si="180"/>
        <v>135.7785549138159</v>
      </c>
      <c r="AL86" s="27">
        <f t="shared" si="181"/>
        <v>95.236735230385051</v>
      </c>
      <c r="AM86" s="27">
        <f t="shared" si="182"/>
        <v>1092.6686588529524</v>
      </c>
      <c r="AN86" s="27">
        <f t="shared" si="183"/>
        <v>899.02987503130259</v>
      </c>
      <c r="AO86" s="27">
        <f t="shared" si="184"/>
        <v>1539.2963875496112</v>
      </c>
      <c r="AP86" s="27">
        <f t="shared" si="185"/>
        <v>1356.6849154920083</v>
      </c>
      <c r="AQ86" s="27">
        <f t="shared" si="186"/>
        <v>1400.7519180734764</v>
      </c>
      <c r="AR86" s="27">
        <f t="shared" si="187"/>
        <v>1074.5636461687941</v>
      </c>
      <c r="AS86" s="27">
        <f t="shared" si="188"/>
        <v>709.30954136423941</v>
      </c>
      <c r="AT86" s="27">
        <f t="shared" si="189"/>
        <v>61.612876190180906</v>
      </c>
      <c r="AU86" s="27">
        <f t="shared" si="190"/>
        <v>562.27171531925774</v>
      </c>
      <c r="AV86" s="27">
        <f t="shared" si="191"/>
        <v>63.831360881238822</v>
      </c>
      <c r="AW86" s="27">
        <f t="shared" si="192"/>
        <v>279.50660695158973</v>
      </c>
      <c r="AX86" s="27">
        <f t="shared" si="193"/>
        <v>89.7992725206975</v>
      </c>
      <c r="AY86" s="27">
        <f t="shared" si="194"/>
        <v>449.8369015460147</v>
      </c>
    </row>
    <row r="87" spans="1:51" x14ac:dyDescent="0.35">
      <c r="A87" s="1">
        <v>1994</v>
      </c>
      <c r="B87">
        <v>61.888399999999997</v>
      </c>
      <c r="C87">
        <v>58.971200000000003</v>
      </c>
      <c r="D87">
        <v>91.964100000000002</v>
      </c>
      <c r="E87">
        <v>50.754199999999997</v>
      </c>
      <c r="F87">
        <v>1.3472</v>
      </c>
      <c r="G87">
        <v>2.3515000000000001</v>
      </c>
      <c r="H87">
        <v>124.3207</v>
      </c>
      <c r="I87">
        <v>4.8981000000000003</v>
      </c>
      <c r="J87">
        <v>1.8754999999999999</v>
      </c>
      <c r="K87">
        <v>0.2051</v>
      </c>
      <c r="L87">
        <v>4.5160999999999998</v>
      </c>
      <c r="M87">
        <v>14.404999999999999</v>
      </c>
      <c r="N87">
        <v>0.11260000000000001</v>
      </c>
      <c r="O87">
        <v>4.9923000000000002</v>
      </c>
      <c r="P87">
        <v>86.822900000000004</v>
      </c>
      <c r="Q87">
        <v>60.515799999999999</v>
      </c>
      <c r="R87">
        <v>82.893900000000002</v>
      </c>
      <c r="S87">
        <v>138.66489999999999</v>
      </c>
      <c r="T87">
        <v>36.542000000000002</v>
      </c>
      <c r="U87">
        <v>422.77229999999997</v>
      </c>
      <c r="V87">
        <v>46.2622</v>
      </c>
      <c r="W87">
        <v>258.07819999999998</v>
      </c>
      <c r="X87">
        <v>29.0505</v>
      </c>
      <c r="Y87">
        <v>100.01860000000001</v>
      </c>
      <c r="Z87" s="1"/>
      <c r="AA87" s="1"/>
      <c r="AB87" s="27">
        <f t="shared" si="171"/>
        <v>126.84397213816186</v>
      </c>
      <c r="AC87" s="27">
        <f t="shared" si="172"/>
        <v>224.59025225628167</v>
      </c>
      <c r="AD87" s="27">
        <f t="shared" si="173"/>
        <v>122.50360927044645</v>
      </c>
      <c r="AE87" s="27">
        <f t="shared" si="174"/>
        <v>188.54857500007975</v>
      </c>
      <c r="AF87" s="27">
        <f t="shared" si="175"/>
        <v>471.60495729143793</v>
      </c>
      <c r="AG87" s="27">
        <f t="shared" si="176"/>
        <v>297.85885463628131</v>
      </c>
      <c r="AH87" s="27">
        <f t="shared" si="177"/>
        <v>292.42613224350254</v>
      </c>
      <c r="AI87" s="27">
        <f t="shared" si="178"/>
        <v>753.04016542755676</v>
      </c>
      <c r="AJ87" s="27">
        <f t="shared" si="179"/>
        <v>821.26769605566926</v>
      </c>
      <c r="AK87" s="27">
        <f t="shared" si="180"/>
        <v>162.28544063417041</v>
      </c>
      <c r="AL87" s="27">
        <f t="shared" si="181"/>
        <v>100.12305793559649</v>
      </c>
      <c r="AM87" s="27">
        <f t="shared" si="182"/>
        <v>1073.040326603046</v>
      </c>
      <c r="AN87" s="27">
        <f t="shared" si="183"/>
        <v>795.83933906072866</v>
      </c>
      <c r="AO87" s="27">
        <f t="shared" si="184"/>
        <v>1438.7997295569978</v>
      </c>
      <c r="AP87" s="27">
        <f t="shared" si="185"/>
        <v>1399.4005033611977</v>
      </c>
      <c r="AQ87" s="27">
        <f t="shared" si="186"/>
        <v>1488.4020593402333</v>
      </c>
      <c r="AR87" s="27">
        <f t="shared" si="187"/>
        <v>1110.6192231337484</v>
      </c>
      <c r="AS87" s="27">
        <f t="shared" si="188"/>
        <v>542.12653483203496</v>
      </c>
      <c r="AT87" s="27">
        <f t="shared" si="189"/>
        <v>57.58410075403188</v>
      </c>
      <c r="AU87" s="27">
        <f t="shared" si="190"/>
        <v>580.08625004354144</v>
      </c>
      <c r="AV87" s="27">
        <f t="shared" si="191"/>
        <v>65.997947933443896</v>
      </c>
      <c r="AW87" s="27">
        <f t="shared" si="192"/>
        <v>278.67849153866058</v>
      </c>
      <c r="AX87" s="27">
        <f t="shared" si="193"/>
        <v>100.33167184068716</v>
      </c>
      <c r="AY87" s="27">
        <f t="shared" si="194"/>
        <v>335.07696304841477</v>
      </c>
    </row>
    <row r="88" spans="1:51" x14ac:dyDescent="0.35">
      <c r="A88">
        <v>1995</v>
      </c>
      <c r="B88">
        <v>71.573099999999997</v>
      </c>
      <c r="C88">
        <v>46.631599999999999</v>
      </c>
      <c r="D88">
        <v>80.418000000000006</v>
      </c>
      <c r="E88">
        <v>56.9923</v>
      </c>
      <c r="F88">
        <v>1.2342</v>
      </c>
      <c r="G88">
        <v>1.8207</v>
      </c>
      <c r="H88">
        <v>126.8532</v>
      </c>
      <c r="I88">
        <v>5.4282000000000004</v>
      </c>
      <c r="J88">
        <v>2.056</v>
      </c>
      <c r="K88">
        <v>0.15709999999999999</v>
      </c>
      <c r="L88">
        <v>3.8022999999999998</v>
      </c>
      <c r="M88">
        <v>12.701499999999999</v>
      </c>
      <c r="N88">
        <v>0.1089</v>
      </c>
      <c r="O88">
        <v>4.7779999999999996</v>
      </c>
      <c r="P88">
        <v>73.881100000000004</v>
      </c>
      <c r="Q88">
        <v>48.457700000000003</v>
      </c>
      <c r="R88">
        <v>68.439300000000003</v>
      </c>
      <c r="S88">
        <v>150.48490000000001</v>
      </c>
      <c r="T88">
        <v>36.283999999999999</v>
      </c>
      <c r="U88">
        <v>362.81150000000002</v>
      </c>
      <c r="V88">
        <v>43.354300000000002</v>
      </c>
      <c r="W88">
        <v>233.8518</v>
      </c>
      <c r="X88">
        <v>23.962900000000001</v>
      </c>
      <c r="Y88">
        <v>104.3203</v>
      </c>
      <c r="Z88" s="4"/>
      <c r="AA88" s="4"/>
      <c r="AB88" s="27">
        <f t="shared" ref="AB88:AB113" si="195">B88/B$118*$P$2*$P$3</f>
        <v>146.69334321523698</v>
      </c>
      <c r="AC88" s="27">
        <f t="shared" ref="AC88:AC113" si="196">C88/C$118*$P$2*$P$3</f>
        <v>177.59521269897886</v>
      </c>
      <c r="AD88" s="27">
        <f t="shared" ref="AD88:AD113" si="197">D88/D$118*$P$2*$P$3</f>
        <v>107.1232714756167</v>
      </c>
      <c r="AE88" s="27">
        <f t="shared" ref="AE88:AE113" si="198">E88/E$118*$P$2*$P$3</f>
        <v>211.72271360748562</v>
      </c>
      <c r="AF88" s="27">
        <f t="shared" ref="AF88:AF113" si="199">F88/F$118*$P$2*$P$3</f>
        <v>432.04783127159493</v>
      </c>
      <c r="AG88" s="27">
        <f t="shared" ref="AG88:AG113" si="200">G88/G$118*$P$2*$P$3</f>
        <v>230.62369408304372</v>
      </c>
      <c r="AH88" s="27">
        <f t="shared" ref="AH88:AH113" si="201">H88/H$118*$P$2*$P$3</f>
        <v>298.38305800008749</v>
      </c>
      <c r="AI88" s="27">
        <f t="shared" ref="AI88:AI113" si="202">I88/I$118*$P$2*$P$3</f>
        <v>834.53841815680858</v>
      </c>
      <c r="AJ88" s="27">
        <f t="shared" ref="AJ88:AJ113" si="203">J88/J$118*$P$2*$P$3</f>
        <v>900.30732236228005</v>
      </c>
      <c r="AK88" s="27">
        <f t="shared" ref="AK88:AK113" si="204">K88/K$118*$P$2*$P$3</f>
        <v>124.30542527366245</v>
      </c>
      <c r="AL88" s="27">
        <f t="shared" ref="AL88:AL113" si="205">L88/L$118*$P$2*$P$3</f>
        <v>84.297934764181164</v>
      </c>
      <c r="AM88" s="27">
        <f t="shared" ref="AM88:AM113" si="206">M88/M$118*$P$2*$P$3</f>
        <v>946.14520710507384</v>
      </c>
      <c r="AN88" s="27">
        <f t="shared" ref="AN88:AN113" si="207">N88/N$118*$P$2*$P$3</f>
        <v>769.68831282161057</v>
      </c>
      <c r="AO88" s="27">
        <f t="shared" ref="AO88:AO113" si="208">O88/O$118*$P$2*$P$3</f>
        <v>1377.0376595603898</v>
      </c>
      <c r="AP88" s="27">
        <f t="shared" ref="AP88:AP113" si="209">P88/P$118*$P$2*$P$3</f>
        <v>1190.8062104453893</v>
      </c>
      <c r="AQ88" s="27">
        <f t="shared" ref="AQ88:AQ113" si="210">Q88/Q$118*$P$2*$P$3</f>
        <v>1191.8299100547495</v>
      </c>
      <c r="AR88" s="27">
        <f t="shared" ref="AR88:AR113" si="211">R88/R$118*$P$2*$P$3</f>
        <v>916.95531514161542</v>
      </c>
      <c r="AS88" s="27">
        <f t="shared" ref="AS88:AS113" si="212">S88/S$118*$P$2*$P$3</f>
        <v>588.33819792568488</v>
      </c>
      <c r="AT88" s="27">
        <f t="shared" ref="AT88:AT113" si="213">T88/T$118*$P$2*$P$3</f>
        <v>57.177535760475415</v>
      </c>
      <c r="AU88" s="27">
        <f t="shared" ref="AU88:AU113" si="214">U88/U$118*$P$2*$P$3</f>
        <v>497.81398286423291</v>
      </c>
      <c r="AV88" s="27">
        <f t="shared" ref="AV88:AV113" si="215">V88/V$118*$P$2*$P$3</f>
        <v>61.849519350374756</v>
      </c>
      <c r="AW88" s="27">
        <f t="shared" ref="AW88:AW113" si="216">W88/W$118*$P$2*$P$3</f>
        <v>252.51829432939533</v>
      </c>
      <c r="AX88" s="27">
        <f t="shared" ref="AX88:AX113" si="217">X88/X$118*$P$2*$P$3</f>
        <v>82.760634727498754</v>
      </c>
      <c r="AY88" s="27">
        <f t="shared" ref="AY88:AY113" si="218">Y88/Y$118*$P$2*$P$3</f>
        <v>349.48828826137878</v>
      </c>
    </row>
    <row r="89" spans="1:51" x14ac:dyDescent="0.35">
      <c r="A89">
        <v>1996</v>
      </c>
      <c r="B89">
        <v>65.242500000000007</v>
      </c>
      <c r="C89">
        <v>67.7684</v>
      </c>
      <c r="D89">
        <v>95.602400000000003</v>
      </c>
      <c r="E89">
        <v>58.245899999999999</v>
      </c>
      <c r="F89">
        <v>1.5711999999999999</v>
      </c>
      <c r="G89">
        <v>2.6589999999999998</v>
      </c>
      <c r="H89">
        <v>168.27269999999999</v>
      </c>
      <c r="I89">
        <v>6.1646000000000001</v>
      </c>
      <c r="J89">
        <v>2.2204000000000002</v>
      </c>
      <c r="K89">
        <v>0.18859999999999999</v>
      </c>
      <c r="L89">
        <v>4.9081000000000001</v>
      </c>
      <c r="M89">
        <v>12.766</v>
      </c>
      <c r="N89">
        <v>0.1123</v>
      </c>
      <c r="O89">
        <v>4.8917999999999999</v>
      </c>
      <c r="P89">
        <v>72.644599999999997</v>
      </c>
      <c r="Q89">
        <v>47.628100000000003</v>
      </c>
      <c r="R89">
        <v>70.265500000000003</v>
      </c>
      <c r="S89">
        <v>171.06710000000001</v>
      </c>
      <c r="T89">
        <v>42.213999999999999</v>
      </c>
      <c r="U89">
        <v>454.07929999999999</v>
      </c>
      <c r="V89">
        <v>47.758699999999997</v>
      </c>
      <c r="W89">
        <v>281.19869999999997</v>
      </c>
      <c r="X89">
        <v>29.6187</v>
      </c>
      <c r="Y89">
        <v>125.83799999999999</v>
      </c>
      <c r="Z89" s="4"/>
      <c r="AA89" s="4"/>
      <c r="AB89" s="27">
        <f t="shared" si="195"/>
        <v>133.71840041468235</v>
      </c>
      <c r="AC89" s="27">
        <f t="shared" si="196"/>
        <v>258.09415529961399</v>
      </c>
      <c r="AD89" s="27">
        <f t="shared" si="197"/>
        <v>127.35011874108407</v>
      </c>
      <c r="AE89" s="27">
        <f t="shared" si="198"/>
        <v>216.37975664274376</v>
      </c>
      <c r="AF89" s="27">
        <f t="shared" si="199"/>
        <v>550.01908320687892</v>
      </c>
      <c r="AG89" s="27">
        <f t="shared" si="200"/>
        <v>336.80914075180601</v>
      </c>
      <c r="AH89" s="27">
        <f t="shared" si="201"/>
        <v>395.80966663774598</v>
      </c>
      <c r="AI89" s="27">
        <f t="shared" si="202"/>
        <v>947.75349702838162</v>
      </c>
      <c r="AJ89" s="27">
        <f t="shared" si="203"/>
        <v>972.29687673794103</v>
      </c>
      <c r="AK89" s="27">
        <f t="shared" si="204"/>
        <v>149.22981035399576</v>
      </c>
      <c r="AL89" s="27">
        <f t="shared" si="205"/>
        <v>108.81379523343175</v>
      </c>
      <c r="AM89" s="27">
        <f t="shared" si="206"/>
        <v>950.94986528389359</v>
      </c>
      <c r="AN89" s="27">
        <f t="shared" si="207"/>
        <v>793.71898558188116</v>
      </c>
      <c r="AO89" s="27">
        <f t="shared" si="208"/>
        <v>1409.8352496939126</v>
      </c>
      <c r="AP89" s="27">
        <f t="shared" si="209"/>
        <v>1170.8764600868303</v>
      </c>
      <c r="AQ89" s="27">
        <f t="shared" si="210"/>
        <v>1171.4256792847912</v>
      </c>
      <c r="AR89" s="27">
        <f t="shared" si="211"/>
        <v>941.42289146854489</v>
      </c>
      <c r="AS89" s="27">
        <f t="shared" si="212"/>
        <v>668.80669979760717</v>
      </c>
      <c r="AT89" s="27">
        <f t="shared" si="213"/>
        <v>66.522227279040592</v>
      </c>
      <c r="AU89" s="27">
        <f t="shared" si="214"/>
        <v>623.04261267683876</v>
      </c>
      <c r="AV89" s="27">
        <f t="shared" si="215"/>
        <v>68.132864324847645</v>
      </c>
      <c r="AW89" s="27">
        <f t="shared" si="216"/>
        <v>303.64451371186078</v>
      </c>
      <c r="AX89" s="27">
        <f t="shared" si="217"/>
        <v>102.29406339814325</v>
      </c>
      <c r="AY89" s="27">
        <f t="shared" si="218"/>
        <v>421.57573567402875</v>
      </c>
    </row>
    <row r="90" spans="1:51" x14ac:dyDescent="0.35">
      <c r="A90">
        <v>1997</v>
      </c>
      <c r="B90">
        <v>71.839399999999998</v>
      </c>
      <c r="C90">
        <v>52.736199999999997</v>
      </c>
      <c r="D90">
        <v>93.749700000000004</v>
      </c>
      <c r="E90">
        <v>64.160399999999996</v>
      </c>
      <c r="F90">
        <v>1.3050999999999999</v>
      </c>
      <c r="G90">
        <v>2.1227999999999998</v>
      </c>
      <c r="H90">
        <v>141.98609999999999</v>
      </c>
      <c r="I90">
        <v>5.3349000000000002</v>
      </c>
      <c r="J90">
        <v>1.8591</v>
      </c>
      <c r="K90">
        <v>0.19339999999999999</v>
      </c>
      <c r="L90">
        <v>3.4304000000000001</v>
      </c>
      <c r="M90">
        <v>13.112399999999999</v>
      </c>
      <c r="N90">
        <v>0.1075</v>
      </c>
      <c r="O90">
        <v>4.3361000000000001</v>
      </c>
      <c r="P90">
        <v>72.507199999999997</v>
      </c>
      <c r="Q90">
        <v>49.0244</v>
      </c>
      <c r="R90">
        <v>75.536299999999997</v>
      </c>
      <c r="S90">
        <v>142.8425</v>
      </c>
      <c r="T90">
        <v>32.255800000000001</v>
      </c>
      <c r="U90">
        <v>391.4144</v>
      </c>
      <c r="V90">
        <v>41.384</v>
      </c>
      <c r="W90">
        <v>243.2824</v>
      </c>
      <c r="X90">
        <v>21.67</v>
      </c>
      <c r="Y90">
        <v>109.59910000000001</v>
      </c>
      <c r="Z90" s="4"/>
      <c r="AA90" s="4"/>
      <c r="AB90" s="27">
        <f t="shared" si="195"/>
        <v>147.23914097023456</v>
      </c>
      <c r="AC90" s="27">
        <f t="shared" si="196"/>
        <v>200.84442000565903</v>
      </c>
      <c r="AD90" s="27">
        <f t="shared" si="197"/>
        <v>124.88217269588429</v>
      </c>
      <c r="AE90" s="27">
        <f t="shared" si="198"/>
        <v>238.35174215011008</v>
      </c>
      <c r="AF90" s="27">
        <f t="shared" si="199"/>
        <v>456.86730237608049</v>
      </c>
      <c r="AG90" s="27">
        <f t="shared" si="200"/>
        <v>268.8899751741007</v>
      </c>
      <c r="AH90" s="27">
        <f t="shared" si="201"/>
        <v>333.97854142825105</v>
      </c>
      <c r="AI90" s="27">
        <f t="shared" si="202"/>
        <v>820.19435669738721</v>
      </c>
      <c r="AJ90" s="27">
        <f t="shared" si="203"/>
        <v>814.08625632476401</v>
      </c>
      <c r="AK90" s="27">
        <f t="shared" si="204"/>
        <v>153.02781189004659</v>
      </c>
      <c r="AL90" s="27">
        <f t="shared" si="205"/>
        <v>76.052819455342046</v>
      </c>
      <c r="AM90" s="27">
        <f t="shared" si="206"/>
        <v>976.75348688301142</v>
      </c>
      <c r="AN90" s="27">
        <f t="shared" si="207"/>
        <v>759.79332992032266</v>
      </c>
      <c r="AO90" s="27">
        <f t="shared" si="208"/>
        <v>1249.6804092967366</v>
      </c>
      <c r="AP90" s="27">
        <f t="shared" si="209"/>
        <v>1168.6618642928424</v>
      </c>
      <c r="AQ90" s="27">
        <f t="shared" si="210"/>
        <v>1205.7680459965716</v>
      </c>
      <c r="AR90" s="27">
        <f t="shared" si="211"/>
        <v>1012.0414991259643</v>
      </c>
      <c r="AS90" s="27">
        <f t="shared" si="212"/>
        <v>558.45934733119168</v>
      </c>
      <c r="AT90" s="27">
        <f t="shared" si="213"/>
        <v>50.829764027746201</v>
      </c>
      <c r="AU90" s="27">
        <f t="shared" si="214"/>
        <v>537.06004747482916</v>
      </c>
      <c r="AV90" s="27">
        <f t="shared" si="215"/>
        <v>59.038676873941185</v>
      </c>
      <c r="AW90" s="27">
        <f t="shared" si="216"/>
        <v>262.70166271271671</v>
      </c>
      <c r="AX90" s="27">
        <f t="shared" si="217"/>
        <v>74.841649155356748</v>
      </c>
      <c r="AY90" s="27">
        <f t="shared" si="218"/>
        <v>367.17304162265333</v>
      </c>
    </row>
    <row r="91" spans="1:51" x14ac:dyDescent="0.35">
      <c r="A91">
        <v>1998</v>
      </c>
      <c r="B91">
        <v>57.2973</v>
      </c>
      <c r="C91">
        <v>39.0137</v>
      </c>
      <c r="D91">
        <v>72.133700000000005</v>
      </c>
      <c r="E91">
        <v>56.3125</v>
      </c>
      <c r="F91">
        <v>1.2757000000000001</v>
      </c>
      <c r="G91">
        <v>1.4301999999999999</v>
      </c>
      <c r="H91">
        <v>102.69289999999999</v>
      </c>
      <c r="I91">
        <v>4.8186999999999998</v>
      </c>
      <c r="J91">
        <v>1.8238000000000001</v>
      </c>
      <c r="K91">
        <v>0.1406</v>
      </c>
      <c r="L91">
        <v>3.2179000000000002</v>
      </c>
      <c r="M91">
        <v>14.043900000000001</v>
      </c>
      <c r="N91">
        <v>0.1186</v>
      </c>
      <c r="O91">
        <v>5.4245999999999999</v>
      </c>
      <c r="P91">
        <v>80.975399999999993</v>
      </c>
      <c r="Q91">
        <v>57.341999999999999</v>
      </c>
      <c r="R91">
        <v>79.014799999999994</v>
      </c>
      <c r="S91">
        <v>142.02760000000001</v>
      </c>
      <c r="T91">
        <v>29.709499999999998</v>
      </c>
      <c r="U91">
        <v>359.51530000000002</v>
      </c>
      <c r="V91">
        <v>36.748199999999997</v>
      </c>
      <c r="W91">
        <v>228.26589999999999</v>
      </c>
      <c r="X91">
        <v>19.342500000000001</v>
      </c>
      <c r="Y91">
        <v>104.703</v>
      </c>
      <c r="Z91" s="4"/>
      <c r="AA91" s="4"/>
      <c r="AB91" s="27">
        <f t="shared" si="195"/>
        <v>117.43423848074765</v>
      </c>
      <c r="AC91" s="27">
        <f t="shared" si="196"/>
        <v>148.58264245005859</v>
      </c>
      <c r="AD91" s="27">
        <f t="shared" si="197"/>
        <v>96.087914740987003</v>
      </c>
      <c r="AE91" s="27">
        <f t="shared" si="198"/>
        <v>209.19730051290321</v>
      </c>
      <c r="AF91" s="27">
        <f t="shared" si="199"/>
        <v>446.57544834967888</v>
      </c>
      <c r="AG91" s="27">
        <f t="shared" si="200"/>
        <v>181.15999740625534</v>
      </c>
      <c r="AH91" s="27">
        <f t="shared" si="201"/>
        <v>241.55339823431478</v>
      </c>
      <c r="AI91" s="27">
        <f t="shared" si="202"/>
        <v>740.83310776541259</v>
      </c>
      <c r="AJ91" s="27">
        <f t="shared" si="203"/>
        <v>798.62864519665675</v>
      </c>
      <c r="AK91" s="27">
        <f t="shared" si="204"/>
        <v>111.24979499348785</v>
      </c>
      <c r="AL91" s="27">
        <f t="shared" si="205"/>
        <v>71.341641710979815</v>
      </c>
      <c r="AM91" s="27">
        <f t="shared" si="206"/>
        <v>1046.1416898841039</v>
      </c>
      <c r="AN91" s="27">
        <f t="shared" si="207"/>
        <v>838.24640863767684</v>
      </c>
      <c r="AO91" s="27">
        <f t="shared" si="208"/>
        <v>1563.3902235352223</v>
      </c>
      <c r="AP91" s="27">
        <f t="shared" si="209"/>
        <v>1305.1512391301642</v>
      </c>
      <c r="AQ91" s="27">
        <f t="shared" si="210"/>
        <v>1410.3416113921926</v>
      </c>
      <c r="AR91" s="27">
        <f t="shared" si="211"/>
        <v>1058.6467254172924</v>
      </c>
      <c r="AS91" s="27">
        <f t="shared" si="212"/>
        <v>555.27340111672345</v>
      </c>
      <c r="AT91" s="27">
        <f t="shared" si="213"/>
        <v>46.817219674673247</v>
      </c>
      <c r="AU91" s="27">
        <f t="shared" si="214"/>
        <v>493.29126390323773</v>
      </c>
      <c r="AV91" s="27">
        <f t="shared" si="215"/>
        <v>52.425215191836593</v>
      </c>
      <c r="AW91" s="27">
        <f t="shared" si="216"/>
        <v>246.48651719407042</v>
      </c>
      <c r="AX91" s="27">
        <f t="shared" si="217"/>
        <v>66.803165610866984</v>
      </c>
      <c r="AY91" s="27">
        <f t="shared" si="218"/>
        <v>350.77038932816657</v>
      </c>
    </row>
    <row r="92" spans="1:51" x14ac:dyDescent="0.35">
      <c r="A92">
        <v>1999</v>
      </c>
      <c r="B92">
        <v>55.504300000000001</v>
      </c>
      <c r="C92">
        <v>36.092500000000001</v>
      </c>
      <c r="D92">
        <v>85.184200000000004</v>
      </c>
      <c r="E92">
        <v>61.186399999999999</v>
      </c>
      <c r="F92">
        <v>1.3594999999999999</v>
      </c>
      <c r="G92">
        <v>1.2638</v>
      </c>
      <c r="H92">
        <v>95.183499999999995</v>
      </c>
      <c r="I92">
        <v>4.1843000000000004</v>
      </c>
      <c r="J92">
        <v>1.6812</v>
      </c>
      <c r="K92">
        <v>0.16339999999999999</v>
      </c>
      <c r="L92">
        <v>2.8963000000000001</v>
      </c>
      <c r="M92">
        <v>16.5137</v>
      </c>
      <c r="N92">
        <v>0.1439</v>
      </c>
      <c r="O92">
        <v>5.2556000000000003</v>
      </c>
      <c r="P92">
        <v>77.850899999999996</v>
      </c>
      <c r="Q92">
        <v>51.595599999999997</v>
      </c>
      <c r="R92">
        <v>79.836799999999997</v>
      </c>
      <c r="S92">
        <v>144.99369999999999</v>
      </c>
      <c r="T92">
        <v>36.192399999999999</v>
      </c>
      <c r="U92">
        <v>330.92649999999998</v>
      </c>
      <c r="V92">
        <v>39.554200000000002</v>
      </c>
      <c r="W92">
        <v>234.04150000000001</v>
      </c>
      <c r="X92">
        <v>18.942599999999999</v>
      </c>
      <c r="Y92">
        <v>111.17610000000001</v>
      </c>
      <c r="Z92" s="4"/>
      <c r="AA92" s="4"/>
      <c r="AB92" s="27">
        <f t="shared" si="195"/>
        <v>113.75937789227349</v>
      </c>
      <c r="AC92" s="27">
        <f t="shared" si="196"/>
        <v>137.45732967210853</v>
      </c>
      <c r="AD92" s="27">
        <f t="shared" si="197"/>
        <v>113.47223484833282</v>
      </c>
      <c r="AE92" s="27">
        <f t="shared" si="198"/>
        <v>227.30352422823884</v>
      </c>
      <c r="AF92" s="27">
        <f t="shared" si="199"/>
        <v>475.91073295554474</v>
      </c>
      <c r="AG92" s="27">
        <f t="shared" si="200"/>
        <v>160.08250924487871</v>
      </c>
      <c r="AH92" s="27">
        <f t="shared" si="201"/>
        <v>223.88984906294303</v>
      </c>
      <c r="AI92" s="27">
        <f t="shared" si="202"/>
        <v>643.29963949256364</v>
      </c>
      <c r="AJ92" s="27">
        <f t="shared" si="203"/>
        <v>736.18515095110172</v>
      </c>
      <c r="AK92" s="27">
        <f t="shared" si="204"/>
        <v>129.29030228972911</v>
      </c>
      <c r="AL92" s="27">
        <f t="shared" si="205"/>
        <v>64.211689887041501</v>
      </c>
      <c r="AM92" s="27">
        <f t="shared" si="206"/>
        <v>1230.1191281794324</v>
      </c>
      <c r="AN92" s="27">
        <f t="shared" si="207"/>
        <v>1017.0628853538087</v>
      </c>
      <c r="AO92" s="27">
        <f t="shared" si="208"/>
        <v>1514.6837847604827</v>
      </c>
      <c r="AP92" s="27">
        <f t="shared" si="209"/>
        <v>1254.7909439459204</v>
      </c>
      <c r="AQ92" s="27">
        <f t="shared" si="210"/>
        <v>1269.0073880357679</v>
      </c>
      <c r="AR92" s="27">
        <f t="shared" si="211"/>
        <v>1069.6599483615132</v>
      </c>
      <c r="AS92" s="27">
        <f t="shared" si="212"/>
        <v>566.86971362958923</v>
      </c>
      <c r="AT92" s="27">
        <f t="shared" si="213"/>
        <v>57.033189429429783</v>
      </c>
      <c r="AU92" s="27">
        <f t="shared" si="214"/>
        <v>454.06454591522197</v>
      </c>
      <c r="AV92" s="27">
        <f t="shared" si="215"/>
        <v>56.428272588615037</v>
      </c>
      <c r="AW92" s="27">
        <f t="shared" si="216"/>
        <v>252.7231365432859</v>
      </c>
      <c r="AX92" s="27">
        <f t="shared" si="217"/>
        <v>65.422031531622537</v>
      </c>
      <c r="AY92" s="27">
        <f t="shared" si="218"/>
        <v>372.45622265825421</v>
      </c>
    </row>
    <row r="93" spans="1:51" x14ac:dyDescent="0.35">
      <c r="A93">
        <v>2000</v>
      </c>
      <c r="B93">
        <v>60.438499999999998</v>
      </c>
      <c r="C93">
        <v>37.7239</v>
      </c>
      <c r="D93">
        <v>74.054000000000002</v>
      </c>
      <c r="E93">
        <v>56.976500000000001</v>
      </c>
      <c r="F93">
        <v>1.2998000000000001</v>
      </c>
      <c r="G93">
        <v>1.5181</v>
      </c>
      <c r="H93">
        <v>90.7958</v>
      </c>
      <c r="I93">
        <v>4.6946000000000003</v>
      </c>
      <c r="J93">
        <v>1.8122</v>
      </c>
      <c r="K93">
        <v>0.12609999999999999</v>
      </c>
      <c r="L93">
        <v>3.2069000000000001</v>
      </c>
      <c r="M93">
        <v>17.467199999999998</v>
      </c>
      <c r="N93">
        <v>0.1673</v>
      </c>
      <c r="O93">
        <v>5.5791000000000004</v>
      </c>
      <c r="P93">
        <v>87.538899999999998</v>
      </c>
      <c r="Q93">
        <v>61.112299999999998</v>
      </c>
      <c r="R93">
        <v>92.751800000000003</v>
      </c>
      <c r="S93">
        <v>139.011</v>
      </c>
      <c r="T93">
        <v>30.490500000000001</v>
      </c>
      <c r="U93">
        <v>354.47550000000001</v>
      </c>
      <c r="V93">
        <v>39.116500000000002</v>
      </c>
      <c r="W93">
        <v>250.4289</v>
      </c>
      <c r="X93">
        <v>20.539200000000001</v>
      </c>
      <c r="Y93">
        <v>104.4957</v>
      </c>
      <c r="Z93" s="4"/>
      <c r="AA93" s="4"/>
      <c r="AB93" s="27">
        <f t="shared" si="195"/>
        <v>123.87231549163164</v>
      </c>
      <c r="AC93" s="27">
        <f t="shared" si="196"/>
        <v>143.67047333428425</v>
      </c>
      <c r="AD93" s="27">
        <f t="shared" si="197"/>
        <v>98.6459094463344</v>
      </c>
      <c r="AE93" s="27">
        <f t="shared" si="198"/>
        <v>211.66401762794104</v>
      </c>
      <c r="AF93" s="27">
        <f t="shared" si="199"/>
        <v>455.01196814683124</v>
      </c>
      <c r="AG93" s="27">
        <f t="shared" si="200"/>
        <v>192.29407919342489</v>
      </c>
      <c r="AH93" s="27">
        <f t="shared" si="201"/>
        <v>213.56913706208704</v>
      </c>
      <c r="AI93" s="27">
        <f t="shared" si="202"/>
        <v>721.75381487029824</v>
      </c>
      <c r="AJ93" s="27">
        <f t="shared" si="203"/>
        <v>793.54909026504083</v>
      </c>
      <c r="AK93" s="27">
        <f t="shared" si="204"/>
        <v>99.776665353334394</v>
      </c>
      <c r="AL93" s="27">
        <f t="shared" si="205"/>
        <v>71.097768980683426</v>
      </c>
      <c r="AM93" s="27">
        <f t="shared" si="206"/>
        <v>1301.1461293190366</v>
      </c>
      <c r="AN93" s="27">
        <f t="shared" si="207"/>
        <v>1182.4504567039066</v>
      </c>
      <c r="AO93" s="27">
        <f t="shared" si="208"/>
        <v>1607.9177075038451</v>
      </c>
      <c r="AP93" s="27">
        <f t="shared" si="209"/>
        <v>1410.940900657379</v>
      </c>
      <c r="AQ93" s="27">
        <f t="shared" si="210"/>
        <v>1503.0731341404744</v>
      </c>
      <c r="AR93" s="27">
        <f t="shared" si="211"/>
        <v>1242.6961701676096</v>
      </c>
      <c r="AS93" s="27">
        <f t="shared" si="212"/>
        <v>543.4796529874252</v>
      </c>
      <c r="AT93" s="27">
        <f t="shared" si="213"/>
        <v>48.047945488501142</v>
      </c>
      <c r="AU93" s="27">
        <f t="shared" si="214"/>
        <v>486.37614982653633</v>
      </c>
      <c r="AV93" s="27">
        <f t="shared" si="215"/>
        <v>55.803846992545928</v>
      </c>
      <c r="AW93" s="27">
        <f t="shared" si="216"/>
        <v>270.4186099007436</v>
      </c>
      <c r="AX93" s="27">
        <f t="shared" si="217"/>
        <v>70.936206752732019</v>
      </c>
      <c r="AY93" s="27">
        <f t="shared" si="218"/>
        <v>350.07590395804607</v>
      </c>
    </row>
    <row r="94" spans="1:51" x14ac:dyDescent="0.35">
      <c r="A94">
        <v>2001</v>
      </c>
      <c r="B94">
        <v>60.579900000000002</v>
      </c>
      <c r="C94">
        <v>39.794499999999999</v>
      </c>
      <c r="D94">
        <v>73.621700000000004</v>
      </c>
      <c r="E94">
        <v>61.606400000000001</v>
      </c>
      <c r="F94">
        <v>1.4097999999999999</v>
      </c>
      <c r="G94">
        <v>1.7081999999999999</v>
      </c>
      <c r="H94">
        <v>102.41289999999999</v>
      </c>
      <c r="I94">
        <v>4.9856999999999996</v>
      </c>
      <c r="J94">
        <v>1.8978999999999999</v>
      </c>
      <c r="K94">
        <v>0.16070000000000001</v>
      </c>
      <c r="L94">
        <v>2.5531000000000001</v>
      </c>
      <c r="M94">
        <v>13.273199999999999</v>
      </c>
      <c r="N94">
        <v>0.1193</v>
      </c>
      <c r="O94">
        <v>5.5468999999999999</v>
      </c>
      <c r="P94">
        <v>78.2029</v>
      </c>
      <c r="Q94">
        <v>53.850700000000003</v>
      </c>
      <c r="R94">
        <v>71.4255</v>
      </c>
      <c r="S94">
        <v>142.94309999999999</v>
      </c>
      <c r="T94">
        <v>27.6755</v>
      </c>
      <c r="U94">
        <v>360.28820000000002</v>
      </c>
      <c r="V94">
        <v>34.742899999999999</v>
      </c>
      <c r="W94">
        <v>200.7663</v>
      </c>
      <c r="X94">
        <v>15.931800000000001</v>
      </c>
      <c r="Y94">
        <v>108.1566</v>
      </c>
      <c r="Z94" s="4"/>
      <c r="AA94" s="4"/>
      <c r="AB94" s="27">
        <f t="shared" si="195"/>
        <v>124.16212323686882</v>
      </c>
      <c r="AC94" s="27">
        <f t="shared" si="196"/>
        <v>151.55629855611889</v>
      </c>
      <c r="AD94" s="27">
        <f t="shared" si="197"/>
        <v>98.070050928851884</v>
      </c>
      <c r="AE94" s="27">
        <f t="shared" si="198"/>
        <v>228.86379710220854</v>
      </c>
      <c r="AF94" s="27">
        <f t="shared" si="199"/>
        <v>493.51890498030667</v>
      </c>
      <c r="AG94" s="27">
        <f t="shared" si="200"/>
        <v>216.37358940663225</v>
      </c>
      <c r="AH94" s="27">
        <f t="shared" si="201"/>
        <v>240.89478452776245</v>
      </c>
      <c r="AI94" s="27">
        <f t="shared" si="202"/>
        <v>766.50790158881387</v>
      </c>
      <c r="AJ94" s="27">
        <f t="shared" si="203"/>
        <v>831.07649178568636</v>
      </c>
      <c r="AK94" s="27">
        <f t="shared" si="204"/>
        <v>127.15392642570053</v>
      </c>
      <c r="AL94" s="27">
        <f t="shared" si="205"/>
        <v>56.602860701793901</v>
      </c>
      <c r="AM94" s="27">
        <f t="shared" si="206"/>
        <v>988.73161145904544</v>
      </c>
      <c r="AN94" s="27">
        <f t="shared" si="207"/>
        <v>843.19390008832079</v>
      </c>
      <c r="AO94" s="27">
        <f t="shared" si="208"/>
        <v>1598.6375457964687</v>
      </c>
      <c r="AP94" s="27">
        <f t="shared" si="209"/>
        <v>1260.4644353540989</v>
      </c>
      <c r="AQ94" s="27">
        <f t="shared" si="210"/>
        <v>1324.4721672177034</v>
      </c>
      <c r="AR94" s="27">
        <f t="shared" si="211"/>
        <v>956.96466593970797</v>
      </c>
      <c r="AS94" s="27">
        <f t="shared" si="212"/>
        <v>558.8526547175893</v>
      </c>
      <c r="AT94" s="27">
        <f t="shared" si="213"/>
        <v>43.611974725472308</v>
      </c>
      <c r="AU94" s="27">
        <f t="shared" si="214"/>
        <v>494.35176068284864</v>
      </c>
      <c r="AV94" s="27">
        <f t="shared" si="215"/>
        <v>49.564441493418983</v>
      </c>
      <c r="AW94" s="27">
        <f t="shared" si="216"/>
        <v>216.79184695103342</v>
      </c>
      <c r="AX94" s="27">
        <f t="shared" si="217"/>
        <v>55.023635718196239</v>
      </c>
      <c r="AY94" s="27">
        <f t="shared" si="218"/>
        <v>362.3404552917375</v>
      </c>
    </row>
    <row r="95" spans="1:51" x14ac:dyDescent="0.35">
      <c r="A95">
        <v>2002</v>
      </c>
      <c r="B95">
        <v>60.194800000000001</v>
      </c>
      <c r="C95">
        <v>51.1877</v>
      </c>
      <c r="D95">
        <v>90.903899999999993</v>
      </c>
      <c r="E95">
        <v>56.398099999999999</v>
      </c>
      <c r="F95">
        <v>1.3975</v>
      </c>
      <c r="G95">
        <v>1.8905000000000001</v>
      </c>
      <c r="H95">
        <v>107.05710000000001</v>
      </c>
      <c r="I95">
        <v>4.6749999999999998</v>
      </c>
      <c r="J95">
        <v>1.8989</v>
      </c>
      <c r="K95">
        <v>0.1968</v>
      </c>
      <c r="L95">
        <v>4.8381999999999996</v>
      </c>
      <c r="M95">
        <v>12.3033</v>
      </c>
      <c r="N95">
        <v>9.6500000000000002E-2</v>
      </c>
      <c r="O95">
        <v>5.4954999999999998</v>
      </c>
      <c r="P95">
        <v>80.803200000000004</v>
      </c>
      <c r="Q95">
        <v>57.328400000000002</v>
      </c>
      <c r="R95">
        <v>75.132800000000003</v>
      </c>
      <c r="S95">
        <v>140.67500000000001</v>
      </c>
      <c r="T95">
        <v>36.341099999999997</v>
      </c>
      <c r="U95">
        <v>381.5478</v>
      </c>
      <c r="V95">
        <v>31.957999999999998</v>
      </c>
      <c r="W95">
        <v>221.7578</v>
      </c>
      <c r="X95">
        <v>25.390999999999998</v>
      </c>
      <c r="Y95">
        <v>113.3813</v>
      </c>
      <c r="Z95" s="4"/>
      <c r="AA95" s="4"/>
      <c r="AB95" s="27">
        <f t="shared" si="195"/>
        <v>123.37283778643859</v>
      </c>
      <c r="AC95" s="27">
        <f t="shared" si="196"/>
        <v>194.9469987963424</v>
      </c>
      <c r="AD95" s="27">
        <f t="shared" si="197"/>
        <v>121.09133723659271</v>
      </c>
      <c r="AE95" s="27">
        <f t="shared" si="198"/>
        <v>209.51529898435987</v>
      </c>
      <c r="AF95" s="27">
        <f t="shared" si="199"/>
        <v>489.21312931619991</v>
      </c>
      <c r="AG95" s="27">
        <f t="shared" si="200"/>
        <v>239.46509236227504</v>
      </c>
      <c r="AH95" s="27">
        <f t="shared" si="201"/>
        <v>251.81883372765657</v>
      </c>
      <c r="AI95" s="27">
        <f t="shared" si="202"/>
        <v>718.74048577485712</v>
      </c>
      <c r="AJ95" s="27">
        <f t="shared" si="203"/>
        <v>831.51438445220504</v>
      </c>
      <c r="AK95" s="27">
        <f t="shared" si="204"/>
        <v>155.71806297808257</v>
      </c>
      <c r="AL95" s="27">
        <f t="shared" si="205"/>
        <v>107.26409488363919</v>
      </c>
      <c r="AM95" s="27">
        <f t="shared" si="206"/>
        <v>916.48296079800457</v>
      </c>
      <c r="AN95" s="27">
        <f t="shared" si="207"/>
        <v>682.04703569591743</v>
      </c>
      <c r="AO95" s="27">
        <f t="shared" si="208"/>
        <v>1583.8238715182342</v>
      </c>
      <c r="AP95" s="27">
        <f t="shared" si="209"/>
        <v>1302.3757413446858</v>
      </c>
      <c r="AQ95" s="27">
        <f t="shared" si="210"/>
        <v>1410.0071158057999</v>
      </c>
      <c r="AR95" s="27">
        <f t="shared" si="211"/>
        <v>1006.6353732646587</v>
      </c>
      <c r="AS95" s="27">
        <f t="shared" si="212"/>
        <v>549.98525428927235</v>
      </c>
      <c r="AT95" s="27">
        <f t="shared" si="213"/>
        <v>57.267515842382672</v>
      </c>
      <c r="AU95" s="27">
        <f t="shared" si="214"/>
        <v>523.52207681147308</v>
      </c>
      <c r="AV95" s="27">
        <f t="shared" si="215"/>
        <v>45.591485490465217</v>
      </c>
      <c r="AW95" s="27">
        <f t="shared" si="216"/>
        <v>239.45892830518807</v>
      </c>
      <c r="AX95" s="27">
        <f t="shared" si="217"/>
        <v>87.692861730672007</v>
      </c>
      <c r="AY95" s="27">
        <f t="shared" si="218"/>
        <v>379.84396572718703</v>
      </c>
    </row>
    <row r="96" spans="1:51" x14ac:dyDescent="0.35">
      <c r="A96">
        <v>2003</v>
      </c>
      <c r="B96">
        <v>55.486800000000002</v>
      </c>
      <c r="C96">
        <v>55.018700000000003</v>
      </c>
      <c r="D96">
        <v>101.5733</v>
      </c>
      <c r="E96">
        <v>60.3</v>
      </c>
      <c r="F96">
        <v>1.3328</v>
      </c>
      <c r="G96">
        <v>2.2044000000000001</v>
      </c>
      <c r="H96">
        <v>133.2133</v>
      </c>
      <c r="I96">
        <v>5.2807000000000004</v>
      </c>
      <c r="J96">
        <v>1.9252</v>
      </c>
      <c r="K96">
        <v>0.2344</v>
      </c>
      <c r="L96">
        <v>4.0107999999999997</v>
      </c>
      <c r="M96">
        <v>12.785299999999999</v>
      </c>
      <c r="N96">
        <v>0.1081</v>
      </c>
      <c r="O96">
        <v>4.4592999999999998</v>
      </c>
      <c r="P96">
        <v>65.136099999999999</v>
      </c>
      <c r="Q96">
        <v>46.079900000000002</v>
      </c>
      <c r="R96">
        <v>73.014399999999995</v>
      </c>
      <c r="S96">
        <v>152.9195</v>
      </c>
      <c r="T96">
        <v>30.883500000000002</v>
      </c>
      <c r="U96">
        <v>370.923</v>
      </c>
      <c r="V96">
        <v>35.418100000000003</v>
      </c>
      <c r="W96">
        <v>241.97640000000001</v>
      </c>
      <c r="X96">
        <v>22.644400000000001</v>
      </c>
      <c r="Y96">
        <v>116.8031</v>
      </c>
      <c r="Z96" s="4"/>
      <c r="AA96" s="4"/>
      <c r="AB96" s="27">
        <f t="shared" si="195"/>
        <v>113.72351059707087</v>
      </c>
      <c r="AC96" s="27">
        <f t="shared" si="196"/>
        <v>209.53726076140018</v>
      </c>
      <c r="AD96" s="27">
        <f t="shared" si="197"/>
        <v>135.30383981912331</v>
      </c>
      <c r="AE96" s="27">
        <f t="shared" si="198"/>
        <v>224.01060547707991</v>
      </c>
      <c r="AF96" s="27">
        <f t="shared" si="199"/>
        <v>466.5640491968739</v>
      </c>
      <c r="AG96" s="27">
        <f t="shared" si="200"/>
        <v>279.22605109939121</v>
      </c>
      <c r="AH96" s="27">
        <f t="shared" si="201"/>
        <v>313.34323312524282</v>
      </c>
      <c r="AI96" s="27">
        <f t="shared" si="202"/>
        <v>811.86157930081026</v>
      </c>
      <c r="AJ96" s="27">
        <f t="shared" si="203"/>
        <v>843.03096158164476</v>
      </c>
      <c r="AK96" s="27">
        <f t="shared" si="204"/>
        <v>185.46907501048045</v>
      </c>
      <c r="AL96" s="27">
        <f t="shared" si="205"/>
        <v>88.92043151570833</v>
      </c>
      <c r="AM96" s="27">
        <f t="shared" si="206"/>
        <v>952.38753819631552</v>
      </c>
      <c r="AN96" s="27">
        <f t="shared" si="207"/>
        <v>764.03403687801745</v>
      </c>
      <c r="AO96" s="27">
        <f t="shared" si="208"/>
        <v>1285.1871149597418</v>
      </c>
      <c r="AP96" s="27">
        <f t="shared" si="209"/>
        <v>1049.8554082734545</v>
      </c>
      <c r="AQ96" s="27">
        <f t="shared" si="210"/>
        <v>1133.347292016168</v>
      </c>
      <c r="AR96" s="27">
        <f t="shared" si="211"/>
        <v>978.25287754076919</v>
      </c>
      <c r="AS96" s="27">
        <f t="shared" si="212"/>
        <v>597.85654944580324</v>
      </c>
      <c r="AT96" s="27">
        <f t="shared" si="213"/>
        <v>48.667247978685985</v>
      </c>
      <c r="AU96" s="27">
        <f t="shared" si="214"/>
        <v>508.94377925162206</v>
      </c>
      <c r="AV96" s="27">
        <f t="shared" si="215"/>
        <v>50.527686095808441</v>
      </c>
      <c r="AW96" s="27">
        <f t="shared" si="216"/>
        <v>261.29141531503069</v>
      </c>
      <c r="AX96" s="27">
        <f t="shared" si="217"/>
        <v>78.206933093380712</v>
      </c>
      <c r="AY96" s="27">
        <f t="shared" si="218"/>
        <v>391.30749703195494</v>
      </c>
    </row>
    <row r="97" spans="1:51" x14ac:dyDescent="0.35">
      <c r="A97">
        <v>2004</v>
      </c>
      <c r="B97">
        <v>54.412300000000002</v>
      </c>
      <c r="C97">
        <v>37.461300000000001</v>
      </c>
      <c r="D97">
        <v>81.266499999999994</v>
      </c>
      <c r="E97">
        <v>59.669400000000003</v>
      </c>
      <c r="F97">
        <v>1.2434000000000001</v>
      </c>
      <c r="G97">
        <v>1.486</v>
      </c>
      <c r="H97">
        <v>82.336200000000005</v>
      </c>
      <c r="I97">
        <v>4.4584000000000001</v>
      </c>
      <c r="J97">
        <v>1.8095000000000001</v>
      </c>
      <c r="K97">
        <v>0.15909999999999999</v>
      </c>
      <c r="L97">
        <v>3.4944999999999999</v>
      </c>
      <c r="M97">
        <v>12.192399999999999</v>
      </c>
      <c r="N97">
        <v>9.0700000000000003E-2</v>
      </c>
      <c r="O97">
        <v>4.9599000000000002</v>
      </c>
      <c r="P97">
        <v>70.846100000000007</v>
      </c>
      <c r="Q97">
        <v>46.434800000000003</v>
      </c>
      <c r="R97">
        <v>64.797600000000003</v>
      </c>
      <c r="S97">
        <v>136.39750000000001</v>
      </c>
      <c r="T97">
        <v>34.016199999999998</v>
      </c>
      <c r="U97">
        <v>323.52839999999998</v>
      </c>
      <c r="V97">
        <v>36.865299999999998</v>
      </c>
      <c r="W97">
        <v>202.47389999999999</v>
      </c>
      <c r="X97">
        <v>21.3203</v>
      </c>
      <c r="Y97">
        <v>105.4152</v>
      </c>
      <c r="Z97" s="4"/>
      <c r="AA97" s="4"/>
      <c r="AB97" s="27">
        <f t="shared" si="195"/>
        <v>111.52125867163001</v>
      </c>
      <c r="AC97" s="27">
        <f t="shared" si="196"/>
        <v>142.67036819410569</v>
      </c>
      <c r="AD97" s="27">
        <f t="shared" si="197"/>
        <v>108.25354201016195</v>
      </c>
      <c r="AE97" s="27">
        <f t="shared" si="198"/>
        <v>221.66796720487682</v>
      </c>
      <c r="AF97" s="27">
        <f t="shared" si="199"/>
        <v>435.26841144312203</v>
      </c>
      <c r="AG97" s="27">
        <f t="shared" si="200"/>
        <v>188.22804932575548</v>
      </c>
      <c r="AH97" s="27">
        <f t="shared" si="201"/>
        <v>193.67053523369381</v>
      </c>
      <c r="AI97" s="27">
        <f t="shared" si="202"/>
        <v>685.44012444462521</v>
      </c>
      <c r="AJ97" s="27">
        <f t="shared" si="203"/>
        <v>792.36678006544059</v>
      </c>
      <c r="AK97" s="27">
        <f t="shared" si="204"/>
        <v>125.88792591368362</v>
      </c>
      <c r="AL97" s="27">
        <f t="shared" si="205"/>
        <v>77.47393236552378</v>
      </c>
      <c r="AM97" s="27">
        <f t="shared" si="206"/>
        <v>908.22192836341401</v>
      </c>
      <c r="AN97" s="27">
        <f t="shared" si="207"/>
        <v>641.05353510486759</v>
      </c>
      <c r="AO97" s="27">
        <f t="shared" si="208"/>
        <v>1429.4619270936748</v>
      </c>
      <c r="AP97" s="27">
        <f t="shared" si="209"/>
        <v>1141.8884649231682</v>
      </c>
      <c r="AQ97" s="27">
        <f t="shared" si="210"/>
        <v>1142.0761511051967</v>
      </c>
      <c r="AR97" s="27">
        <f t="shared" si="211"/>
        <v>868.1635219591717</v>
      </c>
      <c r="AS97" s="27">
        <f t="shared" si="212"/>
        <v>533.26187113503488</v>
      </c>
      <c r="AT97" s="27">
        <f t="shared" si="213"/>
        <v>53.603860983780287</v>
      </c>
      <c r="AU97" s="27">
        <f t="shared" si="214"/>
        <v>443.91360630435548</v>
      </c>
      <c r="AV97" s="27">
        <f t="shared" si="215"/>
        <v>52.592270794531807</v>
      </c>
      <c r="AW97" s="27">
        <f t="shared" si="216"/>
        <v>218.63575082261738</v>
      </c>
      <c r="AX97" s="27">
        <f t="shared" si="217"/>
        <v>73.633890746975183</v>
      </c>
      <c r="AY97" s="27">
        <f t="shared" si="218"/>
        <v>353.15636366777034</v>
      </c>
    </row>
    <row r="98" spans="1:51" x14ac:dyDescent="0.35">
      <c r="A98">
        <v>2005</v>
      </c>
      <c r="B98">
        <v>53.231499999999997</v>
      </c>
      <c r="C98">
        <v>35.174700000000001</v>
      </c>
      <c r="D98">
        <v>69.829700000000003</v>
      </c>
      <c r="E98">
        <v>59.309600000000003</v>
      </c>
      <c r="F98">
        <v>1.3460000000000001</v>
      </c>
      <c r="G98">
        <v>1.5441</v>
      </c>
      <c r="H98">
        <v>85.259600000000006</v>
      </c>
      <c r="I98">
        <v>4.5491999999999999</v>
      </c>
      <c r="J98">
        <v>1.7846</v>
      </c>
      <c r="K98">
        <v>0.13519999999999999</v>
      </c>
      <c r="L98">
        <v>2.7976999999999999</v>
      </c>
      <c r="M98">
        <v>12.6142</v>
      </c>
      <c r="N98">
        <v>9.5699999999999993E-2</v>
      </c>
      <c r="O98">
        <v>4.7710999999999997</v>
      </c>
      <c r="P98">
        <v>69.082700000000003</v>
      </c>
      <c r="Q98">
        <v>48.778599999999997</v>
      </c>
      <c r="R98">
        <v>65.9251</v>
      </c>
      <c r="S98">
        <v>132.47710000000001</v>
      </c>
      <c r="T98">
        <v>27.2698</v>
      </c>
      <c r="U98">
        <v>314.13929999999999</v>
      </c>
      <c r="V98">
        <v>30.958400000000001</v>
      </c>
      <c r="W98">
        <v>238.1833</v>
      </c>
      <c r="X98">
        <v>15.3309</v>
      </c>
      <c r="Y98">
        <v>102.8583</v>
      </c>
      <c r="Z98" s="4"/>
      <c r="AA98" s="4"/>
      <c r="AB98" s="27">
        <f t="shared" si="195"/>
        <v>109.10113854732977</v>
      </c>
      <c r="AC98" s="27">
        <f t="shared" si="196"/>
        <v>133.96191269702888</v>
      </c>
      <c r="AD98" s="27">
        <f t="shared" si="197"/>
        <v>93.018800643647836</v>
      </c>
      <c r="AE98" s="27">
        <f t="shared" si="198"/>
        <v>220.3313334428428</v>
      </c>
      <c r="AF98" s="27">
        <f t="shared" si="199"/>
        <v>471.18488161689095</v>
      </c>
      <c r="AG98" s="27">
        <f t="shared" si="200"/>
        <v>195.58743671863999</v>
      </c>
      <c r="AH98" s="27">
        <f t="shared" si="201"/>
        <v>200.54693276846197</v>
      </c>
      <c r="AI98" s="27">
        <f t="shared" si="202"/>
        <v>699.39983270309733</v>
      </c>
      <c r="AJ98" s="27">
        <f t="shared" si="203"/>
        <v>781.46325266912697</v>
      </c>
      <c r="AK98" s="27">
        <f t="shared" si="204"/>
        <v>106.97704326543069</v>
      </c>
      <c r="AL98" s="27">
        <f t="shared" si="205"/>
        <v>62.025703413657425</v>
      </c>
      <c r="AM98" s="27">
        <f t="shared" si="206"/>
        <v>939.64215812815996</v>
      </c>
      <c r="AN98" s="27">
        <f t="shared" si="207"/>
        <v>676.39275975232431</v>
      </c>
      <c r="AO98" s="27">
        <f t="shared" si="208"/>
        <v>1375.0490534802377</v>
      </c>
      <c r="AP98" s="27">
        <f t="shared" si="209"/>
        <v>1113.4662071129919</v>
      </c>
      <c r="AQ98" s="27">
        <f t="shared" si="210"/>
        <v>1199.7225301777964</v>
      </c>
      <c r="AR98" s="27">
        <f t="shared" si="211"/>
        <v>883.26985878351354</v>
      </c>
      <c r="AS98" s="27">
        <f t="shared" si="212"/>
        <v>517.93461191402423</v>
      </c>
      <c r="AT98" s="27">
        <f t="shared" si="213"/>
        <v>42.972659152271319</v>
      </c>
      <c r="AU98" s="27">
        <f t="shared" si="214"/>
        <v>431.03081381704305</v>
      </c>
      <c r="AV98" s="27">
        <f t="shared" si="215"/>
        <v>44.165449790600739</v>
      </c>
      <c r="AW98" s="27">
        <f t="shared" si="216"/>
        <v>257.1955428769275</v>
      </c>
      <c r="AX98" s="27">
        <f t="shared" si="217"/>
        <v>52.948308215775661</v>
      </c>
      <c r="AY98" s="27">
        <f t="shared" si="218"/>
        <v>344.59037407364985</v>
      </c>
    </row>
    <row r="99" spans="1:51" x14ac:dyDescent="0.35">
      <c r="A99">
        <v>2006</v>
      </c>
      <c r="B99">
        <v>57.205199999999998</v>
      </c>
      <c r="C99">
        <v>41.122700000000002</v>
      </c>
      <c r="D99">
        <v>61.033200000000001</v>
      </c>
      <c r="E99">
        <v>57.496200000000002</v>
      </c>
      <c r="F99">
        <v>1.2916000000000001</v>
      </c>
      <c r="G99">
        <v>1.8794999999999999</v>
      </c>
      <c r="H99">
        <v>103.434</v>
      </c>
      <c r="I99">
        <v>4.5195999999999996</v>
      </c>
      <c r="J99">
        <v>1.6990000000000001</v>
      </c>
      <c r="K99">
        <v>0.15160000000000001</v>
      </c>
      <c r="L99">
        <v>3.2050000000000001</v>
      </c>
      <c r="M99">
        <v>14.6073</v>
      </c>
      <c r="N99">
        <v>0.1162</v>
      </c>
      <c r="O99">
        <v>4.4558999999999997</v>
      </c>
      <c r="P99">
        <v>64.380600000000001</v>
      </c>
      <c r="Q99">
        <v>47.058199999999999</v>
      </c>
      <c r="R99">
        <v>70.216200000000001</v>
      </c>
      <c r="S99">
        <v>140.7328</v>
      </c>
      <c r="T99">
        <v>28.596299999999999</v>
      </c>
      <c r="U99">
        <v>342.995</v>
      </c>
      <c r="V99">
        <v>35.746499999999997</v>
      </c>
      <c r="W99">
        <v>230.73869999999999</v>
      </c>
      <c r="X99">
        <v>20.968900000000001</v>
      </c>
      <c r="Y99">
        <v>106.288</v>
      </c>
      <c r="Z99" s="4"/>
      <c r="AA99" s="4"/>
      <c r="AB99" s="27">
        <f t="shared" si="195"/>
        <v>117.24547402999558</v>
      </c>
      <c r="AC99" s="27">
        <f t="shared" si="196"/>
        <v>156.61471305415853</v>
      </c>
      <c r="AD99" s="27">
        <f t="shared" si="197"/>
        <v>81.301152137899592</v>
      </c>
      <c r="AE99" s="27">
        <f t="shared" si="198"/>
        <v>213.59466956270782</v>
      </c>
      <c r="AF99" s="27">
        <f t="shared" si="199"/>
        <v>452.14145103742669</v>
      </c>
      <c r="AG99" s="27">
        <f t="shared" si="200"/>
        <v>238.07174879391479</v>
      </c>
      <c r="AH99" s="27">
        <f t="shared" si="201"/>
        <v>243.29660758405029</v>
      </c>
      <c r="AI99" s="27">
        <f t="shared" si="202"/>
        <v>694.84909080385955</v>
      </c>
      <c r="AJ99" s="27">
        <f t="shared" si="203"/>
        <v>743.97964041513319</v>
      </c>
      <c r="AK99" s="27">
        <f t="shared" si="204"/>
        <v>119.95354851360426</v>
      </c>
      <c r="AL99" s="27">
        <f t="shared" si="205"/>
        <v>71.055645509086773</v>
      </c>
      <c r="AM99" s="27">
        <f t="shared" si="206"/>
        <v>1088.1098203949098</v>
      </c>
      <c r="AN99" s="27">
        <f t="shared" si="207"/>
        <v>821.28358080689759</v>
      </c>
      <c r="AO99" s="27">
        <f t="shared" si="208"/>
        <v>1284.2072221086526</v>
      </c>
      <c r="AP99" s="27">
        <f t="shared" si="209"/>
        <v>1037.6783549811851</v>
      </c>
      <c r="AQ99" s="27">
        <f t="shared" si="210"/>
        <v>1157.4088384991119</v>
      </c>
      <c r="AR99" s="27">
        <f t="shared" si="211"/>
        <v>940.7623660535204</v>
      </c>
      <c r="AS99" s="27">
        <f t="shared" si="212"/>
        <v>550.21123010372355</v>
      </c>
      <c r="AT99" s="27">
        <f t="shared" si="213"/>
        <v>45.063002035808701</v>
      </c>
      <c r="AU99" s="27">
        <f t="shared" si="214"/>
        <v>470.62374553319717</v>
      </c>
      <c r="AV99" s="27">
        <f t="shared" si="215"/>
        <v>50.99618361865307</v>
      </c>
      <c r="AW99" s="27">
        <f t="shared" si="216"/>
        <v>249.15670078135832</v>
      </c>
      <c r="AX99" s="27">
        <f t="shared" si="217"/>
        <v>72.420261050934926</v>
      </c>
      <c r="AY99" s="27">
        <f t="shared" si="218"/>
        <v>356.08037153579335</v>
      </c>
    </row>
    <row r="100" spans="1:51" x14ac:dyDescent="0.35">
      <c r="A100">
        <v>2007</v>
      </c>
      <c r="B100">
        <v>52.237099999999998</v>
      </c>
      <c r="C100">
        <v>27.8154</v>
      </c>
      <c r="D100">
        <v>61.682200000000002</v>
      </c>
      <c r="E100">
        <v>61.3872</v>
      </c>
      <c r="F100">
        <v>1.3391</v>
      </c>
      <c r="G100">
        <v>1.2404999999999999</v>
      </c>
      <c r="H100">
        <v>81.437899999999999</v>
      </c>
      <c r="I100">
        <v>4.8413000000000004</v>
      </c>
      <c r="J100">
        <v>1.7517</v>
      </c>
      <c r="K100">
        <v>8.4500000000000006E-2</v>
      </c>
      <c r="L100">
        <v>2.4342000000000001</v>
      </c>
      <c r="M100">
        <v>11.0329</v>
      </c>
      <c r="N100">
        <v>9.11E-2</v>
      </c>
      <c r="O100">
        <v>4.1422999999999996</v>
      </c>
      <c r="P100">
        <v>57.889099999999999</v>
      </c>
      <c r="Q100">
        <v>41.448</v>
      </c>
      <c r="R100">
        <v>55.6584</v>
      </c>
      <c r="S100">
        <v>138.45249999999999</v>
      </c>
      <c r="T100">
        <v>24.632400000000001</v>
      </c>
      <c r="U100">
        <v>253.63829999999999</v>
      </c>
      <c r="V100">
        <v>27.995799999999999</v>
      </c>
      <c r="W100">
        <v>179.5881</v>
      </c>
      <c r="X100">
        <v>14.2409</v>
      </c>
      <c r="Y100">
        <v>110.1504</v>
      </c>
      <c r="Z100" s="4"/>
      <c r="AA100" s="4"/>
      <c r="AB100" s="27">
        <f t="shared" si="195"/>
        <v>107.06305635593061</v>
      </c>
      <c r="AC100" s="27">
        <f t="shared" si="196"/>
        <v>105.93421369430123</v>
      </c>
      <c r="AD100" s="27">
        <f t="shared" si="197"/>
        <v>82.165672558547655</v>
      </c>
      <c r="AE100" s="27">
        <f t="shared" si="198"/>
        <v>228.04948325941294</v>
      </c>
      <c r="AF100" s="27">
        <f t="shared" si="199"/>
        <v>468.76944648824565</v>
      </c>
      <c r="AG100" s="27">
        <f t="shared" si="200"/>
        <v>157.13115423189745</v>
      </c>
      <c r="AH100" s="27">
        <f t="shared" si="201"/>
        <v>191.55756133156535</v>
      </c>
      <c r="AI100" s="27">
        <f t="shared" si="202"/>
        <v>744.30766070199275</v>
      </c>
      <c r="AJ100" s="27">
        <f t="shared" si="203"/>
        <v>767.05658394066438</v>
      </c>
      <c r="AK100" s="27">
        <f t="shared" si="204"/>
        <v>66.860652040894195</v>
      </c>
      <c r="AL100" s="27">
        <f t="shared" si="205"/>
        <v>53.966818189771928</v>
      </c>
      <c r="AM100" s="27">
        <f t="shared" si="206"/>
        <v>821.84981738137776</v>
      </c>
      <c r="AN100" s="27">
        <f t="shared" si="207"/>
        <v>643.88067307666415</v>
      </c>
      <c r="AO100" s="27">
        <f t="shared" si="208"/>
        <v>1193.8265167846387</v>
      </c>
      <c r="AP100" s="27">
        <f t="shared" si="209"/>
        <v>933.04918033291574</v>
      </c>
      <c r="AQ100" s="27">
        <f t="shared" si="210"/>
        <v>1019.424490059356</v>
      </c>
      <c r="AR100" s="27">
        <f t="shared" si="211"/>
        <v>745.71577605671155</v>
      </c>
      <c r="AS100" s="27">
        <f t="shared" si="212"/>
        <v>541.2961323581693</v>
      </c>
      <c r="AT100" s="27">
        <f t="shared" si="213"/>
        <v>38.81655638480693</v>
      </c>
      <c r="AU100" s="27">
        <f t="shared" si="214"/>
        <v>348.0173377357475</v>
      </c>
      <c r="AV100" s="27">
        <f t="shared" si="215"/>
        <v>39.938985840602236</v>
      </c>
      <c r="AW100" s="27">
        <f t="shared" si="216"/>
        <v>193.92316284867971</v>
      </c>
      <c r="AX100" s="27">
        <f t="shared" si="217"/>
        <v>49.183776716959841</v>
      </c>
      <c r="AY100" s="27">
        <f t="shared" si="218"/>
        <v>369.01997738988649</v>
      </c>
    </row>
    <row r="101" spans="1:51" x14ac:dyDescent="0.35">
      <c r="A101">
        <v>2008</v>
      </c>
      <c r="B101">
        <v>43.85</v>
      </c>
      <c r="C101">
        <v>35.183100000000003</v>
      </c>
      <c r="D101">
        <v>81.179400000000001</v>
      </c>
      <c r="E101">
        <v>45.255000000000003</v>
      </c>
      <c r="F101">
        <v>0.95899999999999996</v>
      </c>
      <c r="G101">
        <v>1.2871999999999999</v>
      </c>
      <c r="H101">
        <v>93.750600000000006</v>
      </c>
      <c r="I101">
        <v>4.141</v>
      </c>
      <c r="J101">
        <v>1.5441</v>
      </c>
      <c r="K101">
        <v>0.1467</v>
      </c>
      <c r="L101">
        <v>3.4849000000000001</v>
      </c>
      <c r="M101">
        <v>12.501799999999999</v>
      </c>
      <c r="N101">
        <v>9.35E-2</v>
      </c>
      <c r="O101">
        <v>4.6039000000000003</v>
      </c>
      <c r="P101">
        <v>67.754900000000006</v>
      </c>
      <c r="Q101">
        <v>45.8782</v>
      </c>
      <c r="R101">
        <v>60.4133</v>
      </c>
      <c r="S101">
        <v>110.1683</v>
      </c>
      <c r="T101">
        <v>29.1982</v>
      </c>
      <c r="U101">
        <v>293.97109999999998</v>
      </c>
      <c r="V101">
        <v>27.525200000000002</v>
      </c>
      <c r="W101">
        <v>162.83510000000001</v>
      </c>
      <c r="X101">
        <v>19.587399999999999</v>
      </c>
      <c r="Y101">
        <v>84.543700000000001</v>
      </c>
      <c r="Z101" s="4"/>
      <c r="AA101" s="4"/>
      <c r="AB101" s="27">
        <f t="shared" si="195"/>
        <v>89.87319397913663</v>
      </c>
      <c r="AC101" s="27">
        <f t="shared" si="196"/>
        <v>133.99390387439942</v>
      </c>
      <c r="AD101" s="27">
        <f t="shared" si="197"/>
        <v>108.13751777497176</v>
      </c>
      <c r="AE101" s="27">
        <f t="shared" si="198"/>
        <v>168.11940217023638</v>
      </c>
      <c r="AF101" s="27">
        <f t="shared" si="199"/>
        <v>335.71047657548172</v>
      </c>
      <c r="AG101" s="27">
        <f t="shared" si="200"/>
        <v>163.04653101757231</v>
      </c>
      <c r="AH101" s="27">
        <f t="shared" si="201"/>
        <v>220.51939341966153</v>
      </c>
      <c r="AI101" s="27">
        <f t="shared" si="202"/>
        <v>636.64264205212476</v>
      </c>
      <c r="AJ101" s="27">
        <f t="shared" si="203"/>
        <v>676.15006637139913</v>
      </c>
      <c r="AK101" s="27">
        <f t="shared" si="204"/>
        <v>116.0764219455524</v>
      </c>
      <c r="AL101" s="27">
        <f t="shared" si="205"/>
        <v>77.261097982719662</v>
      </c>
      <c r="AM101" s="27">
        <f t="shared" si="206"/>
        <v>931.26938945685242</v>
      </c>
      <c r="AN101" s="27">
        <f t="shared" si="207"/>
        <v>660.8435009074434</v>
      </c>
      <c r="AO101" s="27">
        <f t="shared" si="208"/>
        <v>1326.8613815090162</v>
      </c>
      <c r="AP101" s="27">
        <f t="shared" si="209"/>
        <v>1092.0648949204372</v>
      </c>
      <c r="AQ101" s="27">
        <f t="shared" si="210"/>
        <v>1128.3864273267986</v>
      </c>
      <c r="AR101" s="27">
        <f t="shared" si="211"/>
        <v>809.42231349889551</v>
      </c>
      <c r="AS101" s="27">
        <f t="shared" si="212"/>
        <v>430.71576676820223</v>
      </c>
      <c r="AT101" s="27">
        <f t="shared" si="213"/>
        <v>46.011496104109611</v>
      </c>
      <c r="AU101" s="27">
        <f t="shared" si="214"/>
        <v>403.35800860220718</v>
      </c>
      <c r="AV101" s="27">
        <f t="shared" si="215"/>
        <v>39.267624895868124</v>
      </c>
      <c r="AW101" s="27">
        <f t="shared" si="216"/>
        <v>175.8329066056217</v>
      </c>
      <c r="AX101" s="27">
        <f t="shared" si="217"/>
        <v>67.648976403582566</v>
      </c>
      <c r="AY101" s="27">
        <f t="shared" si="218"/>
        <v>283.23378092551047</v>
      </c>
    </row>
    <row r="102" spans="1:51" x14ac:dyDescent="0.35">
      <c r="A102">
        <v>2009</v>
      </c>
      <c r="B102">
        <v>47.381599999999999</v>
      </c>
      <c r="C102">
        <v>32.391599999999997</v>
      </c>
      <c r="D102">
        <v>64.253900000000002</v>
      </c>
      <c r="E102">
        <v>43.521099999999997</v>
      </c>
      <c r="F102">
        <v>0.94130000000000003</v>
      </c>
      <c r="G102">
        <v>1.2209000000000001</v>
      </c>
      <c r="H102">
        <v>70.400899999999993</v>
      </c>
      <c r="I102">
        <v>3.6722000000000001</v>
      </c>
      <c r="J102">
        <v>1.3747</v>
      </c>
      <c r="K102">
        <v>0.11899999999999999</v>
      </c>
      <c r="L102">
        <v>2.7656999999999998</v>
      </c>
      <c r="M102">
        <v>11.6684</v>
      </c>
      <c r="N102">
        <v>9.8400000000000001E-2</v>
      </c>
      <c r="O102">
        <v>4.1050000000000004</v>
      </c>
      <c r="P102">
        <v>59.055700000000002</v>
      </c>
      <c r="Q102">
        <v>45.431199999999997</v>
      </c>
      <c r="R102">
        <v>66.961600000000004</v>
      </c>
      <c r="S102">
        <v>106.4084</v>
      </c>
      <c r="T102">
        <v>24.730399999999999</v>
      </c>
      <c r="U102">
        <v>272.70080000000002</v>
      </c>
      <c r="V102">
        <v>31.122199999999999</v>
      </c>
      <c r="W102">
        <v>211.15039999999999</v>
      </c>
      <c r="X102">
        <v>18.389600000000002</v>
      </c>
      <c r="Y102">
        <v>75.225300000000004</v>
      </c>
      <c r="Z102" s="4"/>
      <c r="AA102" s="4"/>
      <c r="AB102" s="27">
        <f t="shared" si="195"/>
        <v>97.111419106997928</v>
      </c>
      <c r="AC102" s="27">
        <f t="shared" si="196"/>
        <v>123.36255010894422</v>
      </c>
      <c r="AD102" s="27">
        <f t="shared" si="197"/>
        <v>85.59138467839449</v>
      </c>
      <c r="AE102" s="27">
        <f t="shared" si="198"/>
        <v>161.67807565553136</v>
      </c>
      <c r="AF102" s="27">
        <f t="shared" si="199"/>
        <v>329.51436037591338</v>
      </c>
      <c r="AG102" s="27">
        <f t="shared" si="200"/>
        <v>154.64846932827379</v>
      </c>
      <c r="AH102" s="27">
        <f t="shared" si="201"/>
        <v>165.59642033435779</v>
      </c>
      <c r="AI102" s="27">
        <f t="shared" si="202"/>
        <v>564.56872981014556</v>
      </c>
      <c r="AJ102" s="27">
        <f t="shared" si="203"/>
        <v>601.97104866314521</v>
      </c>
      <c r="AK102" s="27">
        <f t="shared" si="204"/>
        <v>94.15878808125926</v>
      </c>
      <c r="AL102" s="27">
        <f t="shared" si="205"/>
        <v>61.316255470976991</v>
      </c>
      <c r="AM102" s="27">
        <f t="shared" si="206"/>
        <v>869.18873633703458</v>
      </c>
      <c r="AN102" s="27">
        <f t="shared" si="207"/>
        <v>695.47594106195118</v>
      </c>
      <c r="AO102" s="27">
        <f t="shared" si="208"/>
        <v>1183.0765158006282</v>
      </c>
      <c r="AP102" s="27">
        <f t="shared" si="209"/>
        <v>951.85229134649819</v>
      </c>
      <c r="AQ102" s="27">
        <f t="shared" si="210"/>
        <v>1117.3923444505069</v>
      </c>
      <c r="AR102" s="27">
        <f t="shared" si="211"/>
        <v>897.15697019675542</v>
      </c>
      <c r="AS102" s="27">
        <f t="shared" si="212"/>
        <v>416.01600094199114</v>
      </c>
      <c r="AT102" s="27">
        <f t="shared" si="213"/>
        <v>38.970988049026047</v>
      </c>
      <c r="AU102" s="27">
        <f t="shared" si="214"/>
        <v>374.17301099403585</v>
      </c>
      <c r="AV102" s="27">
        <f t="shared" si="215"/>
        <v>44.39912790948609</v>
      </c>
      <c r="AW102" s="27">
        <f t="shared" si="216"/>
        <v>228.00482551329327</v>
      </c>
      <c r="AX102" s="27">
        <f t="shared" si="217"/>
        <v>63.512136193232493</v>
      </c>
      <c r="AY102" s="27">
        <f t="shared" si="218"/>
        <v>252.01577574976966</v>
      </c>
    </row>
    <row r="103" spans="1:51" x14ac:dyDescent="0.35">
      <c r="A103">
        <v>2010</v>
      </c>
      <c r="B103">
        <v>56.255800000000001</v>
      </c>
      <c r="C103">
        <v>26.353100000000001</v>
      </c>
      <c r="D103">
        <v>50.030999999999999</v>
      </c>
      <c r="E103">
        <v>51.816299999999998</v>
      </c>
      <c r="F103">
        <v>1.1731</v>
      </c>
      <c r="G103">
        <v>1.0364</v>
      </c>
      <c r="H103">
        <v>79.572999999999993</v>
      </c>
      <c r="I103">
        <v>4.0387000000000004</v>
      </c>
      <c r="J103">
        <v>1.5354000000000001</v>
      </c>
      <c r="K103">
        <v>9.8599999999999993E-2</v>
      </c>
      <c r="L103">
        <v>2.1448999999999998</v>
      </c>
      <c r="M103">
        <v>10.3927</v>
      </c>
      <c r="N103">
        <v>8.4500000000000006E-2</v>
      </c>
      <c r="O103">
        <v>4.0206</v>
      </c>
      <c r="P103">
        <v>58.395800000000001</v>
      </c>
      <c r="Q103">
        <v>39.763399999999997</v>
      </c>
      <c r="R103">
        <v>55.100999999999999</v>
      </c>
      <c r="S103">
        <v>123.8985</v>
      </c>
      <c r="T103">
        <v>20.427800000000001</v>
      </c>
      <c r="U103">
        <v>255.7998</v>
      </c>
      <c r="V103">
        <v>27.336300000000001</v>
      </c>
      <c r="W103">
        <v>163.06970000000001</v>
      </c>
      <c r="X103">
        <v>14.8024</v>
      </c>
      <c r="Y103">
        <v>97.564599999999999</v>
      </c>
      <c r="Z103" s="4"/>
      <c r="AA103" s="4"/>
      <c r="AB103" s="27">
        <f t="shared" si="195"/>
        <v>115.29962202626028</v>
      </c>
      <c r="AC103" s="27">
        <f t="shared" si="196"/>
        <v>100.36508290038216</v>
      </c>
      <c r="AD103" s="27">
        <f t="shared" si="197"/>
        <v>66.645333074642224</v>
      </c>
      <c r="AE103" s="27">
        <f t="shared" si="198"/>
        <v>192.49420790351601</v>
      </c>
      <c r="AF103" s="27">
        <f t="shared" si="199"/>
        <v>410.65897817590991</v>
      </c>
      <c r="AG103" s="27">
        <f t="shared" si="200"/>
        <v>131.27829765895893</v>
      </c>
      <c r="AH103" s="27">
        <f t="shared" si="201"/>
        <v>187.17095882674585</v>
      </c>
      <c r="AI103" s="27">
        <f t="shared" si="202"/>
        <v>620.91490906928675</v>
      </c>
      <c r="AJ103" s="27">
        <f t="shared" si="203"/>
        <v>672.34040017268717</v>
      </c>
      <c r="AK103" s="27">
        <f t="shared" si="204"/>
        <v>78.017281553043389</v>
      </c>
      <c r="AL103" s="27">
        <f t="shared" si="205"/>
        <v>47.552965382976666</v>
      </c>
      <c r="AM103" s="27">
        <f t="shared" si="206"/>
        <v>774.16079155067519</v>
      </c>
      <c r="AN103" s="27">
        <f t="shared" si="207"/>
        <v>597.23289654202108</v>
      </c>
      <c r="AO103" s="27">
        <f t="shared" si="208"/>
        <v>1158.7521167912314</v>
      </c>
      <c r="AP103" s="27">
        <f t="shared" si="209"/>
        <v>941.21610674349529</v>
      </c>
      <c r="AQ103" s="27">
        <f t="shared" si="210"/>
        <v>977.99130882132295</v>
      </c>
      <c r="AR103" s="27">
        <f t="shared" si="211"/>
        <v>738.24768546168877</v>
      </c>
      <c r="AS103" s="27">
        <f t="shared" si="212"/>
        <v>484.39557866400861</v>
      </c>
      <c r="AT103" s="27">
        <f t="shared" si="213"/>
        <v>32.190807656483294</v>
      </c>
      <c r="AU103" s="27">
        <f t="shared" si="214"/>
        <v>350.98313381432013</v>
      </c>
      <c r="AV103" s="27">
        <f t="shared" si="215"/>
        <v>38.998138957788491</v>
      </c>
      <c r="AW103" s="27">
        <f t="shared" si="216"/>
        <v>176.08623282269454</v>
      </c>
      <c r="AX103" s="27">
        <f t="shared" si="217"/>
        <v>51.123028493643403</v>
      </c>
      <c r="AY103" s="27">
        <f t="shared" si="218"/>
        <v>326.85570352947718</v>
      </c>
    </row>
    <row r="104" spans="1:51" x14ac:dyDescent="0.35">
      <c r="A104">
        <v>2011</v>
      </c>
      <c r="B104">
        <v>42.0242</v>
      </c>
      <c r="C104">
        <v>33.583599999999997</v>
      </c>
      <c r="D104">
        <v>64.816299999999998</v>
      </c>
      <c r="E104">
        <v>56.9084</v>
      </c>
      <c r="F104">
        <v>0.90800000000000003</v>
      </c>
      <c r="G104">
        <v>1.2422</v>
      </c>
      <c r="H104">
        <v>67.613799999999998</v>
      </c>
      <c r="I104">
        <v>3.0937999999999999</v>
      </c>
      <c r="J104">
        <v>1.1934</v>
      </c>
      <c r="K104">
        <v>0.14380000000000001</v>
      </c>
      <c r="L104">
        <v>3.1122999999999998</v>
      </c>
      <c r="M104">
        <v>12.202400000000001</v>
      </c>
      <c r="N104">
        <v>0.1103</v>
      </c>
      <c r="O104">
        <v>3.8628</v>
      </c>
      <c r="P104">
        <v>55.0276</v>
      </c>
      <c r="Q104">
        <v>40.884300000000003</v>
      </c>
      <c r="R104">
        <v>62.032600000000002</v>
      </c>
      <c r="S104">
        <v>97.027699999999996</v>
      </c>
      <c r="T104">
        <v>24.257200000000001</v>
      </c>
      <c r="U104">
        <v>266.63240000000002</v>
      </c>
      <c r="V104">
        <v>30.909099999999999</v>
      </c>
      <c r="W104">
        <v>200.95150000000001</v>
      </c>
      <c r="X104">
        <v>20.410699999999999</v>
      </c>
      <c r="Y104">
        <v>78.9495</v>
      </c>
      <c r="Z104" s="4"/>
      <c r="AA104" s="4"/>
      <c r="AB104" s="27">
        <f t="shared" si="195"/>
        <v>86.131107831654106</v>
      </c>
      <c r="AC104" s="27">
        <f t="shared" si="196"/>
        <v>127.90225051676173</v>
      </c>
      <c r="AD104" s="27">
        <f t="shared" si="197"/>
        <v>86.340546904238039</v>
      </c>
      <c r="AE104" s="27">
        <f t="shared" si="198"/>
        <v>211.41103052623311</v>
      </c>
      <c r="AF104" s="27">
        <f t="shared" si="199"/>
        <v>317.85726040723398</v>
      </c>
      <c r="AG104" s="27">
        <f t="shared" si="200"/>
        <v>157.3464891470077</v>
      </c>
      <c r="AH104" s="27">
        <f t="shared" si="201"/>
        <v>159.04062654317207</v>
      </c>
      <c r="AI104" s="27">
        <f t="shared" si="202"/>
        <v>475.64477323855681</v>
      </c>
      <c r="AJ104" s="27">
        <f t="shared" si="203"/>
        <v>522.58110822331957</v>
      </c>
      <c r="AK104" s="27">
        <f t="shared" si="204"/>
        <v>113.78179601752171</v>
      </c>
      <c r="AL104" s="27">
        <f t="shared" si="205"/>
        <v>69.000463500134401</v>
      </c>
      <c r="AM104" s="27">
        <f t="shared" si="206"/>
        <v>908.96683660819224</v>
      </c>
      <c r="AN104" s="27">
        <f t="shared" si="207"/>
        <v>779.58329572289847</v>
      </c>
      <c r="AO104" s="27">
        <f t="shared" si="208"/>
        <v>1113.2735603494923</v>
      </c>
      <c r="AP104" s="27">
        <f t="shared" si="209"/>
        <v>886.92788583148729</v>
      </c>
      <c r="AQ104" s="27">
        <f t="shared" si="210"/>
        <v>1005.5601399086504</v>
      </c>
      <c r="AR104" s="27">
        <f t="shared" si="211"/>
        <v>831.11782677575275</v>
      </c>
      <c r="AS104" s="27">
        <f t="shared" si="212"/>
        <v>379.34106456444448</v>
      </c>
      <c r="AT104" s="27">
        <f t="shared" si="213"/>
        <v>38.22530372751087</v>
      </c>
      <c r="AU104" s="27">
        <f t="shared" si="214"/>
        <v>365.84655393957826</v>
      </c>
      <c r="AV104" s="27">
        <f t="shared" si="215"/>
        <v>44.095118097920349</v>
      </c>
      <c r="AW104" s="27">
        <f t="shared" si="216"/>
        <v>216.99182996638675</v>
      </c>
      <c r="AX104" s="27">
        <f t="shared" si="217"/>
        <v>70.492406479706489</v>
      </c>
      <c r="AY104" s="27">
        <f t="shared" si="218"/>
        <v>264.49239135711576</v>
      </c>
    </row>
    <row r="105" spans="1:51" x14ac:dyDescent="0.35">
      <c r="A105">
        <v>2012</v>
      </c>
      <c r="B105">
        <v>38.319200000000002</v>
      </c>
      <c r="C105">
        <v>22.275400000000001</v>
      </c>
      <c r="D105">
        <v>49.061700000000002</v>
      </c>
      <c r="E105">
        <v>41.111400000000003</v>
      </c>
      <c r="F105">
        <v>0.93959999999999999</v>
      </c>
      <c r="G105">
        <v>1.2542</v>
      </c>
      <c r="H105">
        <v>74.8309</v>
      </c>
      <c r="I105">
        <v>3.6</v>
      </c>
      <c r="J105">
        <v>1.4654</v>
      </c>
      <c r="K105">
        <v>8.8099999999999998E-2</v>
      </c>
      <c r="L105">
        <v>1.5052000000000001</v>
      </c>
      <c r="M105">
        <v>12.031499999999999</v>
      </c>
      <c r="N105">
        <v>9.1999999999999998E-2</v>
      </c>
      <c r="O105">
        <v>4.3277000000000001</v>
      </c>
      <c r="P105">
        <v>62.739600000000003</v>
      </c>
      <c r="Q105">
        <v>46.221499999999999</v>
      </c>
      <c r="R105">
        <v>62.058500000000002</v>
      </c>
      <c r="S105">
        <v>101.7186</v>
      </c>
      <c r="T105">
        <v>18.016200000000001</v>
      </c>
      <c r="U105">
        <v>248.3424</v>
      </c>
      <c r="V105">
        <v>24.983000000000001</v>
      </c>
      <c r="W105">
        <v>151.78399999999999</v>
      </c>
      <c r="X105">
        <v>10.72</v>
      </c>
      <c r="Y105">
        <v>76.751900000000006</v>
      </c>
      <c r="Z105" s="4"/>
      <c r="AA105" s="4"/>
      <c r="AB105" s="27">
        <f t="shared" si="195"/>
        <v>78.537489047327981</v>
      </c>
      <c r="AC105" s="27">
        <f t="shared" si="196"/>
        <v>84.835270523740007</v>
      </c>
      <c r="AD105" s="27">
        <f t="shared" si="197"/>
        <v>65.354147182910097</v>
      </c>
      <c r="AE105" s="27">
        <f t="shared" si="198"/>
        <v>152.72619578790088</v>
      </c>
      <c r="AF105" s="27">
        <f t="shared" si="199"/>
        <v>328.91925317030513</v>
      </c>
      <c r="AG105" s="27">
        <f t="shared" si="200"/>
        <v>158.86650031249158</v>
      </c>
      <c r="AH105" s="27">
        <f t="shared" si="201"/>
        <v>176.01663004873939</v>
      </c>
      <c r="AI105" s="27">
        <f t="shared" si="202"/>
        <v>553.46860936673488</v>
      </c>
      <c r="AJ105" s="27">
        <f t="shared" si="203"/>
        <v>641.6879135163839</v>
      </c>
      <c r="AK105" s="27">
        <f t="shared" si="204"/>
        <v>69.709153192932291</v>
      </c>
      <c r="AL105" s="27">
        <f t="shared" si="205"/>
        <v>33.370657603830701</v>
      </c>
      <c r="AM105" s="27">
        <f t="shared" si="206"/>
        <v>896.23635470493218</v>
      </c>
      <c r="AN105" s="27">
        <f t="shared" si="207"/>
        <v>650.24173351320633</v>
      </c>
      <c r="AO105" s="27">
        <f t="shared" si="208"/>
        <v>1247.259497546986</v>
      </c>
      <c r="AP105" s="27">
        <f t="shared" si="209"/>
        <v>1011.2289248652163</v>
      </c>
      <c r="AQ105" s="27">
        <f t="shared" si="210"/>
        <v>1136.8299813568453</v>
      </c>
      <c r="AR105" s="27">
        <f t="shared" si="211"/>
        <v>831.46483708506582</v>
      </c>
      <c r="AS105" s="27">
        <f t="shared" si="212"/>
        <v>397.68068304210965</v>
      </c>
      <c r="AT105" s="27">
        <f t="shared" si="213"/>
        <v>28.390528050046221</v>
      </c>
      <c r="AU105" s="27">
        <f t="shared" si="214"/>
        <v>340.75082862054393</v>
      </c>
      <c r="AV105" s="27">
        <f t="shared" si="215"/>
        <v>35.640906252215174</v>
      </c>
      <c r="AW105" s="27">
        <f t="shared" si="216"/>
        <v>163.89968683795863</v>
      </c>
      <c r="AX105" s="27">
        <f t="shared" si="217"/>
        <v>37.023649236060187</v>
      </c>
      <c r="AY105" s="27">
        <f t="shared" si="218"/>
        <v>257.13010940160757</v>
      </c>
    </row>
    <row r="106" spans="1:51" x14ac:dyDescent="0.35">
      <c r="A106">
        <v>2013</v>
      </c>
      <c r="B106">
        <v>43.852699999999999</v>
      </c>
      <c r="C106">
        <v>24.691099999999999</v>
      </c>
      <c r="D106">
        <v>58.817700000000002</v>
      </c>
      <c r="E106">
        <v>41.509300000000003</v>
      </c>
      <c r="F106">
        <v>1.1307</v>
      </c>
      <c r="G106">
        <v>1.1111</v>
      </c>
      <c r="H106">
        <v>96.070400000000006</v>
      </c>
      <c r="I106">
        <v>4.4272</v>
      </c>
      <c r="J106">
        <v>1.6771</v>
      </c>
      <c r="K106">
        <v>0.1085</v>
      </c>
      <c r="L106">
        <v>1.7719</v>
      </c>
      <c r="M106">
        <v>9.9733999999999998</v>
      </c>
      <c r="N106">
        <v>8.2600000000000007E-2</v>
      </c>
      <c r="O106">
        <v>4.0609999999999999</v>
      </c>
      <c r="P106">
        <v>52.859499999999997</v>
      </c>
      <c r="Q106">
        <v>40.256799999999998</v>
      </c>
      <c r="R106">
        <v>53.635599999999997</v>
      </c>
      <c r="S106">
        <v>120.2334</v>
      </c>
      <c r="T106">
        <v>17.541599999999999</v>
      </c>
      <c r="U106">
        <v>259.52690000000001</v>
      </c>
      <c r="V106">
        <v>25.886299999999999</v>
      </c>
      <c r="W106">
        <v>155.28829999999999</v>
      </c>
      <c r="X106">
        <v>12.0588</v>
      </c>
      <c r="Y106">
        <v>79.624200000000002</v>
      </c>
      <c r="Z106" s="4"/>
      <c r="AA106" s="4"/>
      <c r="AB106" s="27">
        <f t="shared" si="195"/>
        <v>89.878727790396454</v>
      </c>
      <c r="AC106" s="27">
        <f t="shared" si="196"/>
        <v>94.035399949213769</v>
      </c>
      <c r="AD106" s="27">
        <f t="shared" si="197"/>
        <v>78.34992718883062</v>
      </c>
      <c r="AE106" s="27">
        <f t="shared" si="198"/>
        <v>154.20436858921647</v>
      </c>
      <c r="AF106" s="27">
        <f t="shared" si="199"/>
        <v>395.81630434191578</v>
      </c>
      <c r="AG106" s="27">
        <f t="shared" si="200"/>
        <v>140.74036716409617</v>
      </c>
      <c r="AH106" s="27">
        <f t="shared" si="201"/>
        <v>225.97600797844757</v>
      </c>
      <c r="AI106" s="27">
        <f t="shared" si="202"/>
        <v>680.64339649678027</v>
      </c>
      <c r="AJ106" s="27">
        <f t="shared" si="203"/>
        <v>734.38979101837549</v>
      </c>
      <c r="AK106" s="27">
        <f t="shared" si="204"/>
        <v>85.850659721148162</v>
      </c>
      <c r="AL106" s="27">
        <f t="shared" si="205"/>
        <v>39.283462801107909</v>
      </c>
      <c r="AM106" s="27">
        <f t="shared" si="206"/>
        <v>742.92678884712382</v>
      </c>
      <c r="AN106" s="27">
        <f t="shared" si="207"/>
        <v>583.80399117598745</v>
      </c>
      <c r="AO106" s="27">
        <f t="shared" si="208"/>
        <v>1170.3955494924119</v>
      </c>
      <c r="AP106" s="27">
        <f t="shared" si="209"/>
        <v>851.98272468923778</v>
      </c>
      <c r="AQ106" s="27">
        <f t="shared" si="210"/>
        <v>990.1266119335429</v>
      </c>
      <c r="AR106" s="27">
        <f t="shared" si="211"/>
        <v>718.61413691854864</v>
      </c>
      <c r="AS106" s="27">
        <f t="shared" si="212"/>
        <v>470.06644445042684</v>
      </c>
      <c r="AT106" s="27">
        <f t="shared" si="213"/>
        <v>27.642637561899331</v>
      </c>
      <c r="AU106" s="27">
        <f t="shared" si="214"/>
        <v>356.09709104978066</v>
      </c>
      <c r="AV106" s="27">
        <f t="shared" si="215"/>
        <v>36.929559761306393</v>
      </c>
      <c r="AW106" s="27">
        <f t="shared" si="216"/>
        <v>167.68370671216317</v>
      </c>
      <c r="AX106" s="27">
        <f t="shared" si="217"/>
        <v>41.647460952220385</v>
      </c>
      <c r="AY106" s="27">
        <f t="shared" si="218"/>
        <v>266.7527352028481</v>
      </c>
    </row>
    <row r="107" spans="1:51" x14ac:dyDescent="0.35">
      <c r="A107">
        <v>2014</v>
      </c>
      <c r="B107">
        <v>35.942799999999998</v>
      </c>
      <c r="C107">
        <v>37.0929</v>
      </c>
      <c r="D107">
        <v>65.86</v>
      </c>
      <c r="E107">
        <v>39.998600000000003</v>
      </c>
      <c r="F107">
        <v>0.82020000000000004</v>
      </c>
      <c r="G107">
        <v>1.3743000000000001</v>
      </c>
      <c r="H107">
        <v>77.755499999999998</v>
      </c>
      <c r="I107">
        <v>3.2989999999999999</v>
      </c>
      <c r="J107">
        <v>1.3398000000000001</v>
      </c>
      <c r="K107">
        <v>0.14599999999999999</v>
      </c>
      <c r="L107">
        <v>2.4874000000000001</v>
      </c>
      <c r="M107">
        <v>12.1549</v>
      </c>
      <c r="N107">
        <v>0.1048</v>
      </c>
      <c r="O107">
        <v>3.9851000000000001</v>
      </c>
      <c r="P107">
        <v>62.467300000000002</v>
      </c>
      <c r="Q107">
        <v>47.866500000000002</v>
      </c>
      <c r="R107">
        <v>66.861500000000007</v>
      </c>
      <c r="S107">
        <v>95.831299999999999</v>
      </c>
      <c r="T107">
        <v>23.6157</v>
      </c>
      <c r="U107">
        <v>296.36689999999999</v>
      </c>
      <c r="V107">
        <v>23.748699999999999</v>
      </c>
      <c r="W107">
        <v>176.27619999999999</v>
      </c>
      <c r="X107">
        <v>14.8337</v>
      </c>
      <c r="Y107">
        <v>69.627300000000005</v>
      </c>
      <c r="Z107" s="4"/>
      <c r="AA107" s="4"/>
      <c r="AB107" s="27">
        <f t="shared" si="195"/>
        <v>73.666915314784745</v>
      </c>
      <c r="AC107" s="27">
        <f t="shared" si="196"/>
        <v>141.2673265579983</v>
      </c>
      <c r="AD107" s="27">
        <f t="shared" si="197"/>
        <v>87.730839605363428</v>
      </c>
      <c r="AE107" s="27">
        <f t="shared" si="198"/>
        <v>148.59221565896399</v>
      </c>
      <c r="AF107" s="27">
        <f t="shared" si="199"/>
        <v>287.12172355287811</v>
      </c>
      <c r="AG107" s="27">
        <f t="shared" si="200"/>
        <v>174.07927872704292</v>
      </c>
      <c r="AH107" s="27">
        <f t="shared" si="201"/>
        <v>182.8958502136785</v>
      </c>
      <c r="AI107" s="27">
        <f t="shared" si="202"/>
        <v>507.19248397246065</v>
      </c>
      <c r="AJ107" s="27">
        <f t="shared" si="203"/>
        <v>586.68859460164538</v>
      </c>
      <c r="AK107" s="27">
        <f t="shared" si="204"/>
        <v>115.52254672154497</v>
      </c>
      <c r="AL107" s="27">
        <f t="shared" si="205"/>
        <v>55.146275394478138</v>
      </c>
      <c r="AM107" s="27">
        <f t="shared" si="206"/>
        <v>905.42852244549556</v>
      </c>
      <c r="AN107" s="27">
        <f t="shared" si="207"/>
        <v>740.71014861069591</v>
      </c>
      <c r="AO107" s="27">
        <f t="shared" si="208"/>
        <v>1148.5208826107389</v>
      </c>
      <c r="AP107" s="27">
        <f t="shared" si="209"/>
        <v>1006.8400279605374</v>
      </c>
      <c r="AQ107" s="27">
        <f t="shared" si="210"/>
        <v>1177.2891901521466</v>
      </c>
      <c r="AR107" s="27">
        <f t="shared" si="211"/>
        <v>895.81582224454553</v>
      </c>
      <c r="AS107" s="27">
        <f t="shared" si="212"/>
        <v>374.66359978227507</v>
      </c>
      <c r="AT107" s="27">
        <f t="shared" si="213"/>
        <v>37.214406660198961</v>
      </c>
      <c r="AU107" s="27">
        <f t="shared" si="214"/>
        <v>406.64528791983116</v>
      </c>
      <c r="AV107" s="27">
        <f t="shared" si="215"/>
        <v>33.880046043789072</v>
      </c>
      <c r="AW107" s="27">
        <f t="shared" si="216"/>
        <v>190.34690070748803</v>
      </c>
      <c r="AX107" s="27">
        <f t="shared" si="217"/>
        <v>51.231129260536008</v>
      </c>
      <c r="AY107" s="27">
        <f t="shared" si="218"/>
        <v>233.26165562466269</v>
      </c>
    </row>
    <row r="108" spans="1:51" x14ac:dyDescent="0.35">
      <c r="A108">
        <v>2015</v>
      </c>
      <c r="B108">
        <v>36.585599999999999</v>
      </c>
      <c r="C108">
        <v>29.752700000000001</v>
      </c>
      <c r="D108">
        <v>52.6952</v>
      </c>
      <c r="E108">
        <v>47.3842</v>
      </c>
      <c r="F108">
        <v>0.97309999999999997</v>
      </c>
      <c r="G108">
        <v>1.0525</v>
      </c>
      <c r="H108">
        <v>66.2547</v>
      </c>
      <c r="I108">
        <v>3.3778999999999999</v>
      </c>
      <c r="J108">
        <v>1.3956999999999999</v>
      </c>
      <c r="K108">
        <v>0.12189999999999999</v>
      </c>
      <c r="L108">
        <v>2.198</v>
      </c>
      <c r="M108">
        <v>11.3575</v>
      </c>
      <c r="N108">
        <v>8.7499999999999994E-2</v>
      </c>
      <c r="O108">
        <v>3.6695000000000002</v>
      </c>
      <c r="P108">
        <v>55.1143</v>
      </c>
      <c r="Q108">
        <v>45.584800000000001</v>
      </c>
      <c r="R108">
        <v>58.925400000000003</v>
      </c>
      <c r="S108">
        <v>104.1387</v>
      </c>
      <c r="T108">
        <v>23.4419</v>
      </c>
      <c r="U108">
        <v>249.96289999999999</v>
      </c>
      <c r="V108">
        <v>26.9682</v>
      </c>
      <c r="W108">
        <v>170.4265</v>
      </c>
      <c r="X108">
        <v>14.7758</v>
      </c>
      <c r="Y108">
        <v>79.608800000000002</v>
      </c>
      <c r="Z108" s="4"/>
      <c r="AA108" s="4"/>
      <c r="AB108" s="27">
        <f t="shared" si="195"/>
        <v>74.984372306570123</v>
      </c>
      <c r="AC108" s="27">
        <f t="shared" si="196"/>
        <v>113.31236939905361</v>
      </c>
      <c r="AD108" s="27">
        <f t="shared" si="197"/>
        <v>70.194262665844931</v>
      </c>
      <c r="AE108" s="27">
        <f t="shared" si="198"/>
        <v>176.02924265417991</v>
      </c>
      <c r="AF108" s="27">
        <f t="shared" si="199"/>
        <v>340.64636575140906</v>
      </c>
      <c r="AG108" s="27">
        <f t="shared" si="200"/>
        <v>133.31764597264981</v>
      </c>
      <c r="AH108" s="27">
        <f t="shared" si="201"/>
        <v>155.84376265540322</v>
      </c>
      <c r="AI108" s="27">
        <f t="shared" si="202"/>
        <v>519.32267099441492</v>
      </c>
      <c r="AJ108" s="27">
        <f t="shared" si="203"/>
        <v>611.16679466003609</v>
      </c>
      <c r="AK108" s="27">
        <f t="shared" si="204"/>
        <v>96.453414009289958</v>
      </c>
      <c r="AL108" s="27">
        <f t="shared" si="205"/>
        <v>48.730205562861997</v>
      </c>
      <c r="AM108" s="27">
        <f t="shared" si="206"/>
        <v>846.02953900687919</v>
      </c>
      <c r="AN108" s="27">
        <f t="shared" si="207"/>
        <v>618.43643133049511</v>
      </c>
      <c r="AO108" s="27">
        <f t="shared" si="208"/>
        <v>1057.5637697272607</v>
      </c>
      <c r="AP108" s="27">
        <f t="shared" si="209"/>
        <v>888.32530544821759</v>
      </c>
      <c r="AQ108" s="27">
        <f t="shared" si="210"/>
        <v>1121.1701769556491</v>
      </c>
      <c r="AR108" s="27">
        <f t="shared" si="211"/>
        <v>789.48730812334065</v>
      </c>
      <c r="AS108" s="27">
        <f t="shared" si="212"/>
        <v>407.142345127807</v>
      </c>
      <c r="AT108" s="27">
        <f t="shared" si="213"/>
        <v>36.940526831206277</v>
      </c>
      <c r="AU108" s="27">
        <f t="shared" si="214"/>
        <v>342.9743181164157</v>
      </c>
      <c r="AV108" s="27">
        <f t="shared" si="215"/>
        <v>38.473005163150511</v>
      </c>
      <c r="AW108" s="27">
        <f t="shared" si="216"/>
        <v>184.03026655569337</v>
      </c>
      <c r="AX108" s="27">
        <f t="shared" si="217"/>
        <v>51.031160110277803</v>
      </c>
      <c r="AY108" s="27">
        <f t="shared" si="218"/>
        <v>266.70114294669827</v>
      </c>
    </row>
    <row r="109" spans="1:51" x14ac:dyDescent="0.35">
      <c r="A109">
        <v>2016</v>
      </c>
      <c r="B109">
        <v>32.162100000000002</v>
      </c>
      <c r="C109">
        <v>22.426100000000002</v>
      </c>
      <c r="D109">
        <v>44.365699999999997</v>
      </c>
      <c r="E109">
        <v>41.739800000000002</v>
      </c>
      <c r="F109">
        <v>0.8901</v>
      </c>
      <c r="G109">
        <v>1.012</v>
      </c>
      <c r="H109">
        <v>82.834900000000005</v>
      </c>
      <c r="I109">
        <v>3.9</v>
      </c>
      <c r="J109">
        <v>1.3973</v>
      </c>
      <c r="K109">
        <v>7.3300000000000004E-2</v>
      </c>
      <c r="L109">
        <v>1.6095999999999999</v>
      </c>
      <c r="M109">
        <v>9.7461000000000002</v>
      </c>
      <c r="N109">
        <v>8.1699999999999995E-2</v>
      </c>
      <c r="O109">
        <v>3.7111999999999998</v>
      </c>
      <c r="P109">
        <v>56.366300000000003</v>
      </c>
      <c r="Q109">
        <v>42.8551</v>
      </c>
      <c r="R109">
        <v>53.414099999999998</v>
      </c>
      <c r="S109">
        <v>104.3035</v>
      </c>
      <c r="T109">
        <v>17.5792</v>
      </c>
      <c r="U109">
        <v>250.6028</v>
      </c>
      <c r="V109">
        <v>26.292200000000001</v>
      </c>
      <c r="W109">
        <v>153.60390000000001</v>
      </c>
      <c r="X109">
        <v>11.383100000000001</v>
      </c>
      <c r="Y109">
        <v>75.896799999999999</v>
      </c>
      <c r="Z109" s="4"/>
      <c r="AA109" s="4"/>
      <c r="AB109" s="27">
        <f t="shared" si="195"/>
        <v>65.918144859210713</v>
      </c>
      <c r="AC109" s="27">
        <f t="shared" si="196"/>
        <v>85.40920747966122</v>
      </c>
      <c r="AD109" s="27">
        <f t="shared" si="197"/>
        <v>59.098695880347279</v>
      </c>
      <c r="AE109" s="27">
        <f t="shared" si="198"/>
        <v>155.0606612021927</v>
      </c>
      <c r="AF109" s="27">
        <f t="shared" si="199"/>
        <v>311.59113159524117</v>
      </c>
      <c r="AG109" s="27">
        <f t="shared" si="200"/>
        <v>128.18760828914165</v>
      </c>
      <c r="AH109" s="27">
        <f t="shared" si="201"/>
        <v>194.84357328889968</v>
      </c>
      <c r="AI109" s="27">
        <f t="shared" si="202"/>
        <v>599.59099348062944</v>
      </c>
      <c r="AJ109" s="27">
        <f t="shared" si="203"/>
        <v>611.86742292646591</v>
      </c>
      <c r="AK109" s="27">
        <f t="shared" si="204"/>
        <v>57.998648456775676</v>
      </c>
      <c r="AL109" s="27">
        <f t="shared" si="205"/>
        <v>35.685231516825603</v>
      </c>
      <c r="AM109" s="27">
        <f t="shared" si="206"/>
        <v>725.99502444331461</v>
      </c>
      <c r="AN109" s="27">
        <f t="shared" si="207"/>
        <v>577.44293073944516</v>
      </c>
      <c r="AO109" s="27">
        <f t="shared" si="208"/>
        <v>1069.5818673420927</v>
      </c>
      <c r="AP109" s="27">
        <f t="shared" si="209"/>
        <v>908.50488284321625</v>
      </c>
      <c r="AQ109" s="27">
        <f t="shared" si="210"/>
        <v>1054.0324856191544</v>
      </c>
      <c r="AR109" s="27">
        <f t="shared" si="211"/>
        <v>715.646461879443</v>
      </c>
      <c r="AS109" s="27">
        <f t="shared" si="212"/>
        <v>407.78664987212454</v>
      </c>
      <c r="AT109" s="27">
        <f t="shared" si="213"/>
        <v>27.70188889429361</v>
      </c>
      <c r="AU109" s="27">
        <f t="shared" si="214"/>
        <v>343.85232547735887</v>
      </c>
      <c r="AV109" s="27">
        <f t="shared" si="215"/>
        <v>37.508619275687138</v>
      </c>
      <c r="AW109" s="27">
        <f t="shared" si="216"/>
        <v>165.86485470859324</v>
      </c>
      <c r="AX109" s="27">
        <f t="shared" si="217"/>
        <v>39.313796792816859</v>
      </c>
      <c r="AY109" s="27">
        <f t="shared" si="218"/>
        <v>254.26539912669162</v>
      </c>
    </row>
    <row r="110" spans="1:51" x14ac:dyDescent="0.35">
      <c r="A110">
        <v>2017</v>
      </c>
      <c r="B110">
        <v>33.104799999999997</v>
      </c>
      <c r="C110">
        <v>24.207699999999999</v>
      </c>
      <c r="D110">
        <v>46.501899999999999</v>
      </c>
      <c r="E110">
        <v>43.874000000000002</v>
      </c>
      <c r="F110">
        <v>0.76839999999999997</v>
      </c>
      <c r="G110">
        <v>0.93169999999999997</v>
      </c>
      <c r="H110">
        <v>59.2654</v>
      </c>
      <c r="I110">
        <v>3.3563000000000001</v>
      </c>
      <c r="J110">
        <v>1.3154999999999999</v>
      </c>
      <c r="K110">
        <v>0.105</v>
      </c>
      <c r="L110">
        <v>2.2442000000000002</v>
      </c>
      <c r="M110">
        <v>10.075200000000001</v>
      </c>
      <c r="N110">
        <v>7.6999999999999999E-2</v>
      </c>
      <c r="O110">
        <v>3.7069999999999999</v>
      </c>
      <c r="P110">
        <v>51.856400000000001</v>
      </c>
      <c r="Q110">
        <v>38.639000000000003</v>
      </c>
      <c r="R110">
        <v>56.092100000000002</v>
      </c>
      <c r="S110">
        <v>89.663600000000002</v>
      </c>
      <c r="T110">
        <v>21.094999999999999</v>
      </c>
      <c r="U110">
        <v>224.69739999999999</v>
      </c>
      <c r="V110">
        <v>24.672599999999999</v>
      </c>
      <c r="W110">
        <v>136.44390000000001</v>
      </c>
      <c r="X110">
        <v>13.1043</v>
      </c>
      <c r="Y110">
        <v>69.477999999999994</v>
      </c>
      <c r="Z110" s="4"/>
      <c r="AA110" s="4"/>
      <c r="AB110" s="27">
        <f t="shared" si="195"/>
        <v>67.850264812782697</v>
      </c>
      <c r="AC110" s="27">
        <f t="shared" si="196"/>
        <v>92.194383861009925</v>
      </c>
      <c r="AD110" s="27">
        <f t="shared" si="197"/>
        <v>61.944286824243079</v>
      </c>
      <c r="AE110" s="27">
        <f t="shared" si="198"/>
        <v>162.9890763632074</v>
      </c>
      <c r="AF110" s="27">
        <f t="shared" si="199"/>
        <v>268.9884569349324</v>
      </c>
      <c r="AG110" s="27">
        <f t="shared" si="200"/>
        <v>118.01620024011196</v>
      </c>
      <c r="AH110" s="27">
        <f t="shared" si="201"/>
        <v>139.4035884439524</v>
      </c>
      <c r="AI110" s="27">
        <f t="shared" si="202"/>
        <v>516.00185933821456</v>
      </c>
      <c r="AJ110" s="27">
        <f t="shared" si="203"/>
        <v>576.0478028052429</v>
      </c>
      <c r="AK110" s="27">
        <f t="shared" si="204"/>
        <v>83.081283601111124</v>
      </c>
      <c r="AL110" s="27">
        <f t="shared" si="205"/>
        <v>49.754471030106878</v>
      </c>
      <c r="AM110" s="27">
        <f t="shared" si="206"/>
        <v>750.5099547789664</v>
      </c>
      <c r="AN110" s="27">
        <f t="shared" si="207"/>
        <v>544.22405957083572</v>
      </c>
      <c r="AO110" s="27">
        <f t="shared" si="208"/>
        <v>1068.3714114672175</v>
      </c>
      <c r="AP110" s="27">
        <f t="shared" si="209"/>
        <v>835.81488596326096</v>
      </c>
      <c r="AQ110" s="27">
        <f t="shared" si="210"/>
        <v>950.33639431102745</v>
      </c>
      <c r="AR110" s="27">
        <f t="shared" si="211"/>
        <v>751.52652397752468</v>
      </c>
      <c r="AS110" s="27">
        <f t="shared" si="212"/>
        <v>350.55026014922055</v>
      </c>
      <c r="AT110" s="27">
        <f t="shared" si="213"/>
        <v>33.242203639819998</v>
      </c>
      <c r="AU110" s="27">
        <f t="shared" si="214"/>
        <v>308.30750302357478</v>
      </c>
      <c r="AV110" s="27">
        <f t="shared" si="215"/>
        <v>35.198087643533775</v>
      </c>
      <c r="AW110" s="27">
        <f t="shared" si="216"/>
        <v>147.33511095339264</v>
      </c>
      <c r="AX110" s="27">
        <f t="shared" si="217"/>
        <v>45.258302862323092</v>
      </c>
      <c r="AY110" s="27">
        <f t="shared" si="218"/>
        <v>232.76147875172975</v>
      </c>
    </row>
    <row r="111" spans="1:51" x14ac:dyDescent="0.35">
      <c r="A111">
        <v>2018</v>
      </c>
      <c r="B111">
        <v>35.869500000000002</v>
      </c>
      <c r="C111">
        <v>33.469900000000003</v>
      </c>
      <c r="D111">
        <v>64.608999999999995</v>
      </c>
      <c r="E111">
        <v>45.736800000000002</v>
      </c>
      <c r="F111">
        <v>0.89119999999999999</v>
      </c>
      <c r="G111">
        <v>1.2663</v>
      </c>
      <c r="H111">
        <v>72.446799999999996</v>
      </c>
      <c r="I111">
        <v>3.9390999999999998</v>
      </c>
      <c r="J111">
        <v>1.4798</v>
      </c>
      <c r="K111">
        <v>0.1356</v>
      </c>
      <c r="L111">
        <v>3.1402000000000001</v>
      </c>
      <c r="M111">
        <v>9.1408000000000005</v>
      </c>
      <c r="N111">
        <v>7.6600000000000001E-2</v>
      </c>
      <c r="O111">
        <v>3.6406999999999998</v>
      </c>
      <c r="P111">
        <v>53.546799999999998</v>
      </c>
      <c r="Q111">
        <v>37.700200000000002</v>
      </c>
      <c r="R111">
        <v>54.684800000000003</v>
      </c>
      <c r="S111">
        <v>102.7432</v>
      </c>
      <c r="T111">
        <v>28.010300000000001</v>
      </c>
      <c r="U111">
        <v>255.65729999999999</v>
      </c>
      <c r="V111">
        <v>29.765799999999999</v>
      </c>
      <c r="W111">
        <v>169.16839999999999</v>
      </c>
      <c r="X111">
        <v>18.882899999999999</v>
      </c>
      <c r="Y111">
        <v>76.217299999999994</v>
      </c>
      <c r="Z111" s="4"/>
      <c r="AA111" s="4"/>
      <c r="AB111" s="27">
        <f t="shared" si="195"/>
        <v>73.516682586878929</v>
      </c>
      <c r="AC111" s="27">
        <f t="shared" si="196"/>
        <v>127.46922708021071</v>
      </c>
      <c r="AD111" s="27">
        <f t="shared" si="197"/>
        <v>86.064406560323803</v>
      </c>
      <c r="AE111" s="27">
        <f t="shared" si="198"/>
        <v>169.90925805280446</v>
      </c>
      <c r="AF111" s="27">
        <f t="shared" si="199"/>
        <v>311.97620096357593</v>
      </c>
      <c r="AG111" s="27">
        <f t="shared" si="200"/>
        <v>160.39917823768783</v>
      </c>
      <c r="AH111" s="27">
        <f t="shared" si="201"/>
        <v>170.40876955662716</v>
      </c>
      <c r="AI111" s="27">
        <f t="shared" si="202"/>
        <v>605.60227754347375</v>
      </c>
      <c r="AJ111" s="27">
        <f t="shared" si="203"/>
        <v>647.99356791425203</v>
      </c>
      <c r="AK111" s="27">
        <f t="shared" si="204"/>
        <v>107.29354339343493</v>
      </c>
      <c r="AL111" s="27">
        <f t="shared" si="205"/>
        <v>69.619013425158897</v>
      </c>
      <c r="AM111" s="27">
        <f t="shared" si="206"/>
        <v>680.90572838688809</v>
      </c>
      <c r="AN111" s="27">
        <f t="shared" si="207"/>
        <v>541.39692159903916</v>
      </c>
      <c r="AO111" s="27">
        <f t="shared" si="208"/>
        <v>1049.2635008709735</v>
      </c>
      <c r="AP111" s="27">
        <f t="shared" si="209"/>
        <v>863.06053902117264</v>
      </c>
      <c r="AQ111" s="27">
        <f t="shared" si="210"/>
        <v>927.2463607444447</v>
      </c>
      <c r="AR111" s="27">
        <f t="shared" si="211"/>
        <v>732.67140396608693</v>
      </c>
      <c r="AS111" s="27">
        <f t="shared" si="212"/>
        <v>401.68647576679274</v>
      </c>
      <c r="AT111" s="27">
        <f t="shared" si="213"/>
        <v>44.139563717110697</v>
      </c>
      <c r="AU111" s="27">
        <f t="shared" si="214"/>
        <v>350.78760943717623</v>
      </c>
      <c r="AV111" s="27">
        <f t="shared" si="215"/>
        <v>42.464079066652779</v>
      </c>
      <c r="AW111" s="27">
        <f t="shared" si="216"/>
        <v>182.67174262688113</v>
      </c>
      <c r="AX111" s="27">
        <f t="shared" si="217"/>
        <v>65.215845723843358</v>
      </c>
      <c r="AY111" s="27">
        <f t="shared" si="218"/>
        <v>255.33912108097834</v>
      </c>
    </row>
    <row r="112" spans="1:51" x14ac:dyDescent="0.35">
      <c r="A112">
        <v>2019</v>
      </c>
      <c r="B112">
        <v>35.718299999999999</v>
      </c>
      <c r="C112">
        <v>28.890599999999999</v>
      </c>
      <c r="D112">
        <v>66.601299999999995</v>
      </c>
      <c r="E112">
        <v>34.158700000000003</v>
      </c>
      <c r="F112">
        <v>0.78180000000000005</v>
      </c>
      <c r="G112">
        <v>1.1315</v>
      </c>
      <c r="H112">
        <v>78.161199999999994</v>
      </c>
      <c r="I112">
        <v>3.3677999999999999</v>
      </c>
      <c r="J112">
        <v>1.3660000000000001</v>
      </c>
      <c r="K112">
        <v>0.1191</v>
      </c>
      <c r="L112">
        <v>2.3328000000000002</v>
      </c>
      <c r="M112">
        <v>10.8939</v>
      </c>
      <c r="N112">
        <v>9.5799999999999996E-2</v>
      </c>
      <c r="O112">
        <v>3.5371000000000001</v>
      </c>
      <c r="P112">
        <v>52.186399999999999</v>
      </c>
      <c r="Q112">
        <v>39.517699999999998</v>
      </c>
      <c r="R112">
        <v>56.708799999999997</v>
      </c>
      <c r="S112">
        <v>90.984300000000005</v>
      </c>
      <c r="T112">
        <v>25.2654</v>
      </c>
      <c r="U112">
        <v>244.66849999999999</v>
      </c>
      <c r="V112">
        <v>28.2576</v>
      </c>
      <c r="W112">
        <v>155.48310000000001</v>
      </c>
      <c r="X112">
        <v>13.938499999999999</v>
      </c>
      <c r="Y112">
        <v>61.022399999999998</v>
      </c>
      <c r="AB112" s="27">
        <f t="shared" si="195"/>
        <v>73.206789156328284</v>
      </c>
      <c r="AC112" s="27">
        <f t="shared" si="196"/>
        <v>110.02908439772855</v>
      </c>
      <c r="AD112" s="27">
        <f t="shared" si="197"/>
        <v>88.718311081213045</v>
      </c>
      <c r="AE112" s="27">
        <f t="shared" si="198"/>
        <v>126.89736433349802</v>
      </c>
      <c r="AF112" s="27">
        <f t="shared" si="199"/>
        <v>273.67930196737393</v>
      </c>
      <c r="AG112" s="27">
        <f t="shared" si="200"/>
        <v>143.3243861454188</v>
      </c>
      <c r="AH112" s="27">
        <f t="shared" si="201"/>
        <v>183.85013443063664</v>
      </c>
      <c r="AI112" s="27">
        <f t="shared" si="202"/>
        <v>517.76988406258045</v>
      </c>
      <c r="AJ112" s="27">
        <f t="shared" si="203"/>
        <v>598.16138246443313</v>
      </c>
      <c r="AK112" s="27">
        <f t="shared" si="204"/>
        <v>94.237913113260333</v>
      </c>
      <c r="AL112" s="27">
        <f t="shared" si="205"/>
        <v>51.718755021403318</v>
      </c>
      <c r="AM112" s="27">
        <f t="shared" si="206"/>
        <v>811.49559277896026</v>
      </c>
      <c r="AN112" s="27">
        <f t="shared" si="207"/>
        <v>677.09954424527359</v>
      </c>
      <c r="AO112" s="27">
        <f t="shared" si="208"/>
        <v>1019.405589290719</v>
      </c>
      <c r="AP112" s="27">
        <f t="shared" si="209"/>
        <v>841.13378415842828</v>
      </c>
      <c r="AQ112" s="27">
        <f t="shared" si="210"/>
        <v>971.9482525289186</v>
      </c>
      <c r="AR112" s="27">
        <f t="shared" si="211"/>
        <v>759.78912080197847</v>
      </c>
      <c r="AS112" s="27">
        <f t="shared" si="212"/>
        <v>355.71369022094507</v>
      </c>
      <c r="AT112" s="27">
        <f t="shared" si="213"/>
        <v>39.814058868997783</v>
      </c>
      <c r="AU112" s="27">
        <f t="shared" si="214"/>
        <v>335.70986715255049</v>
      </c>
      <c r="AV112" s="27">
        <f t="shared" si="215"/>
        <v>40.312471381042933</v>
      </c>
      <c r="AW112" s="27">
        <f t="shared" si="216"/>
        <v>167.89405601772921</v>
      </c>
      <c r="AX112" s="27">
        <f t="shared" si="217"/>
        <v>48.139378253435147</v>
      </c>
      <c r="AY112" s="27">
        <f t="shared" si="218"/>
        <v>204.43397997897972</v>
      </c>
    </row>
    <row r="113" spans="1:51" x14ac:dyDescent="0.35">
      <c r="A113">
        <v>2020</v>
      </c>
      <c r="B113">
        <v>30.6313</v>
      </c>
      <c r="C113">
        <v>22.837800000000001</v>
      </c>
      <c r="D113">
        <v>45.844200000000001</v>
      </c>
      <c r="E113">
        <v>37.7637</v>
      </c>
      <c r="F113">
        <v>0.83020000000000005</v>
      </c>
      <c r="G113">
        <v>0.96840000000000004</v>
      </c>
      <c r="H113">
        <v>68.750600000000006</v>
      </c>
      <c r="I113">
        <v>3.1229</v>
      </c>
      <c r="J113">
        <v>1.2476</v>
      </c>
      <c r="K113">
        <v>8.5999999999999993E-2</v>
      </c>
      <c r="L113">
        <v>2.3258999999999999</v>
      </c>
      <c r="M113">
        <v>10.2369</v>
      </c>
      <c r="N113">
        <v>8.6699999999999999E-2</v>
      </c>
      <c r="O113">
        <v>3.2625999999999999</v>
      </c>
      <c r="P113">
        <v>47.470599999999997</v>
      </c>
      <c r="Q113">
        <v>35.392699999999998</v>
      </c>
      <c r="R113">
        <v>50.606999999999999</v>
      </c>
      <c r="S113">
        <v>91.68</v>
      </c>
      <c r="T113">
        <v>22.961400000000001</v>
      </c>
      <c r="U113">
        <v>205.4769</v>
      </c>
      <c r="V113">
        <v>26.834599999999998</v>
      </c>
      <c r="W113">
        <v>143.04419999999999</v>
      </c>
      <c r="X113">
        <v>14.0867</v>
      </c>
      <c r="Y113">
        <v>68.026700000000005</v>
      </c>
      <c r="AB113" s="27">
        <f t="shared" si="195"/>
        <v>62.780678830858093</v>
      </c>
      <c r="AC113" s="27">
        <f t="shared" si="196"/>
        <v>86.977156018166639</v>
      </c>
      <c r="AD113" s="27">
        <f t="shared" si="197"/>
        <v>61.068177300883725</v>
      </c>
      <c r="AE113" s="27">
        <f t="shared" si="198"/>
        <v>140.28970650173804</v>
      </c>
      <c r="AF113" s="27">
        <f t="shared" si="199"/>
        <v>290.62235417410312</v>
      </c>
      <c r="AG113" s="27">
        <f t="shared" si="200"/>
        <v>122.6649010545502</v>
      </c>
      <c r="AH113" s="27">
        <f t="shared" si="201"/>
        <v>161.71459819177457</v>
      </c>
      <c r="AI113" s="27">
        <f t="shared" si="202"/>
        <v>480.11864449760452</v>
      </c>
      <c r="AJ113" s="27">
        <f t="shared" si="203"/>
        <v>546.31489074862873</v>
      </c>
      <c r="AK113" s="27">
        <f t="shared" si="204"/>
        <v>68.047527520910052</v>
      </c>
      <c r="AL113" s="27">
        <f t="shared" si="205"/>
        <v>51.565780308762839</v>
      </c>
      <c r="AM113" s="27">
        <f t="shared" si="206"/>
        <v>762.55512109703034</v>
      </c>
      <c r="AN113" s="27">
        <f t="shared" si="207"/>
        <v>612.7821553869021</v>
      </c>
      <c r="AO113" s="27">
        <f t="shared" si="208"/>
        <v>940.29365175423357</v>
      </c>
      <c r="AP113" s="27">
        <f t="shared" si="209"/>
        <v>765.12511716215488</v>
      </c>
      <c r="AQ113" s="27">
        <f t="shared" si="210"/>
        <v>870.4927897443489</v>
      </c>
      <c r="AR113" s="27">
        <f t="shared" si="211"/>
        <v>678.03670746737237</v>
      </c>
      <c r="AS113" s="27">
        <f t="shared" si="212"/>
        <v>358.4336101883099</v>
      </c>
      <c r="AT113" s="27">
        <f t="shared" si="213"/>
        <v>36.183338926540081</v>
      </c>
      <c r="AU113" s="27">
        <f t="shared" si="214"/>
        <v>281.93503782431287</v>
      </c>
      <c r="AV113" s="27">
        <f t="shared" si="215"/>
        <v>38.282410555805676</v>
      </c>
      <c r="AW113" s="27">
        <f t="shared" si="216"/>
        <v>154.46225942119275</v>
      </c>
      <c r="AX113" s="27">
        <f t="shared" si="217"/>
        <v>48.6512163893292</v>
      </c>
      <c r="AY113" s="27">
        <f t="shared" si="218"/>
        <v>227.89941113158551</v>
      </c>
    </row>
    <row r="114" spans="1:51" x14ac:dyDescent="0.35">
      <c r="A114">
        <v>2021</v>
      </c>
      <c r="B114">
        <v>38.839500000000001</v>
      </c>
      <c r="C114">
        <v>19.979700000000001</v>
      </c>
      <c r="D114">
        <v>46.462499999999999</v>
      </c>
      <c r="E114">
        <v>40.361800000000002</v>
      </c>
      <c r="F114">
        <v>0.83360000000000001</v>
      </c>
      <c r="G114">
        <v>0.70179999999999998</v>
      </c>
      <c r="H114">
        <v>70.4255</v>
      </c>
      <c r="I114">
        <v>3.0964999999999998</v>
      </c>
      <c r="J114">
        <v>1.1959</v>
      </c>
      <c r="K114">
        <v>8.6599999999999996E-2</v>
      </c>
      <c r="L114">
        <v>1.7891999999999999</v>
      </c>
      <c r="M114">
        <v>8.2239000000000004</v>
      </c>
      <c r="N114">
        <v>7.1400000000000005E-2</v>
      </c>
      <c r="O114">
        <v>3.1446999999999998</v>
      </c>
      <c r="P114">
        <v>43.305199999999999</v>
      </c>
      <c r="Q114">
        <v>32.822099999999999</v>
      </c>
      <c r="R114">
        <v>43.299199999999999</v>
      </c>
      <c r="S114">
        <v>91.553700000000006</v>
      </c>
      <c r="T114">
        <v>18.069500000000001</v>
      </c>
      <c r="U114">
        <v>187.9134</v>
      </c>
      <c r="V114">
        <v>22.895900000000001</v>
      </c>
      <c r="W114">
        <v>114.211</v>
      </c>
      <c r="X114">
        <v>10.571099999999999</v>
      </c>
      <c r="Y114">
        <v>67.867900000000006</v>
      </c>
      <c r="AB114" s="27">
        <f t="shared" ref="AB114" si="219">B114/B$118*$P$2*$P$3</f>
        <v>79.603874972695024</v>
      </c>
      <c r="AC114" s="27">
        <f t="shared" ref="AC114" si="220">C114/C$118*$P$2*$P$3</f>
        <v>76.092157917845157</v>
      </c>
      <c r="AD114" s="27">
        <f t="shared" ref="AD114" si="221">D114/D$118*$P$2*$P$3</f>
        <v>61.891802841849348</v>
      </c>
      <c r="AE114" s="27">
        <f t="shared" ref="AE114" si="222">E114/E$118*$P$2*$P$3</f>
        <v>149.94148020140639</v>
      </c>
      <c r="AF114" s="27">
        <f t="shared" ref="AF114" si="223">F114/F$118*$P$2*$P$3</f>
        <v>291.8125685853197</v>
      </c>
      <c r="AG114" s="27">
        <f t="shared" ref="AG114" si="224">G114/G$118*$P$2*$P$3</f>
        <v>88.895319661383027</v>
      </c>
      <c r="AH114" s="27">
        <f t="shared" ref="AH114" si="225">H114/H$118*$P$2*$P$3</f>
        <v>165.65428425286203</v>
      </c>
      <c r="AI114" s="27">
        <f t="shared" ref="AI114" si="226">I114/I$118*$P$2*$P$3</f>
        <v>476.05987469558181</v>
      </c>
      <c r="AJ114" s="27">
        <f t="shared" ref="AJ114" si="227">J114/J$118*$P$2*$P$3</f>
        <v>523.6758398896161</v>
      </c>
      <c r="AK114" s="27">
        <f t="shared" ref="AK114" si="228">K114/K$118*$P$2*$P$3</f>
        <v>68.52227771291642</v>
      </c>
      <c r="AL114" s="27">
        <f t="shared" ref="AL114" si="229">L114/L$118*$P$2*$P$3</f>
        <v>39.667008095119513</v>
      </c>
      <c r="AM114" s="27">
        <f t="shared" ref="AM114" si="230">M114/M$118*$P$2*$P$3</f>
        <v>612.60509142317187</v>
      </c>
      <c r="AN114" s="27">
        <f t="shared" ref="AN114" si="231">N114/N$118*$P$2*$P$3</f>
        <v>504.64412796568411</v>
      </c>
      <c r="AO114" s="27">
        <f t="shared" ref="AO114" si="232">O114/O$118*$P$2*$P$3</f>
        <v>906.31442612380874</v>
      </c>
      <c r="AP114" s="27">
        <f t="shared" ref="AP114" si="233">P114/P$118*$P$2*$P$3</f>
        <v>697.98772764048795</v>
      </c>
      <c r="AQ114" s="27">
        <f t="shared" ref="AQ114" si="234">Q114/Q$118*$P$2*$P$3</f>
        <v>807.26820486337556</v>
      </c>
      <c r="AR114" s="27">
        <f t="shared" ref="AR114" si="235">R114/R$118*$P$2*$P$3</f>
        <v>580.12620791533277</v>
      </c>
      <c r="AS114" s="27">
        <f t="shared" ref="AS114" si="236">S114/S$118*$P$2*$P$3</f>
        <v>357.93982566642092</v>
      </c>
      <c r="AT114" s="27">
        <f t="shared" ref="AT114" si="237">T114/T$118*$P$2*$P$3</f>
        <v>28.474519965381724</v>
      </c>
      <c r="AU114" s="27">
        <f t="shared" ref="AU114" si="238">U114/U$118*$P$2*$P$3</f>
        <v>257.83614380348951</v>
      </c>
      <c r="AV114" s="27">
        <f t="shared" ref="AV114" si="239">V114/V$118*$P$2*$P$3</f>
        <v>32.663436154989135</v>
      </c>
      <c r="AW114" s="27">
        <f t="shared" ref="AW114" si="240">W114/W$118*$P$2*$P$3</f>
        <v>123.32753869610826</v>
      </c>
      <c r="AX114" s="27">
        <f t="shared" ref="AX114" si="241">X114/X$118*$P$2*$P$3</f>
        <v>36.509393511130206</v>
      </c>
      <c r="AY114" s="27">
        <f t="shared" ref="AY114" si="242">Y114/Y$118*$P$2*$P$3</f>
        <v>227.36740786687182</v>
      </c>
    </row>
    <row r="115" spans="1:51" x14ac:dyDescent="0.35">
      <c r="B115" s="18">
        <f t="shared" ref="B115:Y115" si="243">(B114-B83)/B83*100</f>
        <v>-37.002554640931031</v>
      </c>
      <c r="C115" s="18">
        <f t="shared" si="243"/>
        <v>-54.350791333374445</v>
      </c>
      <c r="D115" s="18">
        <f t="shared" si="243"/>
        <v>-53.644581017848772</v>
      </c>
      <c r="E115" s="18">
        <f t="shared" si="243"/>
        <v>-38.281028991025458</v>
      </c>
      <c r="F115" s="18">
        <f t="shared" si="243"/>
        <v>-39.139957654960938</v>
      </c>
      <c r="G115" s="18">
        <f t="shared" si="243"/>
        <v>-54.259271328944791</v>
      </c>
      <c r="H115" s="18">
        <f t="shared" si="243"/>
        <v>-34.875021962474221</v>
      </c>
      <c r="I115" s="18">
        <f t="shared" si="243"/>
        <v>-29.848210240144997</v>
      </c>
      <c r="J115" s="18">
        <f t="shared" si="243"/>
        <v>-33.756162410679664</v>
      </c>
      <c r="K115" s="18">
        <f t="shared" si="243"/>
        <v>-52.909189777052745</v>
      </c>
      <c r="L115" s="18">
        <f t="shared" si="243"/>
        <v>-51.778783958602844</v>
      </c>
      <c r="M115" s="18">
        <f t="shared" si="243"/>
        <v>-51.612163004977695</v>
      </c>
      <c r="N115" s="18">
        <f t="shared" si="243"/>
        <v>-48.706896551724135</v>
      </c>
      <c r="O115" s="18">
        <f t="shared" si="243"/>
        <v>-34.153440261317478</v>
      </c>
      <c r="P115" s="18">
        <f t="shared" si="243"/>
        <v>-42.560943744338026</v>
      </c>
      <c r="Q115" s="18">
        <f t="shared" si="243"/>
        <v>-39.919275123558492</v>
      </c>
      <c r="R115" s="18">
        <f t="shared" si="243"/>
        <v>-48.648286445862077</v>
      </c>
      <c r="S115" s="18">
        <f t="shared" si="243"/>
        <v>-34.787235482287841</v>
      </c>
      <c r="T115" s="18">
        <f t="shared" si="243"/>
        <v>-56.921173340453734</v>
      </c>
      <c r="U115" s="18">
        <f t="shared" si="243"/>
        <v>-44.684513739722554</v>
      </c>
      <c r="V115" s="18">
        <f t="shared" si="243"/>
        <v>-54.451338753732571</v>
      </c>
      <c r="W115" s="18">
        <f t="shared" si="243"/>
        <v>-58.254611379457174</v>
      </c>
      <c r="X115" s="18">
        <f t="shared" si="243"/>
        <v>-56.482846063280611</v>
      </c>
      <c r="Y115" s="18">
        <f t="shared" si="243"/>
        <v>-40.360973586484086</v>
      </c>
      <c r="Z115" s="18">
        <f>MAXA(B115:Y115)</f>
        <v>-29.848210240144997</v>
      </c>
      <c r="AA115" s="18"/>
    </row>
    <row r="117" spans="1:51" x14ac:dyDescent="0.35">
      <c r="B117" s="1" t="s">
        <v>0</v>
      </c>
      <c r="C117" s="1" t="s">
        <v>3</v>
      </c>
      <c r="D117" s="1" t="s">
        <v>6</v>
      </c>
      <c r="E117" s="1" t="s">
        <v>9</v>
      </c>
      <c r="F117" s="1" t="s">
        <v>11</v>
      </c>
      <c r="G117" s="1" t="s">
        <v>13</v>
      </c>
      <c r="H117" s="1" t="s">
        <v>15</v>
      </c>
      <c r="I117" s="1" t="s">
        <v>18</v>
      </c>
      <c r="J117" s="1" t="s">
        <v>21</v>
      </c>
      <c r="K117" s="1" t="s">
        <v>23</v>
      </c>
      <c r="L117" s="1" t="s">
        <v>25</v>
      </c>
      <c r="M117" s="1" t="s">
        <v>27</v>
      </c>
      <c r="N117" s="1" t="s">
        <v>30</v>
      </c>
      <c r="O117" s="1" t="s">
        <v>32</v>
      </c>
      <c r="P117" s="1" t="s">
        <v>35</v>
      </c>
      <c r="Q117" s="1" t="s">
        <v>38</v>
      </c>
      <c r="R117" s="1" t="s">
        <v>41</v>
      </c>
      <c r="S117" s="1" t="s">
        <v>43</v>
      </c>
      <c r="T117" s="1" t="s">
        <v>46</v>
      </c>
      <c r="U117" s="1" t="s">
        <v>48</v>
      </c>
      <c r="V117" s="1" t="s">
        <v>50</v>
      </c>
      <c r="W117" s="1" t="s">
        <v>52</v>
      </c>
      <c r="X117" s="1" t="s">
        <v>54</v>
      </c>
      <c r="Y117" s="1" t="s">
        <v>56</v>
      </c>
      <c r="Z117" s="1"/>
      <c r="AA117" s="1"/>
    </row>
    <row r="118" spans="1:51" x14ac:dyDescent="0.35">
      <c r="A118" t="s">
        <v>100</v>
      </c>
      <c r="B118" s="16">
        <f>'Receptor definitions'!E12</f>
        <v>487909.66536895803</v>
      </c>
      <c r="C118" s="16">
        <f>'Receptor definitions'!E13</f>
        <v>262572.393091698</v>
      </c>
      <c r="D118" s="16">
        <f>'Receptor definitions'!E14</f>
        <v>750705.22858615895</v>
      </c>
      <c r="E118" s="16">
        <f>'Receptor definitions'!E15</f>
        <v>269183.68383308401</v>
      </c>
      <c r="F118" s="16">
        <f>'Receptor definitions'!E16</f>
        <v>2856.6281570434599</v>
      </c>
      <c r="G118" s="16">
        <f>'Receptor definitions'!E17</f>
        <v>7894.6788500595103</v>
      </c>
      <c r="H118" s="16">
        <f>'Receptor definitions'!E18</f>
        <v>425135.397600097</v>
      </c>
      <c r="I118" s="16">
        <f>'Receptor definitions'!E19</f>
        <v>6504.4339264679002</v>
      </c>
      <c r="J118" s="16">
        <f>'Receptor definitions'!E20</f>
        <v>2283.6646430969199</v>
      </c>
      <c r="K118" s="16">
        <f>'Receptor definitions'!E21</f>
        <v>1263.8225536346399</v>
      </c>
      <c r="L118" s="16">
        <f>'Receptor definitions'!E22</f>
        <v>45105.494110107502</v>
      </c>
      <c r="M118" s="16">
        <f>'Receptor definitions'!E23</f>
        <v>13424.472168350199</v>
      </c>
      <c r="N118" s="16">
        <f>'Receptor definitions'!E24</f>
        <v>141.48584327697799</v>
      </c>
      <c r="O118" s="16">
        <f>'Receptor definitions'!E25</f>
        <v>3469.7671242523202</v>
      </c>
      <c r="P118" s="16">
        <f>'Receptor definitions'!E26</f>
        <v>62042.924660568198</v>
      </c>
      <c r="Q118" s="16">
        <f>'Receptor definitions'!E27</f>
        <v>40658.234527587898</v>
      </c>
      <c r="R118" s="16">
        <f>'Receptor definitions'!E28</f>
        <v>74637.551983032201</v>
      </c>
      <c r="S118" s="16">
        <f>'Receptor definitions'!E29</f>
        <v>255779.58482139601</v>
      </c>
      <c r="T118" s="16">
        <f>'Receptor definitions'!E30</f>
        <v>634584.88578449201</v>
      </c>
      <c r="U118" s="16">
        <f>'Receptor definitions'!E31</f>
        <v>728809.37958496099</v>
      </c>
      <c r="V118" s="16">
        <f>'Receptor definitions'!E32</f>
        <v>700964.21856408997</v>
      </c>
      <c r="W118" s="16">
        <f>'Receptor definitions'!E33</f>
        <v>926078.64559291699</v>
      </c>
      <c r="X118" s="16">
        <f>'Receptor definitions'!E34</f>
        <v>289544.66189029702</v>
      </c>
      <c r="Y118" s="16">
        <f>'Receptor definitions'!E35</f>
        <v>298494.40883689898</v>
      </c>
      <c r="Z118" s="3"/>
      <c r="AA118" s="3"/>
    </row>
    <row r="119" spans="1:51" x14ac:dyDescent="0.3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51" x14ac:dyDescent="0.3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51" x14ac:dyDescent="0.3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1" x14ac:dyDescent="0.3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5" t="s">
        <v>107</v>
      </c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1" x14ac:dyDescent="0.35">
      <c r="A123">
        <v>1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>
        <v>1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1" s="5" customFormat="1" x14ac:dyDescent="0.35"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</row>
    <row r="125" spans="1:51" x14ac:dyDescent="0.35">
      <c r="L125" t="s">
        <v>103</v>
      </c>
    </row>
    <row r="126" spans="1:51" x14ac:dyDescent="0.35">
      <c r="L126">
        <v>80</v>
      </c>
    </row>
    <row r="127" spans="1:51" x14ac:dyDescent="0.35">
      <c r="L127" t="s">
        <v>102</v>
      </c>
    </row>
    <row r="128" spans="1:51" x14ac:dyDescent="0.35">
      <c r="L128" s="6">
        <f>L126/B$118*$P$2*$P$3</f>
        <v>163.9647780691204</v>
      </c>
    </row>
    <row r="143" spans="1:14" x14ac:dyDescent="0.35">
      <c r="A143">
        <v>2</v>
      </c>
      <c r="N143">
        <v>2</v>
      </c>
    </row>
    <row r="145" spans="12:12" x14ac:dyDescent="0.35">
      <c r="L145" t="s">
        <v>103</v>
      </c>
    </row>
    <row r="146" spans="12:12" x14ac:dyDescent="0.35">
      <c r="L146">
        <v>60</v>
      </c>
    </row>
    <row r="147" spans="12:12" x14ac:dyDescent="0.35">
      <c r="L147" t="s">
        <v>102</v>
      </c>
    </row>
    <row r="148" spans="12:12" x14ac:dyDescent="0.35">
      <c r="L148" s="6">
        <f>L146/C$118*$P$2*$P$3</f>
        <v>228.50840978947178</v>
      </c>
    </row>
    <row r="163" spans="1:14" x14ac:dyDescent="0.35">
      <c r="A163">
        <v>3</v>
      </c>
      <c r="N163">
        <v>3</v>
      </c>
    </row>
    <row r="166" spans="1:14" x14ac:dyDescent="0.35">
      <c r="L166" t="s">
        <v>103</v>
      </c>
    </row>
    <row r="167" spans="1:14" x14ac:dyDescent="0.35">
      <c r="L167">
        <v>120</v>
      </c>
    </row>
    <row r="168" spans="1:14" x14ac:dyDescent="0.35">
      <c r="L168" t="s">
        <v>102</v>
      </c>
    </row>
    <row r="169" spans="1:14" x14ac:dyDescent="0.35">
      <c r="L169" s="6">
        <f>L167/D$118*$P$2*$P$3</f>
        <v>159.84969256974813</v>
      </c>
    </row>
    <row r="183" spans="1:14" x14ac:dyDescent="0.35">
      <c r="A183">
        <v>4</v>
      </c>
      <c r="N183">
        <v>4</v>
      </c>
    </row>
    <row r="186" spans="1:14" x14ac:dyDescent="0.35">
      <c r="L186" t="s">
        <v>103</v>
      </c>
    </row>
    <row r="187" spans="1:14" x14ac:dyDescent="0.35">
      <c r="L187">
        <v>70</v>
      </c>
    </row>
    <row r="188" spans="1:14" x14ac:dyDescent="0.35">
      <c r="L188" t="s">
        <v>102</v>
      </c>
    </row>
    <row r="189" spans="1:14" x14ac:dyDescent="0.35">
      <c r="L189" s="6">
        <f>L187/E$118*$P$2*$P$3</f>
        <v>260.04547899495179</v>
      </c>
    </row>
    <row r="191" spans="1:14" x14ac:dyDescent="0.35">
      <c r="L191" s="6"/>
    </row>
    <row r="203" spans="1:14" x14ac:dyDescent="0.35">
      <c r="A203">
        <v>5</v>
      </c>
      <c r="N203">
        <v>5</v>
      </c>
    </row>
    <row r="206" spans="1:14" x14ac:dyDescent="0.35">
      <c r="L206" t="s">
        <v>103</v>
      </c>
    </row>
    <row r="207" spans="1:14" x14ac:dyDescent="0.35">
      <c r="L207">
        <v>1.6</v>
      </c>
    </row>
    <row r="208" spans="1:14" x14ac:dyDescent="0.35">
      <c r="L208" t="s">
        <v>102</v>
      </c>
    </row>
    <row r="209" spans="1:14" x14ac:dyDescent="0.35">
      <c r="L209" s="6">
        <f>L207/F$118*$P$2*$P$3</f>
        <v>560.10089939600698</v>
      </c>
    </row>
    <row r="223" spans="1:14" x14ac:dyDescent="0.35">
      <c r="A223">
        <v>6</v>
      </c>
      <c r="N223">
        <v>6</v>
      </c>
    </row>
    <row r="226" spans="12:12" x14ac:dyDescent="0.35">
      <c r="L226" t="s">
        <v>103</v>
      </c>
    </row>
    <row r="227" spans="12:12" x14ac:dyDescent="0.35">
      <c r="L227">
        <v>2.5</v>
      </c>
    </row>
    <row r="228" spans="12:12" x14ac:dyDescent="0.35">
      <c r="L228" t="s">
        <v>102</v>
      </c>
    </row>
    <row r="229" spans="12:12" x14ac:dyDescent="0.35">
      <c r="L229" s="6">
        <f>L227/G$118*$P$2*$P$3</f>
        <v>316.66899280914441</v>
      </c>
    </row>
    <row r="243" spans="1:14" x14ac:dyDescent="0.35">
      <c r="A243">
        <v>7</v>
      </c>
      <c r="N243">
        <v>7</v>
      </c>
    </row>
    <row r="246" spans="1:14" x14ac:dyDescent="0.35">
      <c r="L246" t="s">
        <v>103</v>
      </c>
    </row>
    <row r="247" spans="1:14" x14ac:dyDescent="0.35">
      <c r="L247">
        <v>140</v>
      </c>
    </row>
    <row r="248" spans="1:14" x14ac:dyDescent="0.35">
      <c r="L248" t="s">
        <v>102</v>
      </c>
    </row>
    <row r="249" spans="1:14" x14ac:dyDescent="0.35">
      <c r="L249" s="6">
        <f>L247/H$118*$P$2*$P$3</f>
        <v>329.30685327616686</v>
      </c>
    </row>
    <row r="263" spans="1:14" x14ac:dyDescent="0.35">
      <c r="A263">
        <v>8</v>
      </c>
      <c r="N263">
        <v>8</v>
      </c>
    </row>
    <row r="266" spans="1:14" x14ac:dyDescent="0.35">
      <c r="L266" t="s">
        <v>103</v>
      </c>
    </row>
    <row r="267" spans="1:14" x14ac:dyDescent="0.35">
      <c r="L267">
        <v>6</v>
      </c>
    </row>
    <row r="268" spans="1:14" x14ac:dyDescent="0.35">
      <c r="L268" t="s">
        <v>102</v>
      </c>
    </row>
    <row r="269" spans="1:14" x14ac:dyDescent="0.35">
      <c r="L269" s="6">
        <f>L267/I$118*$P$2*$P$3</f>
        <v>922.44768227789143</v>
      </c>
    </row>
    <row r="283" spans="1:14" x14ac:dyDescent="0.35">
      <c r="A283">
        <v>9</v>
      </c>
      <c r="N283">
        <v>9</v>
      </c>
    </row>
    <row r="286" spans="1:14" x14ac:dyDescent="0.35">
      <c r="L286" t="s">
        <v>103</v>
      </c>
    </row>
    <row r="287" spans="1:14" x14ac:dyDescent="0.35">
      <c r="L287">
        <v>2.5</v>
      </c>
    </row>
    <row r="288" spans="1:14" x14ac:dyDescent="0.35">
      <c r="L288" t="s">
        <v>102</v>
      </c>
    </row>
    <row r="289" spans="1:14" x14ac:dyDescent="0.35">
      <c r="L289" s="6">
        <f>L287/J$118*$P$2*$P$3</f>
        <v>1094.7316662965468</v>
      </c>
    </row>
    <row r="303" spans="1:14" x14ac:dyDescent="0.35">
      <c r="A303">
        <v>10</v>
      </c>
      <c r="N303">
        <v>10</v>
      </c>
    </row>
    <row r="306" spans="12:12" x14ac:dyDescent="0.35">
      <c r="L306" t="s">
        <v>103</v>
      </c>
    </row>
    <row r="307" spans="12:12" x14ac:dyDescent="0.35">
      <c r="L307">
        <v>0.25</v>
      </c>
    </row>
    <row r="308" spans="12:12" x14ac:dyDescent="0.35">
      <c r="L308" t="s">
        <v>102</v>
      </c>
    </row>
    <row r="309" spans="12:12" x14ac:dyDescent="0.35">
      <c r="L309" s="6">
        <f>L307/K$118*$P$2*$P$3</f>
        <v>197.81258000264555</v>
      </c>
    </row>
    <row r="323" spans="1:14" x14ac:dyDescent="0.35">
      <c r="A323">
        <v>11</v>
      </c>
      <c r="N323">
        <v>11</v>
      </c>
    </row>
    <row r="326" spans="1:14" x14ac:dyDescent="0.35">
      <c r="L326" t="s">
        <v>103</v>
      </c>
    </row>
    <row r="327" spans="1:14" x14ac:dyDescent="0.35">
      <c r="L327">
        <v>6</v>
      </c>
    </row>
    <row r="328" spans="1:14" x14ac:dyDescent="0.35">
      <c r="L328" t="s">
        <v>102</v>
      </c>
    </row>
    <row r="329" spans="1:14" x14ac:dyDescent="0.35">
      <c r="L329" s="6">
        <f>L327/L$118*$P$2*$P$3</f>
        <v>133.02148925258055</v>
      </c>
    </row>
    <row r="343" spans="1:14" x14ac:dyDescent="0.35">
      <c r="A343">
        <v>12</v>
      </c>
      <c r="N343">
        <v>12</v>
      </c>
    </row>
    <row r="346" spans="1:14" x14ac:dyDescent="0.35">
      <c r="L346" t="s">
        <v>103</v>
      </c>
    </row>
    <row r="347" spans="1:14" x14ac:dyDescent="0.35">
      <c r="L347">
        <v>20</v>
      </c>
    </row>
    <row r="348" spans="1:14" x14ac:dyDescent="0.35">
      <c r="L348" t="s">
        <v>102</v>
      </c>
    </row>
    <row r="349" spans="1:14" x14ac:dyDescent="0.35">
      <c r="L349" s="6">
        <f>L347/M$118*$P$2*$P$3</f>
        <v>1489.816489556468</v>
      </c>
    </row>
    <row r="363" spans="1:14" x14ac:dyDescent="0.35">
      <c r="A363">
        <v>13</v>
      </c>
      <c r="N363">
        <v>13</v>
      </c>
    </row>
    <row r="366" spans="1:14" x14ac:dyDescent="0.35">
      <c r="L366" t="s">
        <v>103</v>
      </c>
    </row>
    <row r="367" spans="1:14" x14ac:dyDescent="0.35">
      <c r="L367">
        <v>0.18</v>
      </c>
    </row>
    <row r="368" spans="1:14" x14ac:dyDescent="0.35">
      <c r="L368" t="s">
        <v>102</v>
      </c>
    </row>
    <row r="369" spans="1:14" x14ac:dyDescent="0.35">
      <c r="L369" s="6">
        <f>L367/N$118*$P$2*$P$3</f>
        <v>1272.2120873084471</v>
      </c>
    </row>
    <row r="383" spans="1:14" x14ac:dyDescent="0.35">
      <c r="A383">
        <v>14</v>
      </c>
      <c r="N383">
        <v>14</v>
      </c>
    </row>
    <row r="386" spans="12:12" x14ac:dyDescent="0.35">
      <c r="L386" t="s">
        <v>103</v>
      </c>
    </row>
    <row r="387" spans="12:12" x14ac:dyDescent="0.35">
      <c r="L387">
        <v>6</v>
      </c>
    </row>
    <row r="388" spans="12:12" x14ac:dyDescent="0.35">
      <c r="L388" t="s">
        <v>102</v>
      </c>
    </row>
    <row r="389" spans="12:12" x14ac:dyDescent="0.35">
      <c r="L389" s="6">
        <f>L387/O$118*$P$2*$P$3</f>
        <v>1729.2226783931226</v>
      </c>
    </row>
    <row r="403" spans="1:14" x14ac:dyDescent="0.35">
      <c r="A403">
        <v>15</v>
      </c>
      <c r="N403">
        <v>15</v>
      </c>
    </row>
    <row r="406" spans="1:14" x14ac:dyDescent="0.35">
      <c r="L406" t="s">
        <v>103</v>
      </c>
    </row>
    <row r="407" spans="1:14" x14ac:dyDescent="0.35">
      <c r="L407">
        <v>100</v>
      </c>
    </row>
    <row r="408" spans="1:14" x14ac:dyDescent="0.35">
      <c r="L408" t="s">
        <v>102</v>
      </c>
    </row>
    <row r="409" spans="1:14" x14ac:dyDescent="0.35">
      <c r="L409" s="6">
        <f>L407/P$118*$P$2*$P$3</f>
        <v>1611.7873318688935</v>
      </c>
    </row>
    <row r="423" spans="1:14" x14ac:dyDescent="0.35">
      <c r="A423">
        <v>16</v>
      </c>
      <c r="N423">
        <v>16</v>
      </c>
    </row>
    <row r="426" spans="1:14" x14ac:dyDescent="0.35">
      <c r="L426" t="s">
        <v>103</v>
      </c>
    </row>
    <row r="427" spans="1:14" x14ac:dyDescent="0.35">
      <c r="L427">
        <v>70</v>
      </c>
    </row>
    <row r="428" spans="1:14" x14ac:dyDescent="0.35">
      <c r="L428" t="s">
        <v>102</v>
      </c>
    </row>
    <row r="429" spans="1:14" x14ac:dyDescent="0.35">
      <c r="L429" s="6">
        <f>L427/Q$118*$P$2*$P$3</f>
        <v>1721.6684593745158</v>
      </c>
    </row>
    <row r="443" spans="1:14" x14ac:dyDescent="0.35">
      <c r="A443">
        <v>17</v>
      </c>
      <c r="N443">
        <v>17</v>
      </c>
    </row>
    <row r="446" spans="1:14" x14ac:dyDescent="0.35">
      <c r="L446" t="s">
        <v>103</v>
      </c>
    </row>
    <row r="447" spans="1:14" x14ac:dyDescent="0.35">
      <c r="L447">
        <v>100</v>
      </c>
    </row>
    <row r="448" spans="1:14" x14ac:dyDescent="0.35">
      <c r="L448" t="s">
        <v>102</v>
      </c>
    </row>
    <row r="449" spans="1:14" x14ac:dyDescent="0.35">
      <c r="L449" s="6">
        <f>L447/R$118*$P$2*$P$3</f>
        <v>1339.8081440657861</v>
      </c>
    </row>
    <row r="463" spans="1:14" x14ac:dyDescent="0.35">
      <c r="A463">
        <v>18</v>
      </c>
      <c r="N463">
        <v>18</v>
      </c>
    </row>
    <row r="466" spans="12:12" x14ac:dyDescent="0.35">
      <c r="L466" t="s">
        <v>103</v>
      </c>
    </row>
    <row r="467" spans="12:12" x14ac:dyDescent="0.35">
      <c r="L467">
        <v>180</v>
      </c>
    </row>
    <row r="468" spans="12:12" x14ac:dyDescent="0.35">
      <c r="L468" t="s">
        <v>102</v>
      </c>
    </row>
    <row r="469" spans="12:12" x14ac:dyDescent="0.35">
      <c r="L469" s="6">
        <f>L467/S$118*$P$2*$P$3</f>
        <v>703.73091005558217</v>
      </c>
    </row>
    <row r="483" spans="1:14" x14ac:dyDescent="0.35">
      <c r="A483">
        <v>19</v>
      </c>
      <c r="N483">
        <v>19</v>
      </c>
    </row>
    <row r="486" spans="1:14" x14ac:dyDescent="0.35">
      <c r="L486" t="s">
        <v>103</v>
      </c>
    </row>
    <row r="487" spans="1:14" x14ac:dyDescent="0.35">
      <c r="L487">
        <v>50</v>
      </c>
    </row>
    <row r="488" spans="1:14" x14ac:dyDescent="0.35">
      <c r="L488" t="s">
        <v>102</v>
      </c>
    </row>
    <row r="489" spans="1:14" x14ac:dyDescent="0.35">
      <c r="L489" s="6">
        <f>L487/T$118*$P$2*$P$3</f>
        <v>78.791665417918935</v>
      </c>
    </row>
    <row r="503" spans="1:14" x14ac:dyDescent="0.35">
      <c r="A503">
        <v>20</v>
      </c>
      <c r="N503">
        <v>20</v>
      </c>
    </row>
    <row r="506" spans="1:14" x14ac:dyDescent="0.35">
      <c r="L506" t="s">
        <v>103</v>
      </c>
    </row>
    <row r="507" spans="1:14" x14ac:dyDescent="0.35">
      <c r="L507">
        <v>400</v>
      </c>
    </row>
    <row r="508" spans="1:14" x14ac:dyDescent="0.35">
      <c r="L508" t="s">
        <v>102</v>
      </c>
    </row>
    <row r="509" spans="1:14" x14ac:dyDescent="0.35">
      <c r="L509" s="6">
        <f>L507/U$118*$P$2*$P$3</f>
        <v>548.84035689522841</v>
      </c>
    </row>
    <row r="523" spans="1:14" x14ac:dyDescent="0.35">
      <c r="A523">
        <v>21</v>
      </c>
      <c r="N523">
        <v>21</v>
      </c>
    </row>
    <row r="526" spans="1:14" x14ac:dyDescent="0.35">
      <c r="L526" t="s">
        <v>103</v>
      </c>
    </row>
    <row r="527" spans="1:14" x14ac:dyDescent="0.35">
      <c r="L527">
        <v>60</v>
      </c>
    </row>
    <row r="528" spans="1:14" x14ac:dyDescent="0.35">
      <c r="L528" t="s">
        <v>102</v>
      </c>
    </row>
    <row r="529" spans="1:14" x14ac:dyDescent="0.35">
      <c r="L529" s="6">
        <f>L527/V$118*$P$2*$P$3</f>
        <v>85.596380544086401</v>
      </c>
    </row>
    <row r="543" spans="1:14" x14ac:dyDescent="0.35">
      <c r="A543">
        <v>22</v>
      </c>
      <c r="N543">
        <v>22</v>
      </c>
    </row>
    <row r="546" spans="12:12" x14ac:dyDescent="0.35">
      <c r="L546" t="s">
        <v>103</v>
      </c>
    </row>
    <row r="547" spans="12:12" x14ac:dyDescent="0.35">
      <c r="L547">
        <v>300</v>
      </c>
    </row>
    <row r="548" spans="12:12" x14ac:dyDescent="0.35">
      <c r="L548" t="s">
        <v>102</v>
      </c>
    </row>
    <row r="549" spans="12:12" x14ac:dyDescent="0.35">
      <c r="L549" s="6">
        <f>L547/W$118*$P$2*$P$3</f>
        <v>323.94656914686391</v>
      </c>
    </row>
    <row r="563" spans="1:14" x14ac:dyDescent="0.35">
      <c r="A563">
        <v>23</v>
      </c>
      <c r="N563">
        <v>23</v>
      </c>
    </row>
    <row r="566" spans="1:14" x14ac:dyDescent="0.35">
      <c r="L566" t="s">
        <v>103</v>
      </c>
    </row>
    <row r="567" spans="1:14" x14ac:dyDescent="0.35">
      <c r="L567">
        <v>30</v>
      </c>
    </row>
    <row r="568" spans="1:14" x14ac:dyDescent="0.35">
      <c r="L568" t="s">
        <v>102</v>
      </c>
    </row>
    <row r="569" spans="1:14" x14ac:dyDescent="0.35">
      <c r="L569" s="6">
        <f>L567/X$118*$P$2*$P$3</f>
        <v>103.61095868300424</v>
      </c>
    </row>
    <row r="583" spans="1:14" x14ac:dyDescent="0.35">
      <c r="A583">
        <v>24</v>
      </c>
      <c r="N583">
        <v>24</v>
      </c>
    </row>
    <row r="586" spans="1:14" x14ac:dyDescent="0.35">
      <c r="L586" t="s">
        <v>103</v>
      </c>
    </row>
    <row r="587" spans="1:14" x14ac:dyDescent="0.35">
      <c r="L587">
        <v>120</v>
      </c>
    </row>
    <row r="588" spans="1:14" x14ac:dyDescent="0.35">
      <c r="L588" t="s">
        <v>102</v>
      </c>
    </row>
    <row r="589" spans="1:14" x14ac:dyDescent="0.35">
      <c r="L589" s="6">
        <f>L587/Y$118*$P$2*$P$3</f>
        <v>402.01758038814546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FBFAB-18B3-428C-A9B4-36DA1B4E2B5D}">
  <sheetPr codeName="Ark6"/>
  <dimension ref="A1:CM118"/>
  <sheetViews>
    <sheetView zoomScale="50" zoomScaleNormal="50" workbookViewId="0"/>
  </sheetViews>
  <sheetFormatPr baseColWidth="10" defaultRowHeight="14.5" x14ac:dyDescent="0.35"/>
  <sheetData>
    <row r="1" spans="1:91" x14ac:dyDescent="0.35"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</row>
    <row r="2" spans="1:91" x14ac:dyDescent="0.35">
      <c r="B2" s="2" t="s">
        <v>346</v>
      </c>
      <c r="M2" s="2" t="s">
        <v>104</v>
      </c>
      <c r="P2" s="3">
        <v>1000000000000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1:91" x14ac:dyDescent="0.35">
      <c r="M3" s="2" t="s">
        <v>105</v>
      </c>
      <c r="P3" s="3">
        <v>9.9999999999999995E-7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91" x14ac:dyDescent="0.35">
      <c r="B4" s="2" t="s">
        <v>136</v>
      </c>
      <c r="Z4" s="10"/>
      <c r="AA4" s="9"/>
      <c r="AB4" s="10" t="s">
        <v>106</v>
      </c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91" x14ac:dyDescent="0.35"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91" x14ac:dyDescent="0.35">
      <c r="B6" s="2" t="s">
        <v>98</v>
      </c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</row>
    <row r="7" spans="1:91" x14ac:dyDescent="0.35">
      <c r="B7" s="23" t="s">
        <v>111</v>
      </c>
      <c r="C7" s="23" t="s">
        <v>112</v>
      </c>
      <c r="D7" s="23" t="s">
        <v>113</v>
      </c>
      <c r="E7" s="23" t="s">
        <v>114</v>
      </c>
      <c r="F7" s="23" t="s">
        <v>115</v>
      </c>
      <c r="G7" s="23" t="s">
        <v>116</v>
      </c>
      <c r="H7" s="23" t="s">
        <v>117</v>
      </c>
      <c r="I7" s="23" t="s">
        <v>118</v>
      </c>
      <c r="J7" s="23" t="s">
        <v>119</v>
      </c>
      <c r="K7" s="23" t="s">
        <v>120</v>
      </c>
      <c r="L7" s="23" t="s">
        <v>121</v>
      </c>
      <c r="M7" s="23" t="s">
        <v>122</v>
      </c>
      <c r="N7" s="23" t="s">
        <v>123</v>
      </c>
      <c r="O7" s="23" t="s">
        <v>124</v>
      </c>
      <c r="P7" s="23" t="s">
        <v>125</v>
      </c>
      <c r="Q7" s="23" t="s">
        <v>126</v>
      </c>
      <c r="R7" s="23" t="s">
        <v>127</v>
      </c>
      <c r="S7" s="23" t="s">
        <v>128</v>
      </c>
      <c r="T7" s="23" t="s">
        <v>129</v>
      </c>
      <c r="U7" s="23" t="s">
        <v>130</v>
      </c>
      <c r="V7" s="23" t="s">
        <v>131</v>
      </c>
      <c r="W7" s="23" t="s">
        <v>132</v>
      </c>
      <c r="X7" s="23" t="s">
        <v>133</v>
      </c>
      <c r="Y7" s="23" t="s">
        <v>134</v>
      </c>
      <c r="Z7" s="23" t="s">
        <v>135</v>
      </c>
      <c r="AB7" s="24" t="s">
        <v>111</v>
      </c>
      <c r="AC7" s="24" t="s">
        <v>112</v>
      </c>
      <c r="AD7" s="24" t="s">
        <v>113</v>
      </c>
      <c r="AE7" s="24" t="s">
        <v>114</v>
      </c>
      <c r="AF7" s="24" t="s">
        <v>115</v>
      </c>
      <c r="AG7" s="24" t="s">
        <v>116</v>
      </c>
      <c r="AH7" s="24" t="s">
        <v>117</v>
      </c>
      <c r="AI7" s="24" t="s">
        <v>118</v>
      </c>
      <c r="AJ7" s="24" t="s">
        <v>119</v>
      </c>
      <c r="AK7" s="24" t="s">
        <v>120</v>
      </c>
      <c r="AL7" s="24" t="s">
        <v>121</v>
      </c>
      <c r="AM7" s="24" t="s">
        <v>122</v>
      </c>
      <c r="AN7" s="24" t="s">
        <v>123</v>
      </c>
      <c r="AO7" s="24" t="s">
        <v>124</v>
      </c>
      <c r="AP7" s="24" t="s">
        <v>125</v>
      </c>
      <c r="AQ7" s="24" t="s">
        <v>126</v>
      </c>
      <c r="AR7" s="24" t="s">
        <v>127</v>
      </c>
      <c r="AS7" s="24" t="s">
        <v>128</v>
      </c>
      <c r="AT7" s="24" t="s">
        <v>129</v>
      </c>
      <c r="AU7" s="24" t="s">
        <v>130</v>
      </c>
      <c r="AV7" s="24" t="s">
        <v>131</v>
      </c>
      <c r="AW7" s="24" t="s">
        <v>132</v>
      </c>
      <c r="AX7" s="24" t="s">
        <v>133</v>
      </c>
      <c r="AY7" s="24" t="s">
        <v>134</v>
      </c>
      <c r="AZ7" s="24" t="s">
        <v>135</v>
      </c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</row>
    <row r="8" spans="1:91" x14ac:dyDescent="0.35">
      <c r="A8" s="1" t="s">
        <v>64</v>
      </c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</row>
    <row r="9" spans="1:91" x14ac:dyDescent="0.35">
      <c r="A9" s="1">
        <v>1990</v>
      </c>
      <c r="B9">
        <v>24.451599999999999</v>
      </c>
      <c r="C9">
        <v>1.6422000000000001</v>
      </c>
      <c r="D9">
        <v>6.8825000000000003</v>
      </c>
      <c r="E9">
        <v>58.798299999999998</v>
      </c>
      <c r="F9">
        <v>17.696300000000001</v>
      </c>
      <c r="G9">
        <v>29.764099999999999</v>
      </c>
      <c r="H9">
        <v>19.375399999999999</v>
      </c>
      <c r="I9">
        <v>0.54120000000000001</v>
      </c>
      <c r="J9">
        <v>1.2699999999999999E-2</v>
      </c>
      <c r="K9">
        <v>0.59360000000000002</v>
      </c>
      <c r="L9">
        <v>32.7913</v>
      </c>
      <c r="M9">
        <v>42.704900000000002</v>
      </c>
      <c r="N9">
        <v>15.7536</v>
      </c>
      <c r="O9">
        <v>16.0501</v>
      </c>
      <c r="P9">
        <v>61.607799999999997</v>
      </c>
      <c r="Q9">
        <v>0.72150000000000003</v>
      </c>
      <c r="R9">
        <v>5.1291000000000002</v>
      </c>
      <c r="S9">
        <v>156.24029999999999</v>
      </c>
      <c r="T9">
        <v>57.7134</v>
      </c>
      <c r="U9">
        <v>0.54449999999999998</v>
      </c>
      <c r="V9">
        <v>21.991099999999999</v>
      </c>
      <c r="W9">
        <v>99.340599999999995</v>
      </c>
      <c r="X9">
        <v>102.0091</v>
      </c>
      <c r="Y9">
        <v>65.394199999999998</v>
      </c>
      <c r="Z9">
        <v>13.859299999999999</v>
      </c>
      <c r="AB9" s="27">
        <f t="shared" ref="AB9:AB39" si="0">B9/B$118*$P$2*$P$3</f>
        <v>122.15654261854252</v>
      </c>
      <c r="AC9" s="27">
        <f t="shared" ref="AC9:AC39" si="1">C9/C$118*$P$2*$P$3</f>
        <v>158.67282924769759</v>
      </c>
      <c r="AD9" s="27">
        <f t="shared" ref="AD9:AD39" si="2">D9/D$118*$P$2*$P$3</f>
        <v>132.21164675337965</v>
      </c>
      <c r="AE9" s="27">
        <f t="shared" ref="AE9:AE39" si="3">E9/E$118*$P$2*$P$3</f>
        <v>97.767915277714437</v>
      </c>
      <c r="AF9" s="27">
        <f t="shared" ref="AF9:AF39" si="4">F9/F$118*$P$2*$P$3</f>
        <v>118.52980248256755</v>
      </c>
      <c r="AG9" s="27">
        <f t="shared" ref="AG9:AG39" si="5">G9/G$118*$P$2*$P$3</f>
        <v>224.14433576005911</v>
      </c>
      <c r="AH9" s="27">
        <f t="shared" ref="AH9:AH39" si="6">H9/H$118*$P$2*$P$3</f>
        <v>142.05484270668217</v>
      </c>
      <c r="AI9" s="27">
        <f t="shared" ref="AI9:AI39" si="7">I9/I$118*$P$2*$P$3</f>
        <v>149.15612819664821</v>
      </c>
      <c r="AJ9" s="27">
        <f t="shared" ref="AJ9:AJ39" si="8">J9/J$118*$P$2*$P$3</f>
        <v>171.59296308067081</v>
      </c>
      <c r="AK9" s="27">
        <f t="shared" ref="AK9:AK39" si="9">K9/K$118*$P$2*$P$3</f>
        <v>141.59448336141355</v>
      </c>
      <c r="AL9" s="27">
        <f t="shared" ref="AL9:AL39" si="10">L9/L$118*$P$2*$P$3</f>
        <v>224.88243063581515</v>
      </c>
      <c r="AM9" s="27">
        <f t="shared" ref="AM9:AM39" si="11">M9/M$118*$P$2*$P$3</f>
        <v>152.8883684260187</v>
      </c>
      <c r="AN9" s="27">
        <f t="shared" ref="AN9:AN39" si="12">N9/N$118*$P$2*$P$3</f>
        <v>617.31318598014298</v>
      </c>
      <c r="AO9" s="27">
        <f t="shared" ref="AO9:AO39" si="13">O9/O$118*$P$2*$P$3</f>
        <v>392.59147359828506</v>
      </c>
      <c r="AP9" s="27">
        <f t="shared" ref="AP9:AP39" si="14">P9/P$118*$P$2*$P$3</f>
        <v>329.95498586588371</v>
      </c>
      <c r="AQ9" s="27">
        <f t="shared" ref="AQ9:AQ39" si="15">Q9/Q$118*$P$2*$P$3</f>
        <v>271.06303688641674</v>
      </c>
      <c r="AR9" s="27">
        <f t="shared" ref="AR9:AR39" si="16">R9/R$118*$P$2*$P$3</f>
        <v>177.46546255454726</v>
      </c>
      <c r="AS9" s="27">
        <f t="shared" ref="AS9:AS39" si="17">S9/S$118*$P$2*$P$3</f>
        <v>443.51482107721694</v>
      </c>
      <c r="AT9" s="27">
        <f t="shared" ref="AT9:AT39" si="18">T9/T$118*$P$2*$P$3</f>
        <v>297.60844740197552</v>
      </c>
      <c r="AU9" s="27">
        <f t="shared" ref="AU9:AU39" si="19">U9/U$118*$P$2*$P$3</f>
        <v>225.14871612476225</v>
      </c>
      <c r="AV9" s="27">
        <f t="shared" ref="AV9:AV39" si="20">V9/V$118*$P$2*$P$3</f>
        <v>145.36023245112079</v>
      </c>
      <c r="AW9" s="27">
        <f t="shared" ref="AW9:AW39" si="21">W9/W$118*$P$2*$P$3</f>
        <v>128.832047197262</v>
      </c>
      <c r="AX9" s="27">
        <f t="shared" ref="AX9:AX39" si="22">X9/X$118*$P$2*$P$3</f>
        <v>658.15485111250121</v>
      </c>
      <c r="AY9" s="27">
        <f t="shared" ref="AY9:AY39" si="23">Y9/Y$118*$P$2*$P$3</f>
        <v>321.03662248595282</v>
      </c>
      <c r="AZ9" s="27">
        <f t="shared" ref="AZ9:AZ39" si="24">Z9/Z$118*$P$2*$P$3</f>
        <v>146.19915866997016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</row>
    <row r="10" spans="1:91" x14ac:dyDescent="0.35">
      <c r="A10" s="1">
        <v>1991</v>
      </c>
      <c r="B10">
        <v>31.3657</v>
      </c>
      <c r="C10">
        <v>2.5655999999999999</v>
      </c>
      <c r="D10">
        <v>6.7030000000000003</v>
      </c>
      <c r="E10">
        <v>56.252099999999999</v>
      </c>
      <c r="F10">
        <v>14.728300000000001</v>
      </c>
      <c r="G10">
        <v>28.7866</v>
      </c>
      <c r="H10">
        <v>18.497399999999999</v>
      </c>
      <c r="I10">
        <v>0.79849999999999999</v>
      </c>
      <c r="J10">
        <v>1.8800000000000001E-2</v>
      </c>
      <c r="K10">
        <v>0.81420000000000003</v>
      </c>
      <c r="L10">
        <v>45.633899999999997</v>
      </c>
      <c r="M10">
        <v>49.244</v>
      </c>
      <c r="N10">
        <v>18.656500000000001</v>
      </c>
      <c r="O10">
        <v>18.020099999999999</v>
      </c>
      <c r="P10">
        <v>75.392799999999994</v>
      </c>
      <c r="Q10">
        <v>0.77349999999999997</v>
      </c>
      <c r="R10">
        <v>7.3813000000000004</v>
      </c>
      <c r="S10">
        <v>190.9881</v>
      </c>
      <c r="T10">
        <v>79.343699999999998</v>
      </c>
      <c r="U10">
        <v>0.56620000000000004</v>
      </c>
      <c r="V10">
        <v>25.1082</v>
      </c>
      <c r="W10">
        <v>113.8616</v>
      </c>
      <c r="X10">
        <v>98.474100000000007</v>
      </c>
      <c r="Y10">
        <v>69.857900000000001</v>
      </c>
      <c r="Z10">
        <v>15.012700000000001</v>
      </c>
      <c r="AB10" s="27">
        <f t="shared" si="0"/>
        <v>156.69835384230149</v>
      </c>
      <c r="AC10" s="27">
        <f t="shared" si="1"/>
        <v>247.89368573736016</v>
      </c>
      <c r="AD10" s="27">
        <f t="shared" si="2"/>
        <v>128.76348248280479</v>
      </c>
      <c r="AE10" s="27">
        <f t="shared" si="3"/>
        <v>93.534176107022148</v>
      </c>
      <c r="AF10" s="27">
        <f t="shared" si="4"/>
        <v>98.650140984499558</v>
      </c>
      <c r="AG10" s="27">
        <f t="shared" si="5"/>
        <v>216.78308216242107</v>
      </c>
      <c r="AH10" s="27">
        <f t="shared" si="6"/>
        <v>135.61760002284251</v>
      </c>
      <c r="AI10" s="27">
        <f t="shared" si="7"/>
        <v>220.06867768851365</v>
      </c>
      <c r="AJ10" s="27">
        <f t="shared" si="8"/>
        <v>254.01163038713474</v>
      </c>
      <c r="AK10" s="27">
        <f t="shared" si="9"/>
        <v>194.21534426021384</v>
      </c>
      <c r="AL10" s="27">
        <f t="shared" si="10"/>
        <v>312.95686207596907</v>
      </c>
      <c r="AM10" s="27">
        <f t="shared" si="11"/>
        <v>176.2990854625784</v>
      </c>
      <c r="AN10" s="27">
        <f t="shared" si="12"/>
        <v>731.06486480795093</v>
      </c>
      <c r="AO10" s="27">
        <f t="shared" si="13"/>
        <v>440.7784134297267</v>
      </c>
      <c r="AP10" s="27">
        <f t="shared" si="14"/>
        <v>403.78377832659822</v>
      </c>
      <c r="AQ10" s="27">
        <f t="shared" si="15"/>
        <v>290.59911161696925</v>
      </c>
      <c r="AR10" s="27">
        <f t="shared" si="16"/>
        <v>255.39096893292776</v>
      </c>
      <c r="AS10" s="27">
        <f t="shared" si="17"/>
        <v>542.15239601676149</v>
      </c>
      <c r="AT10" s="27">
        <f t="shared" si="18"/>
        <v>409.14857499520258</v>
      </c>
      <c r="AU10" s="27">
        <f t="shared" si="19"/>
        <v>234.12158506857739</v>
      </c>
      <c r="AV10" s="27">
        <f t="shared" si="20"/>
        <v>165.96413041772496</v>
      </c>
      <c r="AW10" s="27">
        <f t="shared" si="21"/>
        <v>147.66392618079385</v>
      </c>
      <c r="AX10" s="27">
        <f t="shared" si="22"/>
        <v>635.34730356348166</v>
      </c>
      <c r="AY10" s="27">
        <f t="shared" si="23"/>
        <v>342.95005168595139</v>
      </c>
      <c r="AZ10" s="27">
        <f t="shared" si="24"/>
        <v>158.36615913968677</v>
      </c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</row>
    <row r="11" spans="1:91" x14ac:dyDescent="0.35">
      <c r="A11" s="1">
        <v>1992</v>
      </c>
      <c r="B11">
        <v>25.8444</v>
      </c>
      <c r="C11">
        <v>2.0436999999999999</v>
      </c>
      <c r="D11">
        <v>5.673</v>
      </c>
      <c r="E11">
        <v>49.374299999999998</v>
      </c>
      <c r="F11">
        <v>12.903</v>
      </c>
      <c r="G11">
        <v>30.319400000000002</v>
      </c>
      <c r="H11">
        <v>20.585100000000001</v>
      </c>
      <c r="I11">
        <v>0.64459999999999995</v>
      </c>
      <c r="J11">
        <v>1.54E-2</v>
      </c>
      <c r="K11">
        <v>0.62549999999999994</v>
      </c>
      <c r="L11">
        <v>34.988300000000002</v>
      </c>
      <c r="M11">
        <v>39.8643</v>
      </c>
      <c r="N11">
        <v>16.120699999999999</v>
      </c>
      <c r="O11">
        <v>15.362</v>
      </c>
      <c r="P11">
        <v>72.034300000000002</v>
      </c>
      <c r="Q11">
        <v>0.65680000000000005</v>
      </c>
      <c r="R11">
        <v>6.0327000000000002</v>
      </c>
      <c r="S11">
        <v>169.03319999999999</v>
      </c>
      <c r="T11">
        <v>60.250999999999998</v>
      </c>
      <c r="U11">
        <v>0.52649999999999997</v>
      </c>
      <c r="V11">
        <v>19.105</v>
      </c>
      <c r="W11">
        <v>97.2483</v>
      </c>
      <c r="X11">
        <v>95.340599999999995</v>
      </c>
      <c r="Y11">
        <v>71.265199999999993</v>
      </c>
      <c r="Z11">
        <v>14.921799999999999</v>
      </c>
      <c r="AB11" s="27">
        <f t="shared" si="0"/>
        <v>129.11476345313437</v>
      </c>
      <c r="AC11" s="27">
        <f t="shared" si="1"/>
        <v>197.46660646298838</v>
      </c>
      <c r="AD11" s="27">
        <f t="shared" si="2"/>
        <v>108.97735881321074</v>
      </c>
      <c r="AE11" s="27">
        <f t="shared" si="3"/>
        <v>82.097992276927314</v>
      </c>
      <c r="AF11" s="27">
        <f t="shared" si="4"/>
        <v>86.424283123170881</v>
      </c>
      <c r="AG11" s="27">
        <f t="shared" si="5"/>
        <v>228.32613025905491</v>
      </c>
      <c r="AH11" s="27">
        <f t="shared" si="6"/>
        <v>150.92401409009997</v>
      </c>
      <c r="AI11" s="27">
        <f t="shared" si="7"/>
        <v>177.6534372423493</v>
      </c>
      <c r="AJ11" s="27">
        <f t="shared" si="8"/>
        <v>208.07335680648274</v>
      </c>
      <c r="AK11" s="27">
        <f t="shared" si="9"/>
        <v>149.20375563100433</v>
      </c>
      <c r="AL11" s="27">
        <f t="shared" si="10"/>
        <v>239.94943621677373</v>
      </c>
      <c r="AM11" s="27">
        <f t="shared" si="11"/>
        <v>142.71869938684642</v>
      </c>
      <c r="AN11" s="27">
        <f t="shared" si="12"/>
        <v>631.6981945225275</v>
      </c>
      <c r="AO11" s="27">
        <f t="shared" si="13"/>
        <v>375.760289183049</v>
      </c>
      <c r="AP11" s="27">
        <f t="shared" si="14"/>
        <v>385.79654586527727</v>
      </c>
      <c r="AQ11" s="27">
        <f t="shared" si="15"/>
        <v>246.75565159667161</v>
      </c>
      <c r="AR11" s="27">
        <f t="shared" si="16"/>
        <v>208.72977636482372</v>
      </c>
      <c r="AS11" s="27">
        <f t="shared" si="17"/>
        <v>479.82965633136547</v>
      </c>
      <c r="AT11" s="27">
        <f t="shared" si="18"/>
        <v>310.69399072687497</v>
      </c>
      <c r="AU11" s="27">
        <f t="shared" si="19"/>
        <v>217.70578336030727</v>
      </c>
      <c r="AV11" s="27">
        <f t="shared" si="20"/>
        <v>126.28323462576508</v>
      </c>
      <c r="AW11" s="27">
        <f t="shared" si="21"/>
        <v>126.11860181490242</v>
      </c>
      <c r="AX11" s="27">
        <f t="shared" si="22"/>
        <v>615.13020306988824</v>
      </c>
      <c r="AY11" s="27">
        <f t="shared" si="23"/>
        <v>349.85884235583472</v>
      </c>
      <c r="AZ11" s="27">
        <f t="shared" si="24"/>
        <v>157.40727207301668</v>
      </c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</row>
    <row r="12" spans="1:91" x14ac:dyDescent="0.35">
      <c r="A12" s="1">
        <v>1993</v>
      </c>
      <c r="B12">
        <v>27.445599999999999</v>
      </c>
      <c r="C12">
        <v>2.1215000000000002</v>
      </c>
      <c r="D12">
        <v>7.2087000000000003</v>
      </c>
      <c r="E12">
        <v>55.397300000000001</v>
      </c>
      <c r="F12">
        <v>14.946400000000001</v>
      </c>
      <c r="G12">
        <v>30.663399999999999</v>
      </c>
      <c r="H12">
        <v>21.938400000000001</v>
      </c>
      <c r="I12">
        <v>0.8226</v>
      </c>
      <c r="J12">
        <v>1.78E-2</v>
      </c>
      <c r="K12">
        <v>0.79579999999999995</v>
      </c>
      <c r="L12">
        <v>43.300400000000003</v>
      </c>
      <c r="M12">
        <v>44.927700000000002</v>
      </c>
      <c r="N12">
        <v>20.241800000000001</v>
      </c>
      <c r="O12">
        <v>19.481999999999999</v>
      </c>
      <c r="P12">
        <v>80.669300000000007</v>
      </c>
      <c r="Q12">
        <v>0.82399999999999995</v>
      </c>
      <c r="R12">
        <v>5.9469000000000003</v>
      </c>
      <c r="S12">
        <v>176.97659999999999</v>
      </c>
      <c r="T12">
        <v>76.296000000000006</v>
      </c>
      <c r="U12">
        <v>0.59740000000000004</v>
      </c>
      <c r="V12">
        <v>25.0687</v>
      </c>
      <c r="W12">
        <v>98.455799999999996</v>
      </c>
      <c r="X12">
        <v>88.923599999999993</v>
      </c>
      <c r="Y12">
        <v>76.203900000000004</v>
      </c>
      <c r="Z12">
        <v>16.154399999999999</v>
      </c>
      <c r="AB12" s="27">
        <f t="shared" si="0"/>
        <v>137.11411957055856</v>
      </c>
      <c r="AC12" s="27">
        <f t="shared" si="1"/>
        <v>204.98380663073343</v>
      </c>
      <c r="AD12" s="27">
        <f t="shared" si="2"/>
        <v>138.4778929097113</v>
      </c>
      <c r="AE12" s="27">
        <f t="shared" si="3"/>
        <v>92.112842259285216</v>
      </c>
      <c r="AF12" s="27">
        <f t="shared" si="4"/>
        <v>100.11097460064801</v>
      </c>
      <c r="AG12" s="27">
        <f t="shared" si="5"/>
        <v>230.91668906988608</v>
      </c>
      <c r="AH12" s="27">
        <f t="shared" si="6"/>
        <v>160.84601924276538</v>
      </c>
      <c r="AI12" s="27">
        <f t="shared" si="7"/>
        <v>226.71070039645755</v>
      </c>
      <c r="AJ12" s="27">
        <f t="shared" si="8"/>
        <v>240.50037345164887</v>
      </c>
      <c r="AK12" s="27">
        <f t="shared" si="9"/>
        <v>189.82629693229939</v>
      </c>
      <c r="AL12" s="27">
        <f t="shared" si="10"/>
        <v>296.95374076364925</v>
      </c>
      <c r="AM12" s="27">
        <f t="shared" si="11"/>
        <v>160.84624364261805</v>
      </c>
      <c r="AN12" s="27">
        <f t="shared" si="12"/>
        <v>793.18568758714548</v>
      </c>
      <c r="AO12" s="27">
        <f t="shared" si="13"/>
        <v>476.53703644474422</v>
      </c>
      <c r="AP12" s="27">
        <f t="shared" si="14"/>
        <v>432.04330849844882</v>
      </c>
      <c r="AQ12" s="27">
        <f t="shared" si="15"/>
        <v>309.57164573029439</v>
      </c>
      <c r="AR12" s="27">
        <f t="shared" si="16"/>
        <v>205.76111974140437</v>
      </c>
      <c r="AS12" s="27">
        <f t="shared" si="17"/>
        <v>502.3783561850189</v>
      </c>
      <c r="AT12" s="27">
        <f t="shared" si="18"/>
        <v>393.43261881956573</v>
      </c>
      <c r="AU12" s="27">
        <f t="shared" si="19"/>
        <v>247.02266852696599</v>
      </c>
      <c r="AV12" s="27">
        <f t="shared" si="20"/>
        <v>165.70303710352877</v>
      </c>
      <c r="AW12" s="27">
        <f t="shared" si="21"/>
        <v>127.68457481074392</v>
      </c>
      <c r="AX12" s="27">
        <f t="shared" si="22"/>
        <v>573.72821364356321</v>
      </c>
      <c r="AY12" s="27">
        <f t="shared" si="23"/>
        <v>374.10416636731242</v>
      </c>
      <c r="AZ12" s="27">
        <f t="shared" si="24"/>
        <v>170.40973850181217</v>
      </c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</row>
    <row r="13" spans="1:91" x14ac:dyDescent="0.35">
      <c r="A13" s="1">
        <v>1994</v>
      </c>
      <c r="B13">
        <v>33.474299999999999</v>
      </c>
      <c r="C13">
        <v>2.3534999999999999</v>
      </c>
      <c r="D13">
        <v>8.7763000000000009</v>
      </c>
      <c r="E13">
        <v>55.259599999999999</v>
      </c>
      <c r="F13">
        <v>16.706099999999999</v>
      </c>
      <c r="G13">
        <v>25.6524</v>
      </c>
      <c r="H13">
        <v>14.706</v>
      </c>
      <c r="I13">
        <v>0.82920000000000005</v>
      </c>
      <c r="J13">
        <v>1.67E-2</v>
      </c>
      <c r="K13">
        <v>0.90559999999999996</v>
      </c>
      <c r="L13">
        <v>42.079700000000003</v>
      </c>
      <c r="M13">
        <v>44.075600000000001</v>
      </c>
      <c r="N13">
        <v>17.189399999999999</v>
      </c>
      <c r="O13">
        <v>13.6059</v>
      </c>
      <c r="P13">
        <v>58.058799999999998</v>
      </c>
      <c r="Q13">
        <v>0.53080000000000005</v>
      </c>
      <c r="R13">
        <v>7.4340000000000002</v>
      </c>
      <c r="S13">
        <v>187.4973</v>
      </c>
      <c r="T13">
        <v>72.083100000000002</v>
      </c>
      <c r="U13">
        <v>0.38829999999999998</v>
      </c>
      <c r="V13">
        <v>31.049900000000001</v>
      </c>
      <c r="W13">
        <v>92.172300000000007</v>
      </c>
      <c r="X13">
        <v>96.063800000000001</v>
      </c>
      <c r="Y13">
        <v>58.594900000000003</v>
      </c>
      <c r="Z13">
        <v>11.349600000000001</v>
      </c>
      <c r="AB13" s="27">
        <f t="shared" si="0"/>
        <v>167.23260459748556</v>
      </c>
      <c r="AC13" s="27">
        <f t="shared" si="1"/>
        <v>227.40013617979307</v>
      </c>
      <c r="AD13" s="27">
        <f t="shared" si="2"/>
        <v>168.59122054510513</v>
      </c>
      <c r="AE13" s="27">
        <f t="shared" si="3"/>
        <v>91.883879144131527</v>
      </c>
      <c r="AF13" s="27">
        <f t="shared" si="4"/>
        <v>111.89744371727545</v>
      </c>
      <c r="AG13" s="27">
        <f t="shared" si="5"/>
        <v>193.18038034583071</v>
      </c>
      <c r="AH13" s="27">
        <f t="shared" si="6"/>
        <v>107.82014909857179</v>
      </c>
      <c r="AI13" s="27">
        <f t="shared" si="7"/>
        <v>228.52967756958742</v>
      </c>
      <c r="AJ13" s="27">
        <f t="shared" si="8"/>
        <v>225.63799082261437</v>
      </c>
      <c r="AK13" s="27">
        <f t="shared" si="9"/>
        <v>216.01745979126704</v>
      </c>
      <c r="AL13" s="27">
        <f t="shared" si="10"/>
        <v>288.58219150890363</v>
      </c>
      <c r="AM13" s="27">
        <f t="shared" si="11"/>
        <v>157.79562933990786</v>
      </c>
      <c r="AN13" s="27">
        <f t="shared" si="12"/>
        <v>673.57577182910995</v>
      </c>
      <c r="AO13" s="27">
        <f t="shared" si="13"/>
        <v>332.80542368152885</v>
      </c>
      <c r="AP13" s="27">
        <f t="shared" si="14"/>
        <v>310.94748608764098</v>
      </c>
      <c r="AQ13" s="27">
        <f t="shared" si="15"/>
        <v>199.41823974956347</v>
      </c>
      <c r="AR13" s="27">
        <f t="shared" si="16"/>
        <v>257.21437457458512</v>
      </c>
      <c r="AS13" s="27">
        <f t="shared" si="17"/>
        <v>532.24316301211195</v>
      </c>
      <c r="AT13" s="27">
        <f t="shared" si="18"/>
        <v>371.70812107623777</v>
      </c>
      <c r="AU13" s="27">
        <f t="shared" si="19"/>
        <v>160.56059957988094</v>
      </c>
      <c r="AV13" s="27">
        <f t="shared" si="20"/>
        <v>205.23851383441738</v>
      </c>
      <c r="AW13" s="27">
        <f t="shared" si="21"/>
        <v>119.53567930815994</v>
      </c>
      <c r="AX13" s="27">
        <f t="shared" si="22"/>
        <v>619.79623373111906</v>
      </c>
      <c r="AY13" s="27">
        <f t="shared" si="23"/>
        <v>287.65714376660554</v>
      </c>
      <c r="AZ13" s="27">
        <f t="shared" si="24"/>
        <v>119.72480365102808</v>
      </c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</row>
    <row r="14" spans="1:91" x14ac:dyDescent="0.35">
      <c r="A14">
        <v>1995</v>
      </c>
      <c r="B14">
        <v>26.758099999999999</v>
      </c>
      <c r="C14">
        <v>1.9973000000000001</v>
      </c>
      <c r="D14">
        <v>6.2374000000000001</v>
      </c>
      <c r="E14">
        <v>47.282899999999998</v>
      </c>
      <c r="F14">
        <v>13.293900000000001</v>
      </c>
      <c r="G14">
        <v>27.9602</v>
      </c>
      <c r="H14">
        <v>16.5746</v>
      </c>
      <c r="I14">
        <v>0.66949999999999998</v>
      </c>
      <c r="J14">
        <v>1.5800000000000002E-2</v>
      </c>
      <c r="K14">
        <v>0.6522</v>
      </c>
      <c r="L14">
        <v>41.571899999999999</v>
      </c>
      <c r="M14">
        <v>46.421799999999998</v>
      </c>
      <c r="N14">
        <v>18.122</v>
      </c>
      <c r="O14">
        <v>17.110499999999998</v>
      </c>
      <c r="P14">
        <v>63.868400000000001</v>
      </c>
      <c r="Q14">
        <v>0.61080000000000001</v>
      </c>
      <c r="R14">
        <v>6.0073999999999996</v>
      </c>
      <c r="S14">
        <v>155.25890000000001</v>
      </c>
      <c r="T14">
        <v>67.746099999999998</v>
      </c>
      <c r="U14">
        <v>0.45800000000000002</v>
      </c>
      <c r="V14">
        <v>24.252500000000001</v>
      </c>
      <c r="W14">
        <v>90.196799999999996</v>
      </c>
      <c r="X14">
        <v>84.949100000000001</v>
      </c>
      <c r="Y14">
        <v>60.941899999999997</v>
      </c>
      <c r="Z14">
        <v>12.920500000000001</v>
      </c>
      <c r="AB14" s="27">
        <f t="shared" si="0"/>
        <v>133.67947222436251</v>
      </c>
      <c r="AC14" s="27">
        <f t="shared" si="1"/>
        <v>192.98334055317645</v>
      </c>
      <c r="AD14" s="27">
        <f t="shared" si="2"/>
        <v>119.81938619099604</v>
      </c>
      <c r="AE14" s="27">
        <f t="shared" si="3"/>
        <v>78.620479865653337</v>
      </c>
      <c r="AF14" s="27">
        <f t="shared" si="4"/>
        <v>89.04253099365431</v>
      </c>
      <c r="AG14" s="27">
        <f t="shared" si="5"/>
        <v>210.55971646105223</v>
      </c>
      <c r="AH14" s="27">
        <f t="shared" si="6"/>
        <v>121.52018517946335</v>
      </c>
      <c r="AI14" s="27">
        <f t="shared" si="7"/>
        <v>184.51594203188466</v>
      </c>
      <c r="AJ14" s="27">
        <f t="shared" si="8"/>
        <v>213.47785958067712</v>
      </c>
      <c r="AK14" s="27">
        <f t="shared" si="9"/>
        <v>155.57264496009759</v>
      </c>
      <c r="AL14" s="27">
        <f t="shared" si="10"/>
        <v>285.09970382842533</v>
      </c>
      <c r="AM14" s="27">
        <f t="shared" si="11"/>
        <v>166.19529050293886</v>
      </c>
      <c r="AN14" s="27">
        <f t="shared" si="12"/>
        <v>710.12019832496367</v>
      </c>
      <c r="AO14" s="27">
        <f t="shared" si="13"/>
        <v>418.52925583039706</v>
      </c>
      <c r="AP14" s="27">
        <f t="shared" si="14"/>
        <v>342.06215802668834</v>
      </c>
      <c r="AQ14" s="27">
        <f t="shared" si="15"/>
        <v>229.47373933502894</v>
      </c>
      <c r="AR14" s="27">
        <f t="shared" si="16"/>
        <v>207.85440325791802</v>
      </c>
      <c r="AS14" s="27">
        <f t="shared" si="17"/>
        <v>440.7289492797027</v>
      </c>
      <c r="AT14" s="27">
        <f t="shared" si="18"/>
        <v>349.34368168465164</v>
      </c>
      <c r="AU14" s="27">
        <f t="shared" si="19"/>
        <v>189.38128922890931</v>
      </c>
      <c r="AV14" s="27">
        <f t="shared" si="20"/>
        <v>160.30798993778424</v>
      </c>
      <c r="AW14" s="27">
        <f t="shared" si="21"/>
        <v>116.97370858080183</v>
      </c>
      <c r="AX14" s="27">
        <f t="shared" si="22"/>
        <v>548.08504596786929</v>
      </c>
      <c r="AY14" s="27">
        <f t="shared" si="23"/>
        <v>299.17915876142973</v>
      </c>
      <c r="AZ14" s="27">
        <f t="shared" si="24"/>
        <v>136.29593338735356</v>
      </c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</row>
    <row r="15" spans="1:91" x14ac:dyDescent="0.35">
      <c r="A15">
        <v>1996</v>
      </c>
      <c r="B15">
        <v>38.014800000000001</v>
      </c>
      <c r="C15">
        <v>2.9523000000000001</v>
      </c>
      <c r="D15">
        <v>8.4456000000000007</v>
      </c>
      <c r="E15">
        <v>56.327199999999998</v>
      </c>
      <c r="F15">
        <v>16.3109</v>
      </c>
      <c r="G15">
        <v>28.4087</v>
      </c>
      <c r="H15">
        <v>17.337599999999998</v>
      </c>
      <c r="I15">
        <v>0.96830000000000005</v>
      </c>
      <c r="J15">
        <v>2.3800000000000002E-2</v>
      </c>
      <c r="K15">
        <v>0.91920000000000002</v>
      </c>
      <c r="L15">
        <v>51.969700000000003</v>
      </c>
      <c r="M15">
        <v>65.353499999999997</v>
      </c>
      <c r="N15">
        <v>19.745200000000001</v>
      </c>
      <c r="O15">
        <v>18.648499999999999</v>
      </c>
      <c r="P15">
        <v>73.077200000000005</v>
      </c>
      <c r="Q15">
        <v>0.85729999999999995</v>
      </c>
      <c r="R15">
        <v>8.5998000000000001</v>
      </c>
      <c r="S15">
        <v>187.98179999999999</v>
      </c>
      <c r="T15">
        <v>84.069599999999994</v>
      </c>
      <c r="U15">
        <v>0.67589999999999995</v>
      </c>
      <c r="V15">
        <v>31.046600000000002</v>
      </c>
      <c r="W15">
        <v>105.6785</v>
      </c>
      <c r="X15">
        <v>94.791799999999995</v>
      </c>
      <c r="Y15">
        <v>71.466800000000006</v>
      </c>
      <c r="Z15">
        <v>15.8239</v>
      </c>
      <c r="AB15" s="27">
        <f t="shared" si="0"/>
        <v>189.91626463443581</v>
      </c>
      <c r="AC15" s="27">
        <f t="shared" si="1"/>
        <v>285.2574557227972</v>
      </c>
      <c r="AD15" s="27">
        <f t="shared" si="2"/>
        <v>162.23853015914906</v>
      </c>
      <c r="AE15" s="27">
        <f t="shared" si="3"/>
        <v>93.659049962853985</v>
      </c>
      <c r="AF15" s="27">
        <f t="shared" si="4"/>
        <v>109.25039445041679</v>
      </c>
      <c r="AG15" s="27">
        <f t="shared" si="5"/>
        <v>213.93723281761555</v>
      </c>
      <c r="AH15" s="27">
        <f t="shared" si="6"/>
        <v>127.11428104252673</v>
      </c>
      <c r="AI15" s="27">
        <f t="shared" si="7"/>
        <v>266.86599950630904</v>
      </c>
      <c r="AJ15" s="27">
        <f t="shared" si="8"/>
        <v>321.5679150645642</v>
      </c>
      <c r="AK15" s="27">
        <f t="shared" si="9"/>
        <v>219.26153825102992</v>
      </c>
      <c r="AL15" s="27">
        <f t="shared" si="10"/>
        <v>356.40771959068792</v>
      </c>
      <c r="AM15" s="27">
        <f t="shared" si="11"/>
        <v>233.97291612741896</v>
      </c>
      <c r="AN15" s="27">
        <f t="shared" si="12"/>
        <v>773.72615274065072</v>
      </c>
      <c r="AO15" s="27">
        <f t="shared" si="13"/>
        <v>456.14931342469009</v>
      </c>
      <c r="AP15" s="27">
        <f t="shared" si="14"/>
        <v>391.38204079870343</v>
      </c>
      <c r="AQ15" s="27">
        <f t="shared" si="15"/>
        <v>322.0822474327444</v>
      </c>
      <c r="AR15" s="27">
        <f t="shared" si="16"/>
        <v>297.55073694733886</v>
      </c>
      <c r="AS15" s="27">
        <f t="shared" si="17"/>
        <v>533.61849915017558</v>
      </c>
      <c r="AT15" s="27">
        <f t="shared" si="18"/>
        <v>433.51843990659222</v>
      </c>
      <c r="AU15" s="27">
        <f t="shared" si="19"/>
        <v>279.48212530528343</v>
      </c>
      <c r="AV15" s="27">
        <f t="shared" si="20"/>
        <v>205.21670097525663</v>
      </c>
      <c r="AW15" s="27">
        <f t="shared" si="21"/>
        <v>137.05149253916176</v>
      </c>
      <c r="AX15" s="27">
        <f t="shared" si="22"/>
        <v>611.58938776722846</v>
      </c>
      <c r="AY15" s="27">
        <f t="shared" si="23"/>
        <v>350.84854760634886</v>
      </c>
      <c r="AZ15" s="27">
        <f t="shared" si="24"/>
        <v>166.92335593267632</v>
      </c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</row>
    <row r="16" spans="1:91" x14ac:dyDescent="0.35">
      <c r="A16">
        <v>1997</v>
      </c>
      <c r="B16">
        <v>29.187999999999999</v>
      </c>
      <c r="C16">
        <v>2.2574999999999998</v>
      </c>
      <c r="D16">
        <v>8.2675000000000001</v>
      </c>
      <c r="E16">
        <v>54.889800000000001</v>
      </c>
      <c r="F16">
        <v>17.116900000000001</v>
      </c>
      <c r="G16">
        <v>31.7578</v>
      </c>
      <c r="H16">
        <v>18.793299999999999</v>
      </c>
      <c r="I16">
        <v>0.73880000000000001</v>
      </c>
      <c r="J16">
        <v>1.67E-2</v>
      </c>
      <c r="K16">
        <v>0.78610000000000002</v>
      </c>
      <c r="L16">
        <v>44.8934</v>
      </c>
      <c r="M16">
        <v>53.7761</v>
      </c>
      <c r="N16">
        <v>15.5388</v>
      </c>
      <c r="O16">
        <v>15.013299999999999</v>
      </c>
      <c r="P16">
        <v>59.325600000000001</v>
      </c>
      <c r="Q16">
        <v>0.66020000000000001</v>
      </c>
      <c r="R16">
        <v>6.4287000000000001</v>
      </c>
      <c r="S16">
        <v>168.30969999999999</v>
      </c>
      <c r="T16">
        <v>71.393699999999995</v>
      </c>
      <c r="U16">
        <v>0.53139999999999998</v>
      </c>
      <c r="V16">
        <v>26.571000000000002</v>
      </c>
      <c r="W16">
        <v>93.2624</v>
      </c>
      <c r="X16">
        <v>86.711600000000004</v>
      </c>
      <c r="Y16">
        <v>60.301200000000001</v>
      </c>
      <c r="Z16">
        <v>13.866899999999999</v>
      </c>
      <c r="AB16" s="27">
        <f t="shared" si="0"/>
        <v>145.81888980475793</v>
      </c>
      <c r="AC16" s="27">
        <f t="shared" si="1"/>
        <v>218.12441360776839</v>
      </c>
      <c r="AD16" s="27">
        <f t="shared" si="2"/>
        <v>158.8172596489018</v>
      </c>
      <c r="AE16" s="27">
        <f t="shared" si="3"/>
        <v>91.268987640980953</v>
      </c>
      <c r="AF16" s="27">
        <f t="shared" si="4"/>
        <v>114.6489817709838</v>
      </c>
      <c r="AG16" s="27">
        <f t="shared" si="5"/>
        <v>239.15828082155366</v>
      </c>
      <c r="AH16" s="27">
        <f t="shared" si="6"/>
        <v>137.78705345125726</v>
      </c>
      <c r="AI16" s="27">
        <f t="shared" si="7"/>
        <v>203.61520234974816</v>
      </c>
      <c r="AJ16" s="27">
        <f t="shared" si="8"/>
        <v>225.63799082261437</v>
      </c>
      <c r="AK16" s="27">
        <f t="shared" si="9"/>
        <v>187.51250567790973</v>
      </c>
      <c r="AL16" s="27">
        <f t="shared" si="10"/>
        <v>307.87851995821774</v>
      </c>
      <c r="AM16" s="27">
        <f t="shared" si="11"/>
        <v>192.5245156718415</v>
      </c>
      <c r="AN16" s="27">
        <f t="shared" si="12"/>
        <v>608.89613385564201</v>
      </c>
      <c r="AO16" s="27">
        <f t="shared" si="13"/>
        <v>367.23095622912837</v>
      </c>
      <c r="AP16" s="27">
        <f t="shared" si="14"/>
        <v>317.73212985182187</v>
      </c>
      <c r="AQ16" s="27">
        <f t="shared" si="15"/>
        <v>248.03301032905384</v>
      </c>
      <c r="AR16" s="27">
        <f t="shared" si="16"/>
        <v>222.43126847291299</v>
      </c>
      <c r="AS16" s="27">
        <f t="shared" si="17"/>
        <v>477.77587780527858</v>
      </c>
      <c r="AT16" s="27">
        <f t="shared" si="18"/>
        <v>368.15311888196533</v>
      </c>
      <c r="AU16" s="27">
        <f t="shared" si="19"/>
        <v>219.73191505729781</v>
      </c>
      <c r="AV16" s="27">
        <f t="shared" si="20"/>
        <v>175.63317598750089</v>
      </c>
      <c r="AW16" s="27">
        <f t="shared" si="21"/>
        <v>120.94939952577222</v>
      </c>
      <c r="AX16" s="27">
        <f t="shared" si="22"/>
        <v>559.45656012774123</v>
      </c>
      <c r="AY16" s="27">
        <f t="shared" si="23"/>
        <v>296.03380085466205</v>
      </c>
      <c r="AZ16" s="27">
        <f t="shared" si="24"/>
        <v>146.27932964584136</v>
      </c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</row>
    <row r="17" spans="1:91" x14ac:dyDescent="0.35">
      <c r="A17">
        <v>1998</v>
      </c>
      <c r="B17">
        <v>22.045400000000001</v>
      </c>
      <c r="C17">
        <v>1.6921999999999999</v>
      </c>
      <c r="D17">
        <v>5.2691999999999997</v>
      </c>
      <c r="E17">
        <v>41.662300000000002</v>
      </c>
      <c r="F17">
        <v>12.0778</v>
      </c>
      <c r="G17">
        <v>28.3187</v>
      </c>
      <c r="H17">
        <v>16.704899999999999</v>
      </c>
      <c r="I17">
        <v>0.53580000000000005</v>
      </c>
      <c r="J17">
        <v>1.2699999999999999E-2</v>
      </c>
      <c r="K17">
        <v>0.5353</v>
      </c>
      <c r="L17">
        <v>32.640500000000003</v>
      </c>
      <c r="M17">
        <v>36.880400000000002</v>
      </c>
      <c r="N17">
        <v>16.6891</v>
      </c>
      <c r="O17">
        <v>14.993600000000001</v>
      </c>
      <c r="P17">
        <v>61.976799999999997</v>
      </c>
      <c r="Q17">
        <v>0.62890000000000001</v>
      </c>
      <c r="R17">
        <v>5.4207000000000001</v>
      </c>
      <c r="S17">
        <v>160.29069999999999</v>
      </c>
      <c r="T17">
        <v>59.351199999999999</v>
      </c>
      <c r="U17">
        <v>0.4914</v>
      </c>
      <c r="V17">
        <v>18.9682</v>
      </c>
      <c r="W17">
        <v>82.675399999999996</v>
      </c>
      <c r="X17">
        <v>86.698300000000003</v>
      </c>
      <c r="Y17">
        <v>60.888500000000001</v>
      </c>
      <c r="Z17">
        <v>12.765700000000001</v>
      </c>
      <c r="AB17" s="27">
        <f t="shared" si="0"/>
        <v>110.13552669939052</v>
      </c>
      <c r="AC17" s="27">
        <f t="shared" si="1"/>
        <v>163.50393475396044</v>
      </c>
      <c r="AD17" s="27">
        <f t="shared" si="2"/>
        <v>101.22042994157763</v>
      </c>
      <c r="AE17" s="27">
        <f t="shared" si="3"/>
        <v>69.274727614143998</v>
      </c>
      <c r="AF17" s="27">
        <f t="shared" si="4"/>
        <v>80.897094218788908</v>
      </c>
      <c r="AG17" s="27">
        <f t="shared" si="5"/>
        <v>213.25947033803763</v>
      </c>
      <c r="AH17" s="27">
        <f t="shared" si="6"/>
        <v>122.47550718596028</v>
      </c>
      <c r="AI17" s="27">
        <f t="shared" si="7"/>
        <v>147.66787414590561</v>
      </c>
      <c r="AJ17" s="27">
        <f t="shared" si="8"/>
        <v>171.59296308067081</v>
      </c>
      <c r="AK17" s="27">
        <f t="shared" si="9"/>
        <v>127.68788231698903</v>
      </c>
      <c r="AL17" s="27">
        <f t="shared" si="10"/>
        <v>223.84824563735887</v>
      </c>
      <c r="AM17" s="27">
        <f t="shared" si="11"/>
        <v>132.03600015218254</v>
      </c>
      <c r="AN17" s="27">
        <f t="shared" si="12"/>
        <v>653.97125051678358</v>
      </c>
      <c r="AO17" s="27">
        <f t="shared" si="13"/>
        <v>366.74908683081395</v>
      </c>
      <c r="AP17" s="27">
        <f t="shared" si="14"/>
        <v>331.93125169236197</v>
      </c>
      <c r="AQ17" s="27">
        <f t="shared" si="15"/>
        <v>236.27379611624045</v>
      </c>
      <c r="AR17" s="27">
        <f t="shared" si="16"/>
        <v>187.55474310686753</v>
      </c>
      <c r="AS17" s="27">
        <f t="shared" si="17"/>
        <v>455.01257441800777</v>
      </c>
      <c r="AT17" s="27">
        <f t="shared" si="18"/>
        <v>306.05402702741696</v>
      </c>
      <c r="AU17" s="27">
        <f t="shared" si="19"/>
        <v>203.19206446962016</v>
      </c>
      <c r="AV17" s="27">
        <f t="shared" si="20"/>
        <v>125.37899246419458</v>
      </c>
      <c r="AW17" s="27">
        <f t="shared" si="21"/>
        <v>107.21941517217044</v>
      </c>
      <c r="AX17" s="27">
        <f t="shared" si="22"/>
        <v>559.37074955280423</v>
      </c>
      <c r="AY17" s="27">
        <f t="shared" si="23"/>
        <v>298.91700469209718</v>
      </c>
      <c r="AZ17" s="27">
        <f t="shared" si="24"/>
        <v>134.66297719460854</v>
      </c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</row>
    <row r="18" spans="1:91" x14ac:dyDescent="0.35">
      <c r="A18">
        <v>1999</v>
      </c>
      <c r="B18">
        <v>19.6845</v>
      </c>
      <c r="C18">
        <v>1.2708999999999999</v>
      </c>
      <c r="D18">
        <v>5.7439999999999998</v>
      </c>
      <c r="E18">
        <v>46.011800000000001</v>
      </c>
      <c r="F18">
        <v>14.582700000000001</v>
      </c>
      <c r="G18">
        <v>29.122699999999998</v>
      </c>
      <c r="H18">
        <v>18.8385</v>
      </c>
      <c r="I18">
        <v>0.44419999999999998</v>
      </c>
      <c r="J18">
        <v>9.7999999999999997E-3</v>
      </c>
      <c r="K18">
        <v>0.48060000000000003</v>
      </c>
      <c r="L18">
        <v>30.035599999999999</v>
      </c>
      <c r="M18">
        <v>33.3217</v>
      </c>
      <c r="N18">
        <v>16.335000000000001</v>
      </c>
      <c r="O18">
        <v>13.619300000000001</v>
      </c>
      <c r="P18">
        <v>62.237200000000001</v>
      </c>
      <c r="Q18">
        <v>0.51970000000000005</v>
      </c>
      <c r="R18">
        <v>4.9984000000000002</v>
      </c>
      <c r="S18">
        <v>144.11170000000001</v>
      </c>
      <c r="T18">
        <v>55.886600000000001</v>
      </c>
      <c r="U18">
        <v>0.39689999999999998</v>
      </c>
      <c r="V18">
        <v>19.047799999999999</v>
      </c>
      <c r="W18">
        <v>80.310299999999998</v>
      </c>
      <c r="X18">
        <v>86.4084</v>
      </c>
      <c r="Y18">
        <v>63.1706</v>
      </c>
      <c r="Z18">
        <v>13.182499999999999</v>
      </c>
      <c r="AB18" s="27">
        <f t="shared" si="0"/>
        <v>98.34082281628605</v>
      </c>
      <c r="AC18" s="27">
        <f t="shared" si="1"/>
        <v>122.79703975818951</v>
      </c>
      <c r="AD18" s="27">
        <f t="shared" si="2"/>
        <v>110.34125665839633</v>
      </c>
      <c r="AE18" s="27">
        <f t="shared" si="3"/>
        <v>76.506935815748776</v>
      </c>
      <c r="AF18" s="27">
        <f t="shared" si="4"/>
        <v>97.674912307235843</v>
      </c>
      <c r="AG18" s="27">
        <f t="shared" si="5"/>
        <v>219.31414848893377</v>
      </c>
      <c r="AH18" s="27">
        <f t="shared" si="6"/>
        <v>138.11844681037977</v>
      </c>
      <c r="AI18" s="27">
        <f t="shared" si="7"/>
        <v>122.42267580367911</v>
      </c>
      <c r="AJ18" s="27">
        <f t="shared" si="8"/>
        <v>132.41031796776173</v>
      </c>
      <c r="AK18" s="27">
        <f t="shared" si="9"/>
        <v>114.64000792367817</v>
      </c>
      <c r="AL18" s="27">
        <f t="shared" si="10"/>
        <v>205.98386564744578</v>
      </c>
      <c r="AM18" s="27">
        <f t="shared" si="11"/>
        <v>119.2954519547234</v>
      </c>
      <c r="AN18" s="27">
        <f t="shared" si="12"/>
        <v>640.09565388137526</v>
      </c>
      <c r="AO18" s="27">
        <f t="shared" si="13"/>
        <v>333.13319271388485</v>
      </c>
      <c r="AP18" s="27">
        <f t="shared" si="14"/>
        <v>333.32588481218579</v>
      </c>
      <c r="AQ18" s="27">
        <f t="shared" si="15"/>
        <v>195.24803918208011</v>
      </c>
      <c r="AR18" s="27">
        <f t="shared" si="16"/>
        <v>172.9432781643269</v>
      </c>
      <c r="AS18" s="27">
        <f t="shared" si="17"/>
        <v>409.08571502124346</v>
      </c>
      <c r="AT18" s="27">
        <f t="shared" si="18"/>
        <v>288.18825881987971</v>
      </c>
      <c r="AU18" s="27">
        <f t="shared" si="19"/>
        <v>164.11666745623165</v>
      </c>
      <c r="AV18" s="27">
        <f t="shared" si="20"/>
        <v>125.90514506697974</v>
      </c>
      <c r="AW18" s="27">
        <f t="shared" si="21"/>
        <v>104.15218309559508</v>
      </c>
      <c r="AX18" s="27">
        <f t="shared" si="22"/>
        <v>557.50033709609681</v>
      </c>
      <c r="AY18" s="27">
        <f t="shared" si="23"/>
        <v>310.12040921688981</v>
      </c>
      <c r="AZ18" s="27">
        <f t="shared" si="24"/>
        <v>139.05972229238716</v>
      </c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</row>
    <row r="19" spans="1:91" x14ac:dyDescent="0.35">
      <c r="A19">
        <v>2000</v>
      </c>
      <c r="B19">
        <v>22.691800000000001</v>
      </c>
      <c r="C19">
        <v>1.7786999999999999</v>
      </c>
      <c r="D19">
        <v>5.2521000000000004</v>
      </c>
      <c r="E19">
        <v>45.1892</v>
      </c>
      <c r="F19">
        <v>11.115399999999999</v>
      </c>
      <c r="G19">
        <v>28.9589</v>
      </c>
      <c r="H19">
        <v>15.8772</v>
      </c>
      <c r="I19">
        <v>0.57589999999999997</v>
      </c>
      <c r="J19">
        <v>1.41E-2</v>
      </c>
      <c r="K19">
        <v>0.57340000000000002</v>
      </c>
      <c r="L19">
        <v>29.2502</v>
      </c>
      <c r="M19">
        <v>30.582899999999999</v>
      </c>
      <c r="N19">
        <v>16.0931</v>
      </c>
      <c r="O19">
        <v>13.933</v>
      </c>
      <c r="P19">
        <v>57.408900000000003</v>
      </c>
      <c r="Q19">
        <v>0.54790000000000005</v>
      </c>
      <c r="R19">
        <v>5.8247999999999998</v>
      </c>
      <c r="S19">
        <v>166.654</v>
      </c>
      <c r="T19">
        <v>55.060600000000001</v>
      </c>
      <c r="U19">
        <v>0.44190000000000002</v>
      </c>
      <c r="V19">
        <v>17.227599999999999</v>
      </c>
      <c r="W19">
        <v>82.26</v>
      </c>
      <c r="X19">
        <v>99.598600000000005</v>
      </c>
      <c r="Y19">
        <v>59.609299999999998</v>
      </c>
      <c r="Z19">
        <v>12.313499999999999</v>
      </c>
      <c r="AB19" s="27">
        <f t="shared" si="0"/>
        <v>113.36484458241763</v>
      </c>
      <c r="AC19" s="27">
        <f t="shared" si="1"/>
        <v>171.8617472797952</v>
      </c>
      <c r="AD19" s="27">
        <f t="shared" si="2"/>
        <v>100.89194186900478</v>
      </c>
      <c r="AE19" s="27">
        <f t="shared" si="3"/>
        <v>75.139143088621495</v>
      </c>
      <c r="AF19" s="27">
        <f t="shared" si="4"/>
        <v>74.450939830062282</v>
      </c>
      <c r="AG19" s="27">
        <f t="shared" si="5"/>
        <v>218.08062077610194</v>
      </c>
      <c r="AH19" s="27">
        <f t="shared" si="6"/>
        <v>116.40704958981668</v>
      </c>
      <c r="AI19" s="27">
        <f t="shared" si="7"/>
        <v>158.71953848567941</v>
      </c>
      <c r="AJ19" s="27">
        <f t="shared" si="8"/>
        <v>190.50872279035104</v>
      </c>
      <c r="AK19" s="27">
        <f t="shared" si="9"/>
        <v>136.77607270794229</v>
      </c>
      <c r="AL19" s="27">
        <f t="shared" si="10"/>
        <v>200.59759974699756</v>
      </c>
      <c r="AM19" s="27">
        <f t="shared" si="11"/>
        <v>109.49023842079215</v>
      </c>
      <c r="AN19" s="27">
        <f t="shared" si="12"/>
        <v>630.61667385848546</v>
      </c>
      <c r="AO19" s="27">
        <f t="shared" si="13"/>
        <v>340.80641252359203</v>
      </c>
      <c r="AP19" s="27">
        <f t="shared" si="14"/>
        <v>307.46679459542349</v>
      </c>
      <c r="AQ19" s="27">
        <f t="shared" si="15"/>
        <v>205.8426027859567</v>
      </c>
      <c r="AR19" s="27">
        <f t="shared" si="16"/>
        <v>201.53649300807683</v>
      </c>
      <c r="AS19" s="27">
        <f t="shared" si="17"/>
        <v>473.07589009879348</v>
      </c>
      <c r="AT19" s="27">
        <f t="shared" si="18"/>
        <v>283.92885671302008</v>
      </c>
      <c r="AU19" s="27">
        <f t="shared" si="19"/>
        <v>182.72399936736906</v>
      </c>
      <c r="AV19" s="27">
        <f t="shared" si="20"/>
        <v>113.87370075052765</v>
      </c>
      <c r="AW19" s="27">
        <f t="shared" si="21"/>
        <v>106.68069452416005</v>
      </c>
      <c r="AX19" s="27">
        <f t="shared" si="22"/>
        <v>642.60249089555305</v>
      </c>
      <c r="AY19" s="27">
        <f t="shared" si="23"/>
        <v>292.63708923347798</v>
      </c>
      <c r="AZ19" s="27">
        <f t="shared" si="24"/>
        <v>129.89280413027191</v>
      </c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</row>
    <row r="20" spans="1:91" x14ac:dyDescent="0.35">
      <c r="A20">
        <v>2001</v>
      </c>
      <c r="B20">
        <v>23.531099999999999</v>
      </c>
      <c r="C20">
        <v>1.7206999999999999</v>
      </c>
      <c r="D20">
        <v>6.1348000000000003</v>
      </c>
      <c r="E20">
        <v>45.535800000000002</v>
      </c>
      <c r="F20">
        <v>11.7141</v>
      </c>
      <c r="G20">
        <v>29.8902</v>
      </c>
      <c r="H20">
        <v>19.015699999999999</v>
      </c>
      <c r="I20">
        <v>0.62709999999999999</v>
      </c>
      <c r="J20">
        <v>1.41E-2</v>
      </c>
      <c r="K20">
        <v>0.64880000000000004</v>
      </c>
      <c r="L20">
        <v>32.520299999999999</v>
      </c>
      <c r="M20">
        <v>39.167400000000001</v>
      </c>
      <c r="N20">
        <v>18.0063</v>
      </c>
      <c r="O20">
        <v>14.438599999999999</v>
      </c>
      <c r="P20">
        <v>61.033700000000003</v>
      </c>
      <c r="Q20">
        <v>0.56969999999999998</v>
      </c>
      <c r="R20">
        <v>4.9470999999999998</v>
      </c>
      <c r="S20">
        <v>160.7141</v>
      </c>
      <c r="T20">
        <v>59.739899999999999</v>
      </c>
      <c r="U20">
        <v>0.41830000000000001</v>
      </c>
      <c r="V20">
        <v>21.6313</v>
      </c>
      <c r="W20">
        <v>74.563800000000001</v>
      </c>
      <c r="X20">
        <v>76.789299999999997</v>
      </c>
      <c r="Y20">
        <v>62.681600000000003</v>
      </c>
      <c r="Z20">
        <v>12.7698</v>
      </c>
      <c r="AB20" s="27">
        <f t="shared" si="0"/>
        <v>117.55786206265381</v>
      </c>
      <c r="AC20" s="27">
        <f t="shared" si="1"/>
        <v>166.25766489253024</v>
      </c>
      <c r="AD20" s="27">
        <f t="shared" si="2"/>
        <v>117.84845775555883</v>
      </c>
      <c r="AE20" s="27">
        <f t="shared" si="3"/>
        <v>75.715458380649594</v>
      </c>
      <c r="AF20" s="27">
        <f t="shared" si="4"/>
        <v>78.461031925376744</v>
      </c>
      <c r="AG20" s="27">
        <f t="shared" si="5"/>
        <v>225.09395630088997</v>
      </c>
      <c r="AH20" s="27">
        <f t="shared" si="6"/>
        <v>139.41762608552369</v>
      </c>
      <c r="AI20" s="27">
        <f t="shared" si="7"/>
        <v>172.83039170753528</v>
      </c>
      <c r="AJ20" s="27">
        <f t="shared" si="8"/>
        <v>190.50872279035104</v>
      </c>
      <c r="AK20" s="27">
        <f t="shared" si="9"/>
        <v>154.76162534515692</v>
      </c>
      <c r="AL20" s="27">
        <f t="shared" si="10"/>
        <v>223.02391515450441</v>
      </c>
      <c r="AM20" s="27">
        <f t="shared" si="11"/>
        <v>140.22371862454298</v>
      </c>
      <c r="AN20" s="27">
        <f t="shared" si="12"/>
        <v>705.58643235287457</v>
      </c>
      <c r="AO20" s="27">
        <f t="shared" si="13"/>
        <v>353.1735784011438</v>
      </c>
      <c r="AP20" s="27">
        <f t="shared" si="14"/>
        <v>326.88025900685608</v>
      </c>
      <c r="AQ20" s="27">
        <f t="shared" si="15"/>
        <v>214.03272642299601</v>
      </c>
      <c r="AR20" s="27">
        <f t="shared" si="16"/>
        <v>171.16831214123349</v>
      </c>
      <c r="AS20" s="27">
        <f t="shared" si="17"/>
        <v>456.21446775310829</v>
      </c>
      <c r="AT20" s="27">
        <f t="shared" si="18"/>
        <v>308.05842121499126</v>
      </c>
      <c r="AU20" s="27">
        <f t="shared" si="19"/>
        <v>172.96548752063921</v>
      </c>
      <c r="AV20" s="27">
        <f t="shared" si="20"/>
        <v>142.98196980687317</v>
      </c>
      <c r="AW20" s="27">
        <f t="shared" si="21"/>
        <v>96.69970788184493</v>
      </c>
      <c r="AX20" s="27">
        <f t="shared" si="22"/>
        <v>495.43864526334596</v>
      </c>
      <c r="AY20" s="27">
        <f t="shared" si="23"/>
        <v>307.71978487412497</v>
      </c>
      <c r="AZ20" s="27">
        <f t="shared" si="24"/>
        <v>134.70622732632853</v>
      </c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</row>
    <row r="21" spans="1:91" x14ac:dyDescent="0.35">
      <c r="A21">
        <v>2002</v>
      </c>
      <c r="B21">
        <v>28.500599999999999</v>
      </c>
      <c r="C21">
        <v>1.9866999999999999</v>
      </c>
      <c r="D21">
        <v>7.5867000000000004</v>
      </c>
      <c r="E21">
        <v>53.647300000000001</v>
      </c>
      <c r="F21">
        <v>14.057399999999999</v>
      </c>
      <c r="G21">
        <v>28.9605</v>
      </c>
      <c r="H21">
        <v>15.0541</v>
      </c>
      <c r="I21">
        <v>0.68020000000000003</v>
      </c>
      <c r="J21">
        <v>1.6299999999999999E-2</v>
      </c>
      <c r="K21">
        <v>0.74070000000000003</v>
      </c>
      <c r="L21">
        <v>34.011400000000002</v>
      </c>
      <c r="M21">
        <v>39.686500000000002</v>
      </c>
      <c r="N21">
        <v>15.978</v>
      </c>
      <c r="O21">
        <v>13.340299999999999</v>
      </c>
      <c r="P21">
        <v>58.093899999999998</v>
      </c>
      <c r="Q21">
        <v>0.50380000000000003</v>
      </c>
      <c r="R21">
        <v>6.0639000000000003</v>
      </c>
      <c r="S21">
        <v>166.012</v>
      </c>
      <c r="T21">
        <v>63.176699999999997</v>
      </c>
      <c r="U21">
        <v>0.41670000000000001</v>
      </c>
      <c r="V21">
        <v>25.8127</v>
      </c>
      <c r="W21">
        <v>75.316500000000005</v>
      </c>
      <c r="X21">
        <v>82.594499999999996</v>
      </c>
      <c r="Y21">
        <v>63.797199999999997</v>
      </c>
      <c r="Z21">
        <v>12.524800000000001</v>
      </c>
      <c r="AB21" s="27">
        <f t="shared" si="0"/>
        <v>142.38474204363038</v>
      </c>
      <c r="AC21" s="27">
        <f t="shared" si="1"/>
        <v>191.95914618584871</v>
      </c>
      <c r="AD21" s="27">
        <f t="shared" si="2"/>
        <v>145.73920819816428</v>
      </c>
      <c r="AE21" s="27">
        <f t="shared" si="3"/>
        <v>89.202998747891186</v>
      </c>
      <c r="AF21" s="27">
        <f t="shared" si="4"/>
        <v>94.156453350047457</v>
      </c>
      <c r="AG21" s="27">
        <f t="shared" si="5"/>
        <v>218.09266988684999</v>
      </c>
      <c r="AH21" s="27">
        <f t="shared" si="6"/>
        <v>110.37231786650413</v>
      </c>
      <c r="AI21" s="27">
        <f t="shared" si="7"/>
        <v>187.46488987317093</v>
      </c>
      <c r="AJ21" s="27">
        <f t="shared" si="8"/>
        <v>220.23348804842004</v>
      </c>
      <c r="AK21" s="27">
        <f t="shared" si="9"/>
        <v>176.68300846664258</v>
      </c>
      <c r="AL21" s="27">
        <f t="shared" si="10"/>
        <v>233.24986509613723</v>
      </c>
      <c r="AM21" s="27">
        <f t="shared" si="11"/>
        <v>142.08215529223091</v>
      </c>
      <c r="AN21" s="27">
        <f t="shared" si="12"/>
        <v>626.10641920517992</v>
      </c>
      <c r="AO21" s="27">
        <f t="shared" si="13"/>
        <v>326.30874793572633</v>
      </c>
      <c r="AP21" s="27">
        <f t="shared" si="14"/>
        <v>311.135472349184</v>
      </c>
      <c r="AQ21" s="27">
        <f t="shared" si="15"/>
        <v>189.27450863946885</v>
      </c>
      <c r="AR21" s="27">
        <f t="shared" si="16"/>
        <v>209.80928786424892</v>
      </c>
      <c r="AS21" s="27">
        <f t="shared" si="17"/>
        <v>471.25346326569365</v>
      </c>
      <c r="AT21" s="27">
        <f t="shared" si="18"/>
        <v>325.78083424266094</v>
      </c>
      <c r="AU21" s="27">
        <f t="shared" si="19"/>
        <v>172.30389349713212</v>
      </c>
      <c r="AV21" s="27">
        <f t="shared" si="20"/>
        <v>170.62084535066663</v>
      </c>
      <c r="AW21" s="27">
        <f t="shared" si="21"/>
        <v>97.675863471053972</v>
      </c>
      <c r="AX21" s="27">
        <f t="shared" si="22"/>
        <v>532.89334824257321</v>
      </c>
      <c r="AY21" s="27">
        <f t="shared" si="23"/>
        <v>313.19654666714825</v>
      </c>
      <c r="AZ21" s="27">
        <f t="shared" si="24"/>
        <v>132.12176823574367</v>
      </c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</row>
    <row r="22" spans="1:91" x14ac:dyDescent="0.35">
      <c r="A22">
        <v>2003</v>
      </c>
      <c r="B22">
        <v>28.1495</v>
      </c>
      <c r="C22">
        <v>1.8022</v>
      </c>
      <c r="D22">
        <v>7.5404999999999998</v>
      </c>
      <c r="E22">
        <v>56.391100000000002</v>
      </c>
      <c r="F22">
        <v>14.8132</v>
      </c>
      <c r="G22">
        <v>30.282900000000001</v>
      </c>
      <c r="H22">
        <v>17.174700000000001</v>
      </c>
      <c r="I22">
        <v>0.72689999999999999</v>
      </c>
      <c r="J22">
        <v>1.46E-2</v>
      </c>
      <c r="K22">
        <v>0.74070000000000003</v>
      </c>
      <c r="L22">
        <v>39.604100000000003</v>
      </c>
      <c r="M22">
        <v>44.536999999999999</v>
      </c>
      <c r="N22">
        <v>15.303800000000001</v>
      </c>
      <c r="O22">
        <v>15.850300000000001</v>
      </c>
      <c r="P22">
        <v>61.731099999999998</v>
      </c>
      <c r="Q22">
        <v>0.64559999999999995</v>
      </c>
      <c r="R22">
        <v>6.2178000000000004</v>
      </c>
      <c r="S22">
        <v>149.06469999999999</v>
      </c>
      <c r="T22">
        <v>65.311099999999996</v>
      </c>
      <c r="U22">
        <v>0.57850000000000001</v>
      </c>
      <c r="V22">
        <v>25.016300000000001</v>
      </c>
      <c r="W22">
        <v>89.136899999999997</v>
      </c>
      <c r="X22">
        <v>84.463399999999993</v>
      </c>
      <c r="Y22">
        <v>65.226100000000002</v>
      </c>
      <c r="Z22">
        <v>13.929</v>
      </c>
      <c r="AB22" s="27">
        <f t="shared" si="0"/>
        <v>140.63069886799485</v>
      </c>
      <c r="AC22" s="27">
        <f t="shared" si="1"/>
        <v>174.13236686773871</v>
      </c>
      <c r="AD22" s="27">
        <f t="shared" si="2"/>
        <v>144.85171410735333</v>
      </c>
      <c r="AE22" s="27">
        <f t="shared" si="3"/>
        <v>93.765300820212886</v>
      </c>
      <c r="AF22" s="27">
        <f t="shared" si="4"/>
        <v>99.218801112931487</v>
      </c>
      <c r="AG22" s="27">
        <f t="shared" si="5"/>
        <v>228.05125992011497</v>
      </c>
      <c r="AH22" s="27">
        <f t="shared" si="6"/>
        <v>125.91994524161848</v>
      </c>
      <c r="AI22" s="27">
        <f t="shared" si="7"/>
        <v>200.33553138607462</v>
      </c>
      <c r="AJ22" s="27">
        <f t="shared" si="8"/>
        <v>197.264351258094</v>
      </c>
      <c r="AK22" s="27">
        <f t="shared" si="9"/>
        <v>176.68300846664258</v>
      </c>
      <c r="AL22" s="27">
        <f t="shared" si="10"/>
        <v>271.60454971726909</v>
      </c>
      <c r="AM22" s="27">
        <f t="shared" si="11"/>
        <v>159.44749348645223</v>
      </c>
      <c r="AN22" s="27">
        <f t="shared" si="12"/>
        <v>599.68753399876277</v>
      </c>
      <c r="AO22" s="27">
        <f t="shared" si="13"/>
        <v>387.70429056360382</v>
      </c>
      <c r="AP22" s="27">
        <f t="shared" si="14"/>
        <v>330.61534786156056</v>
      </c>
      <c r="AQ22" s="27">
        <f t="shared" si="15"/>
        <v>242.54788165470637</v>
      </c>
      <c r="AR22" s="27">
        <f t="shared" si="16"/>
        <v>215.1341859335291</v>
      </c>
      <c r="AS22" s="27">
        <f t="shared" si="17"/>
        <v>423.14565287847648</v>
      </c>
      <c r="AT22" s="27">
        <f t="shared" si="18"/>
        <v>336.78721179336446</v>
      </c>
      <c r="AU22" s="27">
        <f t="shared" si="19"/>
        <v>239.20758912428829</v>
      </c>
      <c r="AV22" s="27">
        <f t="shared" si="20"/>
        <v>165.35667533988627</v>
      </c>
      <c r="AW22" s="27">
        <f t="shared" si="21"/>
        <v>115.59915389898616</v>
      </c>
      <c r="AX22" s="27">
        <f t="shared" si="22"/>
        <v>544.95134700194035</v>
      </c>
      <c r="AY22" s="27">
        <f t="shared" si="23"/>
        <v>320.21137718530099</v>
      </c>
      <c r="AZ22" s="27">
        <f t="shared" si="24"/>
        <v>146.93441090921002</v>
      </c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</row>
    <row r="23" spans="1:91" x14ac:dyDescent="0.35">
      <c r="A23">
        <v>2004</v>
      </c>
      <c r="B23">
        <v>19.541</v>
      </c>
      <c r="C23">
        <v>1.6787000000000001</v>
      </c>
      <c r="D23">
        <v>5.5567000000000002</v>
      </c>
      <c r="E23">
        <v>43.787100000000002</v>
      </c>
      <c r="F23">
        <v>13.486800000000001</v>
      </c>
      <c r="G23">
        <v>28.0839</v>
      </c>
      <c r="H23">
        <v>17.829799999999999</v>
      </c>
      <c r="I23">
        <v>0.49130000000000001</v>
      </c>
      <c r="J23">
        <v>1.2800000000000001E-2</v>
      </c>
      <c r="K23">
        <v>0.55249999999999999</v>
      </c>
      <c r="L23">
        <v>23.762699999999999</v>
      </c>
      <c r="M23">
        <v>29.7925</v>
      </c>
      <c r="N23">
        <v>15.9678</v>
      </c>
      <c r="O23">
        <v>14.214499999999999</v>
      </c>
      <c r="P23">
        <v>59.302100000000003</v>
      </c>
      <c r="Q23">
        <v>0.52070000000000005</v>
      </c>
      <c r="R23">
        <v>4.2706999999999997</v>
      </c>
      <c r="S23">
        <v>142.22280000000001</v>
      </c>
      <c r="T23">
        <v>48.683500000000002</v>
      </c>
      <c r="U23">
        <v>0.42799999999999999</v>
      </c>
      <c r="V23">
        <v>19.2163</v>
      </c>
      <c r="W23">
        <v>72.259399999999999</v>
      </c>
      <c r="X23">
        <v>73.768900000000002</v>
      </c>
      <c r="Y23">
        <v>61.820099999999996</v>
      </c>
      <c r="Z23">
        <v>12.254799999999999</v>
      </c>
      <c r="AB23" s="27">
        <f t="shared" si="0"/>
        <v>97.623918242934593</v>
      </c>
      <c r="AC23" s="27">
        <f t="shared" si="1"/>
        <v>162.19953626726945</v>
      </c>
      <c r="AD23" s="27">
        <f t="shared" si="2"/>
        <v>106.74325572313909</v>
      </c>
      <c r="AE23" s="27">
        <f t="shared" si="3"/>
        <v>72.807776467292584</v>
      </c>
      <c r="AF23" s="27">
        <f t="shared" si="4"/>
        <v>90.334575031045588</v>
      </c>
      <c r="AG23" s="27">
        <f t="shared" si="5"/>
        <v>211.491263335761</v>
      </c>
      <c r="AH23" s="27">
        <f t="shared" si="6"/>
        <v>130.72294943544915</v>
      </c>
      <c r="AI23" s="27">
        <f t="shared" si="7"/>
        <v>135.40355835737853</v>
      </c>
      <c r="AJ23" s="27">
        <f t="shared" si="8"/>
        <v>172.94408877421941</v>
      </c>
      <c r="AK23" s="27">
        <f t="shared" si="9"/>
        <v>131.79068742786555</v>
      </c>
      <c r="AL23" s="27">
        <f t="shared" si="10"/>
        <v>162.96437574813092</v>
      </c>
      <c r="AM23" s="27">
        <f t="shared" si="11"/>
        <v>106.66051709129778</v>
      </c>
      <c r="AN23" s="27">
        <f t="shared" si="12"/>
        <v>625.70672678586004</v>
      </c>
      <c r="AO23" s="27">
        <f t="shared" si="13"/>
        <v>347.6920082406229</v>
      </c>
      <c r="AP23" s="27">
        <f t="shared" si="14"/>
        <v>317.60627010406517</v>
      </c>
      <c r="AQ23" s="27">
        <f t="shared" si="15"/>
        <v>195.62373292689844</v>
      </c>
      <c r="AR23" s="27">
        <f t="shared" si="16"/>
        <v>147.76505642933552</v>
      </c>
      <c r="AS23" s="27">
        <f t="shared" si="17"/>
        <v>403.72374921899683</v>
      </c>
      <c r="AT23" s="27">
        <f t="shared" si="18"/>
        <v>251.04431291682826</v>
      </c>
      <c r="AU23" s="27">
        <f t="shared" si="19"/>
        <v>176.97640128815104</v>
      </c>
      <c r="AV23" s="27">
        <f t="shared" si="20"/>
        <v>127.01892287563936</v>
      </c>
      <c r="AW23" s="27">
        <f t="shared" si="21"/>
        <v>93.711195938476664</v>
      </c>
      <c r="AX23" s="27">
        <f t="shared" si="22"/>
        <v>475.95125725286266</v>
      </c>
      <c r="AY23" s="27">
        <f t="shared" si="23"/>
        <v>303.49046407393706</v>
      </c>
      <c r="AZ23" s="27">
        <f t="shared" si="24"/>
        <v>129.273588829793</v>
      </c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</row>
    <row r="24" spans="1:91" x14ac:dyDescent="0.35">
      <c r="A24">
        <v>2005</v>
      </c>
      <c r="B24">
        <v>18.7821</v>
      </c>
      <c r="C24">
        <v>1.5044999999999999</v>
      </c>
      <c r="D24">
        <v>5.2252000000000001</v>
      </c>
      <c r="E24">
        <v>37.421599999999998</v>
      </c>
      <c r="F24">
        <v>10.985300000000001</v>
      </c>
      <c r="G24">
        <v>29.240400000000001</v>
      </c>
      <c r="H24">
        <v>17.8858</v>
      </c>
      <c r="I24">
        <v>0.55579999999999996</v>
      </c>
      <c r="J24">
        <v>1.32E-2</v>
      </c>
      <c r="K24">
        <v>0.53749999999999998</v>
      </c>
      <c r="L24">
        <v>27.238099999999999</v>
      </c>
      <c r="M24">
        <v>28.323699999999999</v>
      </c>
      <c r="N24">
        <v>15.8429</v>
      </c>
      <c r="O24">
        <v>12.4122</v>
      </c>
      <c r="P24">
        <v>57.324199999999998</v>
      </c>
      <c r="Q24">
        <v>0.48520000000000002</v>
      </c>
      <c r="R24">
        <v>5.3635000000000002</v>
      </c>
      <c r="S24">
        <v>133.66300000000001</v>
      </c>
      <c r="T24">
        <v>51.165799999999997</v>
      </c>
      <c r="U24">
        <v>0.39679999999999999</v>
      </c>
      <c r="V24">
        <v>18.0382</v>
      </c>
      <c r="W24">
        <v>83.595100000000002</v>
      </c>
      <c r="X24">
        <v>84.625500000000002</v>
      </c>
      <c r="Y24">
        <v>60.450299999999999</v>
      </c>
      <c r="Z24">
        <v>11.6447</v>
      </c>
      <c r="AB24" s="27">
        <f t="shared" si="0"/>
        <v>93.832567157802657</v>
      </c>
      <c r="AC24" s="27">
        <f t="shared" si="1"/>
        <v>145.36796468344963</v>
      </c>
      <c r="AD24" s="27">
        <f t="shared" si="2"/>
        <v>100.37519747413869</v>
      </c>
      <c r="AE24" s="27">
        <f t="shared" si="3"/>
        <v>62.223428540561862</v>
      </c>
      <c r="AF24" s="27">
        <f t="shared" si="4"/>
        <v>73.579530139732569</v>
      </c>
      <c r="AG24" s="27">
        <f t="shared" si="5"/>
        <v>220.20051119833735</v>
      </c>
      <c r="AH24" s="27">
        <f t="shared" si="6"/>
        <v>131.13352527860977</v>
      </c>
      <c r="AI24" s="27">
        <f t="shared" si="7"/>
        <v>153.17992618569301</v>
      </c>
      <c r="AJ24" s="27">
        <f t="shared" si="8"/>
        <v>178.34859154841374</v>
      </c>
      <c r="AK24" s="27">
        <f t="shared" si="9"/>
        <v>128.21265971489186</v>
      </c>
      <c r="AL24" s="27">
        <f t="shared" si="10"/>
        <v>186.79863664756803</v>
      </c>
      <c r="AM24" s="27">
        <f t="shared" si="11"/>
        <v>101.40204709033449</v>
      </c>
      <c r="AN24" s="27">
        <f t="shared" si="12"/>
        <v>620.81245392575704</v>
      </c>
      <c r="AO24" s="27">
        <f t="shared" si="13"/>
        <v>303.60707338874113</v>
      </c>
      <c r="AP24" s="27">
        <f t="shared" si="14"/>
        <v>307.0131639301045</v>
      </c>
      <c r="AQ24" s="27">
        <f t="shared" si="15"/>
        <v>182.28660498584813</v>
      </c>
      <c r="AR24" s="27">
        <f t="shared" si="16"/>
        <v>185.57563869125465</v>
      </c>
      <c r="AS24" s="27">
        <f t="shared" si="17"/>
        <v>379.42529251188114</v>
      </c>
      <c r="AT24" s="27">
        <f t="shared" si="18"/>
        <v>263.84469288033625</v>
      </c>
      <c r="AU24" s="27">
        <f t="shared" si="19"/>
        <v>164.07531782976244</v>
      </c>
      <c r="AV24" s="27">
        <f t="shared" si="20"/>
        <v>119.23173215527223</v>
      </c>
      <c r="AW24" s="27">
        <f t="shared" si="21"/>
        <v>108.4121483931025</v>
      </c>
      <c r="AX24" s="27">
        <f t="shared" si="22"/>
        <v>545.99720370850218</v>
      </c>
      <c r="AY24" s="27">
        <f t="shared" si="23"/>
        <v>296.76577036285471</v>
      </c>
      <c r="AZ24" s="27">
        <f t="shared" si="24"/>
        <v>122.83775825360598</v>
      </c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</row>
    <row r="25" spans="1:91" x14ac:dyDescent="0.35">
      <c r="A25">
        <v>2006</v>
      </c>
      <c r="B25">
        <v>22.8124</v>
      </c>
      <c r="C25">
        <v>1.7539</v>
      </c>
      <c r="D25">
        <v>5.0117000000000003</v>
      </c>
      <c r="E25">
        <v>34.558799999999998</v>
      </c>
      <c r="F25">
        <v>9.8637999999999995</v>
      </c>
      <c r="G25">
        <v>28.5547</v>
      </c>
      <c r="H25">
        <v>16.881699999999999</v>
      </c>
      <c r="I25">
        <v>0.6401</v>
      </c>
      <c r="J25">
        <v>1.38E-2</v>
      </c>
      <c r="K25">
        <v>0.67010000000000003</v>
      </c>
      <c r="L25">
        <v>30.630199999999999</v>
      </c>
      <c r="M25">
        <v>37.719099999999997</v>
      </c>
      <c r="N25">
        <v>14.475300000000001</v>
      </c>
      <c r="O25">
        <v>14.060700000000001</v>
      </c>
      <c r="P25">
        <v>58.958399999999997</v>
      </c>
      <c r="Q25">
        <v>0.57040000000000002</v>
      </c>
      <c r="R25">
        <v>5.3796999999999997</v>
      </c>
      <c r="S25">
        <v>146.72200000000001</v>
      </c>
      <c r="T25">
        <v>56.072099999999999</v>
      </c>
      <c r="U25">
        <v>0.48060000000000003</v>
      </c>
      <c r="V25">
        <v>20.274100000000001</v>
      </c>
      <c r="W25">
        <v>85.924000000000007</v>
      </c>
      <c r="X25">
        <v>81.718299999999999</v>
      </c>
      <c r="Y25">
        <v>60.189799999999998</v>
      </c>
      <c r="Z25">
        <v>12.661</v>
      </c>
      <c r="AB25" s="27">
        <f t="shared" si="0"/>
        <v>113.967344175074</v>
      </c>
      <c r="AC25" s="27">
        <f t="shared" si="1"/>
        <v>169.46551894868881</v>
      </c>
      <c r="AD25" s="27">
        <f t="shared" si="2"/>
        <v>96.27389902417913</v>
      </c>
      <c r="AE25" s="27">
        <f t="shared" si="3"/>
        <v>57.463257109465374</v>
      </c>
      <c r="AF25" s="27">
        <f t="shared" si="4"/>
        <v>66.067724085122293</v>
      </c>
      <c r="AG25" s="27">
        <f t="shared" si="5"/>
        <v>215.03671417337532</v>
      </c>
      <c r="AH25" s="27">
        <f t="shared" si="6"/>
        <v>123.77175377651024</v>
      </c>
      <c r="AI25" s="27">
        <f t="shared" si="7"/>
        <v>176.41322553339714</v>
      </c>
      <c r="AJ25" s="27">
        <f t="shared" si="8"/>
        <v>186.45534570970528</v>
      </c>
      <c r="AK25" s="27">
        <f t="shared" si="9"/>
        <v>159.84242469757959</v>
      </c>
      <c r="AL25" s="27">
        <f t="shared" si="10"/>
        <v>210.0616269212</v>
      </c>
      <c r="AM25" s="27">
        <f t="shared" si="11"/>
        <v>135.03864094045042</v>
      </c>
      <c r="AN25" s="27">
        <f t="shared" si="12"/>
        <v>567.22232131185012</v>
      </c>
      <c r="AO25" s="27">
        <f t="shared" si="13"/>
        <v>343.93000248119364</v>
      </c>
      <c r="AP25" s="27">
        <f t="shared" si="14"/>
        <v>315.76550434644827</v>
      </c>
      <c r="AQ25" s="27">
        <f t="shared" si="15"/>
        <v>214.29571204436886</v>
      </c>
      <c r="AR25" s="27">
        <f t="shared" si="16"/>
        <v>186.13615427749465</v>
      </c>
      <c r="AS25" s="27">
        <f t="shared" si="17"/>
        <v>416.49549814030973</v>
      </c>
      <c r="AT25" s="27">
        <f t="shared" si="18"/>
        <v>289.14481946252192</v>
      </c>
      <c r="AU25" s="27">
        <f t="shared" si="19"/>
        <v>198.72630481094717</v>
      </c>
      <c r="AV25" s="27">
        <f t="shared" si="20"/>
        <v>134.0109357302394</v>
      </c>
      <c r="AW25" s="27">
        <f t="shared" si="21"/>
        <v>111.4324337016038</v>
      </c>
      <c r="AX25" s="27">
        <f t="shared" si="22"/>
        <v>527.24017337342173</v>
      </c>
      <c r="AY25" s="27">
        <f t="shared" si="23"/>
        <v>295.48691015571723</v>
      </c>
      <c r="AZ25" s="27">
        <f t="shared" si="24"/>
        <v>133.55851651385655</v>
      </c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</row>
    <row r="26" spans="1:91" x14ac:dyDescent="0.35">
      <c r="A26">
        <v>2007</v>
      </c>
      <c r="B26">
        <v>15.481299999999999</v>
      </c>
      <c r="C26">
        <v>1.1442000000000001</v>
      </c>
      <c r="D26">
        <v>4.0129000000000001</v>
      </c>
      <c r="E26">
        <v>32.232100000000003</v>
      </c>
      <c r="F26">
        <v>11.245699999999999</v>
      </c>
      <c r="G26">
        <v>28.9514</v>
      </c>
      <c r="H26">
        <v>17.555</v>
      </c>
      <c r="I26">
        <v>0.45190000000000002</v>
      </c>
      <c r="J26">
        <v>1.01E-2</v>
      </c>
      <c r="K26">
        <v>0.45850000000000002</v>
      </c>
      <c r="L26">
        <v>23.268699999999999</v>
      </c>
      <c r="M26">
        <v>29.9284</v>
      </c>
      <c r="N26">
        <v>15.525700000000001</v>
      </c>
      <c r="O26">
        <v>13.482900000000001</v>
      </c>
      <c r="P26">
        <v>56.646000000000001</v>
      </c>
      <c r="Q26">
        <v>0.48959999999999998</v>
      </c>
      <c r="R26">
        <v>3.9643000000000002</v>
      </c>
      <c r="S26">
        <v>108.8125</v>
      </c>
      <c r="T26">
        <v>43.017899999999997</v>
      </c>
      <c r="U26">
        <v>0.37980000000000003</v>
      </c>
      <c r="V26">
        <v>14.762499999999999</v>
      </c>
      <c r="W26">
        <v>72.555899999999994</v>
      </c>
      <c r="X26">
        <v>58.368699999999997</v>
      </c>
      <c r="Y26">
        <v>60.094499999999996</v>
      </c>
      <c r="Z26">
        <v>13.439500000000001</v>
      </c>
      <c r="AB26" s="27">
        <f t="shared" si="0"/>
        <v>77.342263215513199</v>
      </c>
      <c r="AC26" s="27">
        <f t="shared" si="1"/>
        <v>110.55501840531942</v>
      </c>
      <c r="AD26" s="27">
        <f t="shared" si="2"/>
        <v>77.087122013314527</v>
      </c>
      <c r="AE26" s="27">
        <f t="shared" si="3"/>
        <v>53.594495453487944</v>
      </c>
      <c r="AF26" s="27">
        <f t="shared" si="4"/>
        <v>75.32368912022342</v>
      </c>
      <c r="AG26" s="27">
        <f t="shared" si="5"/>
        <v>218.02414056947046</v>
      </c>
      <c r="AH26" s="27">
        <f t="shared" si="6"/>
        <v>128.70819511936816</v>
      </c>
      <c r="AI26" s="27">
        <f t="shared" si="7"/>
        <v>124.54481583899729</v>
      </c>
      <c r="AJ26" s="27">
        <f t="shared" si="8"/>
        <v>136.46369504840749</v>
      </c>
      <c r="AK26" s="27">
        <f t="shared" si="9"/>
        <v>109.36838042656356</v>
      </c>
      <c r="AL26" s="27">
        <f t="shared" si="10"/>
        <v>159.57652833939466</v>
      </c>
      <c r="AM26" s="27">
        <f t="shared" si="11"/>
        <v>107.14705445045553</v>
      </c>
      <c r="AN26" s="27">
        <f t="shared" si="12"/>
        <v>608.38280339553535</v>
      </c>
      <c r="AO26" s="27">
        <f t="shared" si="13"/>
        <v>329.79679748900742</v>
      </c>
      <c r="AP26" s="27">
        <f t="shared" si="14"/>
        <v>303.38090516718415</v>
      </c>
      <c r="AQ26" s="27">
        <f t="shared" si="15"/>
        <v>183.93965746304872</v>
      </c>
      <c r="AR26" s="27">
        <f t="shared" si="16"/>
        <v>137.16369990933921</v>
      </c>
      <c r="AS26" s="27">
        <f t="shared" si="17"/>
        <v>308.88289684841021</v>
      </c>
      <c r="AT26" s="27">
        <f t="shared" si="18"/>
        <v>221.82873352624244</v>
      </c>
      <c r="AU26" s="27">
        <f t="shared" si="19"/>
        <v>157.04588132999947</v>
      </c>
      <c r="AV26" s="27">
        <f t="shared" si="20"/>
        <v>97.579494957490553</v>
      </c>
      <c r="AW26" s="27">
        <f t="shared" si="21"/>
        <v>94.095718500188468</v>
      </c>
      <c r="AX26" s="27">
        <f t="shared" si="22"/>
        <v>376.59035378343935</v>
      </c>
      <c r="AY26" s="27">
        <f t="shared" si="23"/>
        <v>295.01905841775101</v>
      </c>
      <c r="AZ26" s="27">
        <f t="shared" si="24"/>
        <v>141.77076713434761</v>
      </c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</row>
    <row r="27" spans="1:91" x14ac:dyDescent="0.35">
      <c r="A27">
        <v>2008</v>
      </c>
      <c r="B27">
        <v>18.958500000000001</v>
      </c>
      <c r="C27">
        <v>1.3269</v>
      </c>
      <c r="D27">
        <v>5.0751999999999997</v>
      </c>
      <c r="E27">
        <v>42.662500000000001</v>
      </c>
      <c r="F27">
        <v>13.2159</v>
      </c>
      <c r="G27">
        <v>21.7318</v>
      </c>
      <c r="H27">
        <v>13.077999999999999</v>
      </c>
      <c r="I27">
        <v>0.43869999999999998</v>
      </c>
      <c r="J27">
        <v>1.06E-2</v>
      </c>
      <c r="K27">
        <v>0.46260000000000001</v>
      </c>
      <c r="L27">
        <v>24.425000000000001</v>
      </c>
      <c r="M27">
        <v>33.191400000000002</v>
      </c>
      <c r="N27">
        <v>12.8001</v>
      </c>
      <c r="O27">
        <v>10.346</v>
      </c>
      <c r="P27">
        <v>41.689100000000003</v>
      </c>
      <c r="Q27">
        <v>0.40600000000000003</v>
      </c>
      <c r="R27">
        <v>4.4519000000000002</v>
      </c>
      <c r="S27">
        <v>121.4954</v>
      </c>
      <c r="T27">
        <v>44.222999999999999</v>
      </c>
      <c r="U27">
        <v>0.33139999999999997</v>
      </c>
      <c r="V27">
        <v>18.245699999999999</v>
      </c>
      <c r="W27">
        <v>58.204500000000003</v>
      </c>
      <c r="X27">
        <v>60.065800000000003</v>
      </c>
      <c r="Y27">
        <v>45.314999999999998</v>
      </c>
      <c r="Z27">
        <v>10.293799999999999</v>
      </c>
      <c r="AB27" s="27">
        <f t="shared" si="0"/>
        <v>94.713835218703011</v>
      </c>
      <c r="AC27" s="27">
        <f t="shared" si="1"/>
        <v>128.20787792520392</v>
      </c>
      <c r="AD27" s="27">
        <f t="shared" si="2"/>
        <v>97.493723153323998</v>
      </c>
      <c r="AE27" s="27">
        <f t="shared" si="3"/>
        <v>70.937827888484748</v>
      </c>
      <c r="AF27" s="27">
        <f t="shared" si="4"/>
        <v>88.520087059405867</v>
      </c>
      <c r="AG27" s="27">
        <f t="shared" si="5"/>
        <v>163.65554059657282</v>
      </c>
      <c r="AH27" s="27">
        <f t="shared" si="6"/>
        <v>95.884122800973884</v>
      </c>
      <c r="AI27" s="27">
        <f t="shared" si="7"/>
        <v>120.90686149273756</v>
      </c>
      <c r="AJ27" s="27">
        <f t="shared" si="8"/>
        <v>143.21932351615044</v>
      </c>
      <c r="AK27" s="27">
        <f t="shared" si="9"/>
        <v>110.34637466810969</v>
      </c>
      <c r="AL27" s="27">
        <f t="shared" si="10"/>
        <v>167.5064229926775</v>
      </c>
      <c r="AM27" s="27">
        <f t="shared" si="11"/>
        <v>118.82896322846693</v>
      </c>
      <c r="AN27" s="27">
        <f t="shared" si="12"/>
        <v>501.57871926825783</v>
      </c>
      <c r="AO27" s="27">
        <f t="shared" si="13"/>
        <v>253.06704542948995</v>
      </c>
      <c r="AP27" s="27">
        <f t="shared" si="14"/>
        <v>223.2757280938682</v>
      </c>
      <c r="AQ27" s="27">
        <f t="shared" si="15"/>
        <v>152.5316603962373</v>
      </c>
      <c r="AR27" s="27">
        <f t="shared" si="16"/>
        <v>154.03452706061279</v>
      </c>
      <c r="AS27" s="27">
        <f t="shared" si="17"/>
        <v>344.88547828380325</v>
      </c>
      <c r="AT27" s="27">
        <f t="shared" si="18"/>
        <v>228.04302587367167</v>
      </c>
      <c r="AU27" s="27">
        <f t="shared" si="19"/>
        <v>137.03266211890943</v>
      </c>
      <c r="AV27" s="27">
        <f t="shared" si="20"/>
        <v>120.60329829946726</v>
      </c>
      <c r="AW27" s="27">
        <f t="shared" si="21"/>
        <v>75.483789015699884</v>
      </c>
      <c r="AX27" s="27">
        <f t="shared" si="22"/>
        <v>387.53991218384709</v>
      </c>
      <c r="AY27" s="27">
        <f t="shared" si="23"/>
        <v>222.46276501510764</v>
      </c>
      <c r="AZ27" s="27">
        <f t="shared" si="24"/>
        <v>108.58736729249952</v>
      </c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</row>
    <row r="28" spans="1:91" x14ac:dyDescent="0.35">
      <c r="A28">
        <v>2009</v>
      </c>
      <c r="B28">
        <v>18.7453</v>
      </c>
      <c r="C28">
        <v>1.42</v>
      </c>
      <c r="D28">
        <v>4.0282999999999998</v>
      </c>
      <c r="E28">
        <v>34.6569</v>
      </c>
      <c r="F28">
        <v>9.9902999999999995</v>
      </c>
      <c r="G28">
        <v>20.1129</v>
      </c>
      <c r="H28">
        <v>12.251799999999999</v>
      </c>
      <c r="I28">
        <v>0.45569999999999999</v>
      </c>
      <c r="J28">
        <v>1.1599999999999999E-2</v>
      </c>
      <c r="K28">
        <v>0.4143</v>
      </c>
      <c r="L28">
        <v>20.2866</v>
      </c>
      <c r="M28">
        <v>23.645199999999999</v>
      </c>
      <c r="N28">
        <v>11.733700000000001</v>
      </c>
      <c r="O28">
        <v>8.9006000000000007</v>
      </c>
      <c r="P28">
        <v>40.793100000000003</v>
      </c>
      <c r="Q28">
        <v>0.32079999999999997</v>
      </c>
      <c r="R28">
        <v>4.5232999999999999</v>
      </c>
      <c r="S28">
        <v>117.5527</v>
      </c>
      <c r="T28">
        <v>39.116500000000002</v>
      </c>
      <c r="U28">
        <v>0.25459999999999999</v>
      </c>
      <c r="V28">
        <v>13.926500000000001</v>
      </c>
      <c r="W28">
        <v>69.887799999999999</v>
      </c>
      <c r="X28">
        <v>75.370599999999996</v>
      </c>
      <c r="Y28">
        <v>40.465200000000003</v>
      </c>
      <c r="Z28">
        <v>8.0983999999999998</v>
      </c>
      <c r="AB28" s="27">
        <f t="shared" si="0"/>
        <v>93.648719852580811</v>
      </c>
      <c r="AC28" s="27">
        <f t="shared" si="1"/>
        <v>137.2033963778654</v>
      </c>
      <c r="AD28" s="27">
        <f t="shared" si="2"/>
        <v>77.382953376918167</v>
      </c>
      <c r="AE28" s="27">
        <f t="shared" si="3"/>
        <v>57.626374622875517</v>
      </c>
      <c r="AF28" s="27">
        <f t="shared" si="4"/>
        <v>66.915020978486709</v>
      </c>
      <c r="AG28" s="27">
        <f t="shared" si="5"/>
        <v>151.46409972780944</v>
      </c>
      <c r="AH28" s="27">
        <f t="shared" si="6"/>
        <v>89.826662772057787</v>
      </c>
      <c r="AI28" s="27">
        <f t="shared" si="7"/>
        <v>125.59210572655689</v>
      </c>
      <c r="AJ28" s="27">
        <f t="shared" si="8"/>
        <v>156.73058045163631</v>
      </c>
      <c r="AK28" s="27">
        <f t="shared" si="9"/>
        <v>98.825125432334303</v>
      </c>
      <c r="AL28" s="27">
        <f t="shared" si="10"/>
        <v>139.12531425519964</v>
      </c>
      <c r="AM28" s="27">
        <f t="shared" si="11"/>
        <v>84.652488335223765</v>
      </c>
      <c r="AN28" s="27">
        <f t="shared" si="12"/>
        <v>459.79126868367882</v>
      </c>
      <c r="AO28" s="27">
        <f t="shared" si="13"/>
        <v>217.7120186110302</v>
      </c>
      <c r="AP28" s="27">
        <f t="shared" si="14"/>
        <v>218.47699047727042</v>
      </c>
      <c r="AQ28" s="27">
        <f t="shared" si="15"/>
        <v>120.52255333771656</v>
      </c>
      <c r="AR28" s="27">
        <f t="shared" si="16"/>
        <v>156.50494760737433</v>
      </c>
      <c r="AS28" s="27">
        <f t="shared" si="17"/>
        <v>333.69344981828488</v>
      </c>
      <c r="AT28" s="27">
        <f t="shared" si="18"/>
        <v>201.71053572999296</v>
      </c>
      <c r="AU28" s="27">
        <f t="shared" si="19"/>
        <v>105.27614899056836</v>
      </c>
      <c r="AV28" s="27">
        <f t="shared" si="20"/>
        <v>92.05357063678187</v>
      </c>
      <c r="AW28" s="27">
        <f t="shared" si="21"/>
        <v>90.635534193600677</v>
      </c>
      <c r="AX28" s="27">
        <f t="shared" si="22"/>
        <v>486.2853022059785</v>
      </c>
      <c r="AY28" s="27">
        <f t="shared" si="23"/>
        <v>198.65387352729414</v>
      </c>
      <c r="AZ28" s="27">
        <f t="shared" si="24"/>
        <v>85.428504078336289</v>
      </c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</row>
    <row r="29" spans="1:91" x14ac:dyDescent="0.35">
      <c r="A29">
        <v>2010</v>
      </c>
      <c r="B29">
        <v>14.6896</v>
      </c>
      <c r="C29">
        <v>1.1108</v>
      </c>
      <c r="D29">
        <v>3.8574000000000002</v>
      </c>
      <c r="E29">
        <v>28.106000000000002</v>
      </c>
      <c r="F29">
        <v>8.1480999999999995</v>
      </c>
      <c r="G29">
        <v>23.486499999999999</v>
      </c>
      <c r="H29">
        <v>14.1198</v>
      </c>
      <c r="I29">
        <v>0.36770000000000003</v>
      </c>
      <c r="J29">
        <v>8.3999999999999995E-3</v>
      </c>
      <c r="K29">
        <v>0.38690000000000002</v>
      </c>
      <c r="L29">
        <v>22.309899999999999</v>
      </c>
      <c r="M29">
        <v>26.442499999999999</v>
      </c>
      <c r="N29">
        <v>13.099600000000001</v>
      </c>
      <c r="O29">
        <v>11.4321</v>
      </c>
      <c r="P29">
        <v>48.937100000000001</v>
      </c>
      <c r="Q29">
        <v>0.43919999999999998</v>
      </c>
      <c r="R29">
        <v>3.7704</v>
      </c>
      <c r="S29">
        <v>108.0196</v>
      </c>
      <c r="T29">
        <v>40.430100000000003</v>
      </c>
      <c r="U29">
        <v>0.35299999999999998</v>
      </c>
      <c r="V29">
        <v>14.5015</v>
      </c>
      <c r="W29">
        <v>55.004199999999997</v>
      </c>
      <c r="X29">
        <v>57.391199999999998</v>
      </c>
      <c r="Y29">
        <v>51.020899999999997</v>
      </c>
      <c r="Z29">
        <v>11.270300000000001</v>
      </c>
      <c r="AB29" s="27">
        <f t="shared" si="0"/>
        <v>73.38704822790092</v>
      </c>
      <c r="AC29" s="27">
        <f t="shared" si="1"/>
        <v>107.32783992713583</v>
      </c>
      <c r="AD29" s="27">
        <f t="shared" si="2"/>
        <v>74.099993634069989</v>
      </c>
      <c r="AE29" s="27">
        <f t="shared" si="3"/>
        <v>46.733749560709107</v>
      </c>
      <c r="AF29" s="27">
        <f t="shared" si="4"/>
        <v>54.575966931404217</v>
      </c>
      <c r="AG29" s="27">
        <f t="shared" si="5"/>
        <v>176.86964974007708</v>
      </c>
      <c r="AH29" s="27">
        <f t="shared" si="6"/>
        <v>103.52229982605836</v>
      </c>
      <c r="AI29" s="27">
        <f t="shared" si="7"/>
        <v>101.33907675149216</v>
      </c>
      <c r="AJ29" s="27">
        <f t="shared" si="8"/>
        <v>113.49455825808147</v>
      </c>
      <c r="AK29" s="27">
        <f t="shared" si="9"/>
        <v>92.28926147663563</v>
      </c>
      <c r="AL29" s="27">
        <f t="shared" si="10"/>
        <v>153.00108685053576</v>
      </c>
      <c r="AM29" s="27">
        <f t="shared" si="11"/>
        <v>94.667138480712978</v>
      </c>
      <c r="AN29" s="27">
        <f t="shared" si="12"/>
        <v>513.31478589436574</v>
      </c>
      <c r="AO29" s="27">
        <f t="shared" si="13"/>
        <v>279.63345931321015</v>
      </c>
      <c r="AP29" s="27">
        <f t="shared" si="14"/>
        <v>262.09408774241797</v>
      </c>
      <c r="AQ29" s="27">
        <f t="shared" si="15"/>
        <v>165.00469272420546</v>
      </c>
      <c r="AR29" s="27">
        <f t="shared" si="16"/>
        <v>130.45481273823185</v>
      </c>
      <c r="AS29" s="27">
        <f t="shared" si="17"/>
        <v>306.63211454939955</v>
      </c>
      <c r="AT29" s="27">
        <f t="shared" si="18"/>
        <v>208.48432581179779</v>
      </c>
      <c r="AU29" s="27">
        <f t="shared" si="19"/>
        <v>145.96418143625542</v>
      </c>
      <c r="AV29" s="27">
        <f t="shared" si="20"/>
        <v>95.854296096599441</v>
      </c>
      <c r="AW29" s="27">
        <f t="shared" si="21"/>
        <v>71.333409406100216</v>
      </c>
      <c r="AX29" s="27">
        <f t="shared" si="22"/>
        <v>370.28359912172328</v>
      </c>
      <c r="AY29" s="27">
        <f t="shared" si="23"/>
        <v>250.4744673410417</v>
      </c>
      <c r="AZ29" s="27">
        <f t="shared" si="24"/>
        <v>118.88828281068774</v>
      </c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</row>
    <row r="30" spans="1:91" x14ac:dyDescent="0.35">
      <c r="A30">
        <v>2011</v>
      </c>
      <c r="B30">
        <v>16.927499999999998</v>
      </c>
      <c r="C30">
        <v>1.2084999999999999</v>
      </c>
      <c r="D30">
        <v>4.5579999999999998</v>
      </c>
      <c r="E30">
        <v>33.504800000000003</v>
      </c>
      <c r="F30">
        <v>9.1599000000000004</v>
      </c>
      <c r="G30">
        <v>25.2804</v>
      </c>
      <c r="H30">
        <v>15.174099999999999</v>
      </c>
      <c r="I30">
        <v>0.39800000000000002</v>
      </c>
      <c r="J30">
        <v>8.6E-3</v>
      </c>
      <c r="K30">
        <v>0.4294</v>
      </c>
      <c r="L30">
        <v>16.8627</v>
      </c>
      <c r="M30">
        <v>20.3048</v>
      </c>
      <c r="N30">
        <v>9.7131000000000007</v>
      </c>
      <c r="O30">
        <v>8.0187000000000008</v>
      </c>
      <c r="P30">
        <v>36.451000000000001</v>
      </c>
      <c r="Q30">
        <v>0.31340000000000001</v>
      </c>
      <c r="R30">
        <v>4.1337000000000002</v>
      </c>
      <c r="S30">
        <v>107.05329999999999</v>
      </c>
      <c r="T30">
        <v>36.713500000000003</v>
      </c>
      <c r="U30">
        <v>0.2399</v>
      </c>
      <c r="V30">
        <v>13.683199999999999</v>
      </c>
      <c r="W30">
        <v>68.549099999999996</v>
      </c>
      <c r="X30">
        <v>68.925399999999996</v>
      </c>
      <c r="Y30">
        <v>42.019500000000001</v>
      </c>
      <c r="Z30">
        <v>7.6734999999999998</v>
      </c>
      <c r="AB30" s="27">
        <f t="shared" si="0"/>
        <v>84.567262476704116</v>
      </c>
      <c r="AC30" s="27">
        <f t="shared" si="1"/>
        <v>116.76782008637346</v>
      </c>
      <c r="AD30" s="27">
        <f t="shared" si="2"/>
        <v>87.558399695155018</v>
      </c>
      <c r="AE30" s="27">
        <f t="shared" si="3"/>
        <v>55.710699931745765</v>
      </c>
      <c r="AF30" s="27">
        <f t="shared" si="4"/>
        <v>61.353002478488172</v>
      </c>
      <c r="AG30" s="27">
        <f t="shared" si="5"/>
        <v>190.37896209690865</v>
      </c>
      <c r="AH30" s="27">
        <f t="shared" si="6"/>
        <v>111.25212324470543</v>
      </c>
      <c r="AI30" s="27">
        <f t="shared" si="7"/>
        <v>109.68983559177012</v>
      </c>
      <c r="AJ30" s="27">
        <f t="shared" si="8"/>
        <v>116.19680964517867</v>
      </c>
      <c r="AK30" s="27">
        <f t="shared" si="9"/>
        <v>102.42700666339452</v>
      </c>
      <c r="AL30" s="27">
        <f t="shared" si="10"/>
        <v>115.64423987711864</v>
      </c>
      <c r="AM30" s="27">
        <f t="shared" si="11"/>
        <v>72.6934788096126</v>
      </c>
      <c r="AN30" s="27">
        <f t="shared" si="12"/>
        <v>380.61298412703928</v>
      </c>
      <c r="AO30" s="27">
        <f t="shared" si="13"/>
        <v>196.14041341440668</v>
      </c>
      <c r="AP30" s="27">
        <f t="shared" si="14"/>
        <v>195.22185810558611</v>
      </c>
      <c r="AQ30" s="27">
        <f t="shared" si="15"/>
        <v>117.74241962606102</v>
      </c>
      <c r="AR30" s="27">
        <f t="shared" si="16"/>
        <v>143.02489375557741</v>
      </c>
      <c r="AS30" s="27">
        <f t="shared" si="17"/>
        <v>303.88910668518707</v>
      </c>
      <c r="AT30" s="27">
        <f t="shared" si="18"/>
        <v>189.31907899538808</v>
      </c>
      <c r="AU30" s="27">
        <f t="shared" si="19"/>
        <v>99.197753899596819</v>
      </c>
      <c r="AV30" s="27">
        <f t="shared" si="20"/>
        <v>90.445368020479918</v>
      </c>
      <c r="AW30" s="27">
        <f t="shared" si="21"/>
        <v>88.899411585291745</v>
      </c>
      <c r="AX30" s="27">
        <f t="shared" si="22"/>
        <v>444.70136855309568</v>
      </c>
      <c r="AY30" s="27">
        <f t="shared" si="23"/>
        <v>206.28432427567728</v>
      </c>
      <c r="AZ30" s="27">
        <f t="shared" si="24"/>
        <v>80.946313598379135</v>
      </c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</row>
    <row r="31" spans="1:91" x14ac:dyDescent="0.35">
      <c r="A31">
        <v>2012</v>
      </c>
      <c r="B31">
        <v>11.4407</v>
      </c>
      <c r="C31">
        <v>0.8629</v>
      </c>
      <c r="D31">
        <v>3.8348</v>
      </c>
      <c r="E31">
        <v>24.284400000000002</v>
      </c>
      <c r="F31">
        <v>7.9927000000000001</v>
      </c>
      <c r="G31">
        <v>19.8292</v>
      </c>
      <c r="H31">
        <v>10.4398</v>
      </c>
      <c r="I31">
        <v>0.42059999999999997</v>
      </c>
      <c r="J31">
        <v>8.3999999999999995E-3</v>
      </c>
      <c r="K31">
        <v>0.44390000000000002</v>
      </c>
      <c r="L31">
        <v>19.692299999999999</v>
      </c>
      <c r="M31">
        <v>22.317799999999998</v>
      </c>
      <c r="N31">
        <v>11.325100000000001</v>
      </c>
      <c r="O31">
        <v>8.8330000000000002</v>
      </c>
      <c r="P31">
        <v>36.889400000000002</v>
      </c>
      <c r="Q31">
        <v>0.34689999999999999</v>
      </c>
      <c r="R31">
        <v>2.8662000000000001</v>
      </c>
      <c r="S31">
        <v>102.4478</v>
      </c>
      <c r="T31">
        <v>37.7547</v>
      </c>
      <c r="U31">
        <v>0.28610000000000002</v>
      </c>
      <c r="V31">
        <v>13.4885</v>
      </c>
      <c r="W31">
        <v>52.772799999999997</v>
      </c>
      <c r="X31">
        <v>56.636200000000002</v>
      </c>
      <c r="Y31">
        <v>40.6113</v>
      </c>
      <c r="Z31">
        <v>7.3468</v>
      </c>
      <c r="AB31" s="27">
        <f t="shared" si="0"/>
        <v>57.156028936182473</v>
      </c>
      <c r="AC31" s="27">
        <f t="shared" si="1"/>
        <v>83.375218827084538</v>
      </c>
      <c r="AD31" s="27">
        <f t="shared" si="2"/>
        <v>73.665851503067245</v>
      </c>
      <c r="AE31" s="27">
        <f t="shared" si="3"/>
        <v>40.379316438912838</v>
      </c>
      <c r="AF31" s="27">
        <f t="shared" si="4"/>
        <v>53.535097862401599</v>
      </c>
      <c r="AG31" s="27">
        <f t="shared" si="5"/>
        <v>149.32764177829549</v>
      </c>
      <c r="AH31" s="27">
        <f t="shared" si="6"/>
        <v>76.54160156121786</v>
      </c>
      <c r="AI31" s="27">
        <f t="shared" si="7"/>
        <v>115.91845439672993</v>
      </c>
      <c r="AJ31" s="27">
        <f t="shared" si="8"/>
        <v>113.49455825808147</v>
      </c>
      <c r="AK31" s="27">
        <f t="shared" si="9"/>
        <v>105.88576678593579</v>
      </c>
      <c r="AL31" s="27">
        <f t="shared" si="10"/>
        <v>135.04961037865723</v>
      </c>
      <c r="AM31" s="27">
        <f t="shared" si="11"/>
        <v>79.900246315017711</v>
      </c>
      <c r="AN31" s="27">
        <f t="shared" si="12"/>
        <v>443.7800605921006</v>
      </c>
      <c r="AO31" s="27">
        <f t="shared" si="13"/>
        <v>216.05849722392085</v>
      </c>
      <c r="AP31" s="27">
        <f t="shared" si="14"/>
        <v>197.56981186799288</v>
      </c>
      <c r="AQ31" s="27">
        <f t="shared" si="15"/>
        <v>130.32816007747465</v>
      </c>
      <c r="AR31" s="27">
        <f t="shared" si="16"/>
        <v>99.169739091428013</v>
      </c>
      <c r="AS31" s="27">
        <f t="shared" si="17"/>
        <v>290.81560702811316</v>
      </c>
      <c r="AT31" s="27">
        <f t="shared" si="18"/>
        <v>194.68819458093557</v>
      </c>
      <c r="AU31" s="27">
        <f t="shared" si="19"/>
        <v>118.30128132836452</v>
      </c>
      <c r="AV31" s="27">
        <f t="shared" si="20"/>
        <v>89.158409329999088</v>
      </c>
      <c r="AW31" s="27">
        <f t="shared" si="21"/>
        <v>68.439569122107855</v>
      </c>
      <c r="AX31" s="27">
        <f t="shared" si="22"/>
        <v>365.41239731139524</v>
      </c>
      <c r="AY31" s="27">
        <f t="shared" si="23"/>
        <v>199.37111527878278</v>
      </c>
      <c r="AZ31" s="27">
        <f t="shared" si="24"/>
        <v>77.50001651717885</v>
      </c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</row>
    <row r="32" spans="1:91" x14ac:dyDescent="0.35">
      <c r="A32">
        <v>2013</v>
      </c>
      <c r="B32">
        <v>12.4063</v>
      </c>
      <c r="C32">
        <v>0.94530000000000003</v>
      </c>
      <c r="D32">
        <v>4.0495000000000001</v>
      </c>
      <c r="E32">
        <v>27.745999999999999</v>
      </c>
      <c r="F32">
        <v>10.11</v>
      </c>
      <c r="G32">
        <v>18.1631</v>
      </c>
      <c r="H32">
        <v>10.4503</v>
      </c>
      <c r="I32">
        <v>0.37519999999999998</v>
      </c>
      <c r="J32">
        <v>8.6999999999999994E-3</v>
      </c>
      <c r="K32">
        <v>0.39589999999999997</v>
      </c>
      <c r="L32">
        <v>22.778600000000001</v>
      </c>
      <c r="M32">
        <v>31.0763</v>
      </c>
      <c r="N32">
        <v>13.708299999999999</v>
      </c>
      <c r="O32">
        <v>10.4274</v>
      </c>
      <c r="P32">
        <v>42.636899999999997</v>
      </c>
      <c r="Q32">
        <v>0.3826</v>
      </c>
      <c r="R32">
        <v>2.9527000000000001</v>
      </c>
      <c r="S32">
        <v>95.488100000000003</v>
      </c>
      <c r="T32">
        <v>40.448099999999997</v>
      </c>
      <c r="U32">
        <v>0.2833</v>
      </c>
      <c r="V32">
        <v>18.6524</v>
      </c>
      <c r="W32">
        <v>52.101999999999997</v>
      </c>
      <c r="X32">
        <v>52.399000000000001</v>
      </c>
      <c r="Y32">
        <v>40.999699999999997</v>
      </c>
      <c r="Z32">
        <v>7.4063999999999997</v>
      </c>
      <c r="AB32" s="27">
        <f t="shared" si="0"/>
        <v>61.980022357981646</v>
      </c>
      <c r="AC32" s="27">
        <f t="shared" si="1"/>
        <v>91.336880701405747</v>
      </c>
      <c r="AD32" s="27">
        <f t="shared" si="2"/>
        <v>77.790201747593315</v>
      </c>
      <c r="AE32" s="27">
        <f t="shared" si="3"/>
        <v>46.135153181222321</v>
      </c>
      <c r="AF32" s="27">
        <f t="shared" si="4"/>
        <v>67.716771477583336</v>
      </c>
      <c r="AG32" s="27">
        <f t="shared" si="5"/>
        <v>136.78075214246456</v>
      </c>
      <c r="AH32" s="27">
        <f t="shared" si="6"/>
        <v>76.61858453181047</v>
      </c>
      <c r="AI32" s="27">
        <f t="shared" si="7"/>
        <v>103.40609626641243</v>
      </c>
      <c r="AJ32" s="27">
        <f t="shared" si="8"/>
        <v>117.54793533872724</v>
      </c>
      <c r="AK32" s="27">
        <f t="shared" si="9"/>
        <v>94.436078104419863</v>
      </c>
      <c r="AL32" s="27">
        <f t="shared" si="10"/>
        <v>156.21542709441161</v>
      </c>
      <c r="AM32" s="27">
        <f t="shared" si="11"/>
        <v>111.25666618391531</v>
      </c>
      <c r="AN32" s="27">
        <f t="shared" si="12"/>
        <v>537.16701880024823</v>
      </c>
      <c r="AO32" s="27">
        <f t="shared" si="13"/>
        <v>255.05811999917495</v>
      </c>
      <c r="AP32" s="27">
        <f t="shared" si="14"/>
        <v>228.35189272892552</v>
      </c>
      <c r="AQ32" s="27">
        <f t="shared" si="15"/>
        <v>143.74042676748866</v>
      </c>
      <c r="AR32" s="27">
        <f t="shared" si="16"/>
        <v>102.16261552412932</v>
      </c>
      <c r="AS32" s="27">
        <f t="shared" si="17"/>
        <v>271.05930791545717</v>
      </c>
      <c r="AT32" s="27">
        <f t="shared" si="18"/>
        <v>208.5771457124315</v>
      </c>
      <c r="AU32" s="27">
        <f t="shared" si="19"/>
        <v>117.14349178722708</v>
      </c>
      <c r="AV32" s="27">
        <f t="shared" si="20"/>
        <v>123.29156794208956</v>
      </c>
      <c r="AW32" s="27">
        <f t="shared" si="21"/>
        <v>67.569627353486339</v>
      </c>
      <c r="AX32" s="27">
        <f t="shared" si="22"/>
        <v>338.07430948262413</v>
      </c>
      <c r="AY32" s="27">
        <f t="shared" si="23"/>
        <v>201.27786884673748</v>
      </c>
      <c r="AZ32" s="27">
        <f t="shared" si="24"/>
        <v>78.128725749010911</v>
      </c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</row>
    <row r="33" spans="1:91" x14ac:dyDescent="0.35">
      <c r="A33">
        <v>2014</v>
      </c>
      <c r="B33">
        <v>19.9909</v>
      </c>
      <c r="C33">
        <v>1.6918</v>
      </c>
      <c r="D33">
        <v>4.577</v>
      </c>
      <c r="E33">
        <v>35.4315</v>
      </c>
      <c r="F33">
        <v>9.8682999999999996</v>
      </c>
      <c r="G33">
        <v>19.0671</v>
      </c>
      <c r="H33">
        <v>9.952</v>
      </c>
      <c r="I33">
        <v>0.47370000000000001</v>
      </c>
      <c r="J33">
        <v>1.2500000000000001E-2</v>
      </c>
      <c r="K33">
        <v>0.46529999999999999</v>
      </c>
      <c r="L33">
        <v>19.555199999999999</v>
      </c>
      <c r="M33">
        <v>23.387799999999999</v>
      </c>
      <c r="N33">
        <v>10.4419</v>
      </c>
      <c r="O33">
        <v>8.1883999999999997</v>
      </c>
      <c r="P33">
        <v>33.1387</v>
      </c>
      <c r="Q33">
        <v>0.30009999999999998</v>
      </c>
      <c r="R33">
        <v>4.4741</v>
      </c>
      <c r="S33">
        <v>118.03830000000001</v>
      </c>
      <c r="T33">
        <v>40.185299999999998</v>
      </c>
      <c r="U33">
        <v>0.25019999999999998</v>
      </c>
      <c r="V33">
        <v>14.9711</v>
      </c>
      <c r="W33">
        <v>53.656599999999997</v>
      </c>
      <c r="X33">
        <v>67.594399999999993</v>
      </c>
      <c r="Y33">
        <v>35.720100000000002</v>
      </c>
      <c r="Z33">
        <v>6.6566999999999998</v>
      </c>
      <c r="AB33" s="27">
        <f t="shared" si="0"/>
        <v>99.871551466285297</v>
      </c>
      <c r="AC33" s="27">
        <f t="shared" si="1"/>
        <v>163.46528590991031</v>
      </c>
      <c r="AD33" s="27">
        <f t="shared" si="2"/>
        <v>87.923386442458224</v>
      </c>
      <c r="AE33" s="27">
        <f t="shared" si="3"/>
        <v>58.91435449940456</v>
      </c>
      <c r="AF33" s="27">
        <f t="shared" si="4"/>
        <v>66.097865081328933</v>
      </c>
      <c r="AG33" s="27">
        <f t="shared" si="5"/>
        <v>143.58849971511395</v>
      </c>
      <c r="AH33" s="27">
        <f t="shared" si="6"/>
        <v>72.965192698829497</v>
      </c>
      <c r="AI33" s="27">
        <f t="shared" si="7"/>
        <v>130.55295256236559</v>
      </c>
      <c r="AJ33" s="27">
        <f t="shared" si="8"/>
        <v>168.89071169357365</v>
      </c>
      <c r="AK33" s="27">
        <f t="shared" si="9"/>
        <v>110.99041965644497</v>
      </c>
      <c r="AL33" s="27">
        <f t="shared" si="10"/>
        <v>134.10937985287234</v>
      </c>
      <c r="AM33" s="27">
        <f t="shared" si="11"/>
        <v>83.730967244368671</v>
      </c>
      <c r="AN33" s="27">
        <f t="shared" si="12"/>
        <v>409.17139934275679</v>
      </c>
      <c r="AO33" s="27">
        <f t="shared" si="13"/>
        <v>200.29133914506431</v>
      </c>
      <c r="AP33" s="27">
        <f t="shared" si="14"/>
        <v>177.48206055262094</v>
      </c>
      <c r="AQ33" s="27">
        <f t="shared" si="15"/>
        <v>112.74569281997735</v>
      </c>
      <c r="AR33" s="27">
        <f t="shared" si="16"/>
        <v>154.80264101212686</v>
      </c>
      <c r="AS33" s="27">
        <f t="shared" si="17"/>
        <v>335.0719084945361</v>
      </c>
      <c r="AT33" s="27">
        <f t="shared" si="18"/>
        <v>207.22197516317885</v>
      </c>
      <c r="AU33" s="27">
        <f t="shared" si="19"/>
        <v>103.45676542592381</v>
      </c>
      <c r="AV33" s="27">
        <f t="shared" si="20"/>
        <v>98.958332054739174</v>
      </c>
      <c r="AW33" s="27">
        <f t="shared" si="21"/>
        <v>69.58574463657969</v>
      </c>
      <c r="AX33" s="27">
        <f t="shared" si="22"/>
        <v>436.11385913647752</v>
      </c>
      <c r="AY33" s="27">
        <f t="shared" si="23"/>
        <v>175.35898074845301</v>
      </c>
      <c r="AZ33" s="27">
        <f t="shared" si="24"/>
        <v>70.22028093182125</v>
      </c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</row>
    <row r="34" spans="1:91" x14ac:dyDescent="0.35">
      <c r="A34">
        <v>2015</v>
      </c>
      <c r="B34">
        <v>14.811299999999999</v>
      </c>
      <c r="C34">
        <v>1.1906000000000001</v>
      </c>
      <c r="D34">
        <v>3.5049999999999999</v>
      </c>
      <c r="E34">
        <v>25.9238</v>
      </c>
      <c r="F34">
        <v>6.6383999999999999</v>
      </c>
      <c r="G34">
        <v>21.5595</v>
      </c>
      <c r="H34">
        <v>11.891999999999999</v>
      </c>
      <c r="I34">
        <v>0.34549999999999997</v>
      </c>
      <c r="J34">
        <v>8.6E-3</v>
      </c>
      <c r="K34">
        <v>0.32029999999999997</v>
      </c>
      <c r="L34">
        <v>16.5442</v>
      </c>
      <c r="M34">
        <v>19.380099999999999</v>
      </c>
      <c r="N34">
        <v>9.9387000000000008</v>
      </c>
      <c r="O34">
        <v>8.2296999999999993</v>
      </c>
      <c r="P34">
        <v>35.733600000000003</v>
      </c>
      <c r="Q34">
        <v>0.34079999999999999</v>
      </c>
      <c r="R34">
        <v>4.1189</v>
      </c>
      <c r="S34">
        <v>93.459800000000001</v>
      </c>
      <c r="T34">
        <v>33.128300000000003</v>
      </c>
      <c r="U34">
        <v>0.24199999999999999</v>
      </c>
      <c r="V34">
        <v>11.797499999999999</v>
      </c>
      <c r="W34">
        <v>57.311999999999998</v>
      </c>
      <c r="X34">
        <v>56.747100000000003</v>
      </c>
      <c r="Y34">
        <v>38.812800000000003</v>
      </c>
      <c r="Z34">
        <v>7.7316000000000003</v>
      </c>
      <c r="AB34" s="27">
        <f t="shared" si="0"/>
        <v>73.995043256311192</v>
      </c>
      <c r="AC34" s="27">
        <f t="shared" si="1"/>
        <v>115.03828431513136</v>
      </c>
      <c r="AD34" s="27">
        <f t="shared" si="2"/>
        <v>67.33044996303606</v>
      </c>
      <c r="AE34" s="27">
        <f t="shared" si="3"/>
        <v>43.105257840386777</v>
      </c>
      <c r="AF34" s="27">
        <f t="shared" si="4"/>
        <v>44.463997604034532</v>
      </c>
      <c r="AG34" s="27">
        <f t="shared" si="5"/>
        <v>162.35800198289198</v>
      </c>
      <c r="AH34" s="27">
        <f t="shared" si="6"/>
        <v>87.188712979750818</v>
      </c>
      <c r="AI34" s="27">
        <f t="shared" si="7"/>
        <v>95.220698987328063</v>
      </c>
      <c r="AJ34" s="27">
        <f t="shared" si="8"/>
        <v>116.19680964517867</v>
      </c>
      <c r="AK34" s="27">
        <f t="shared" si="9"/>
        <v>76.402818431032287</v>
      </c>
      <c r="AL34" s="27">
        <f t="shared" si="10"/>
        <v>113.45996983727552</v>
      </c>
      <c r="AM34" s="27">
        <f t="shared" si="11"/>
        <v>69.382948301789369</v>
      </c>
      <c r="AN34" s="27">
        <f t="shared" si="12"/>
        <v>389.45323998964335</v>
      </c>
      <c r="AO34" s="27">
        <f t="shared" si="13"/>
        <v>201.30155265523618</v>
      </c>
      <c r="AP34" s="27">
        <f t="shared" si="14"/>
        <v>191.37965457193962</v>
      </c>
      <c r="AQ34" s="27">
        <f t="shared" si="15"/>
        <v>128.0364282340829</v>
      </c>
      <c r="AR34" s="27">
        <f t="shared" si="16"/>
        <v>142.51281778790133</v>
      </c>
      <c r="AS34" s="27">
        <f t="shared" si="17"/>
        <v>265.30163136471504</v>
      </c>
      <c r="AT34" s="27">
        <f t="shared" si="18"/>
        <v>170.83141745360464</v>
      </c>
      <c r="AU34" s="27">
        <f t="shared" si="19"/>
        <v>100.06609605544989</v>
      </c>
      <c r="AV34" s="27">
        <f t="shared" si="20"/>
        <v>77.980971499474677</v>
      </c>
      <c r="AW34" s="27">
        <f t="shared" si="21"/>
        <v>74.326330714425723</v>
      </c>
      <c r="AX34" s="27">
        <f t="shared" si="22"/>
        <v>366.12791556406461</v>
      </c>
      <c r="AY34" s="27">
        <f t="shared" si="23"/>
        <v>190.54182513468766</v>
      </c>
      <c r="AZ34" s="27">
        <f t="shared" si="24"/>
        <v>81.559199611289273</v>
      </c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</row>
    <row r="35" spans="1:91" x14ac:dyDescent="0.35">
      <c r="A35">
        <v>2016</v>
      </c>
      <c r="B35">
        <v>11.4255</v>
      </c>
      <c r="C35">
        <v>0.90169999999999995</v>
      </c>
      <c r="D35">
        <v>2.9398</v>
      </c>
      <c r="E35">
        <v>22.2926</v>
      </c>
      <c r="F35">
        <v>6.8281999999999998</v>
      </c>
      <c r="G35">
        <v>19.380800000000001</v>
      </c>
      <c r="H35">
        <v>10.581799999999999</v>
      </c>
      <c r="I35">
        <v>0.33260000000000001</v>
      </c>
      <c r="J35">
        <v>7.1999999999999998E-3</v>
      </c>
      <c r="K35">
        <v>0.3468</v>
      </c>
      <c r="L35">
        <v>20.5397</v>
      </c>
      <c r="M35">
        <v>24.846399999999999</v>
      </c>
      <c r="N35">
        <v>10.578799999999999</v>
      </c>
      <c r="O35">
        <v>9.0578000000000003</v>
      </c>
      <c r="P35">
        <v>34.175400000000003</v>
      </c>
      <c r="Q35">
        <v>0.3846</v>
      </c>
      <c r="R35">
        <v>2.6688000000000001</v>
      </c>
      <c r="S35">
        <v>91.778099999999995</v>
      </c>
      <c r="T35">
        <v>36.555</v>
      </c>
      <c r="U35">
        <v>0.2954</v>
      </c>
      <c r="V35">
        <v>12.0379</v>
      </c>
      <c r="W35">
        <v>52.320799999999998</v>
      </c>
      <c r="X35">
        <v>51.268000000000001</v>
      </c>
      <c r="Y35">
        <v>36.189700000000002</v>
      </c>
      <c r="Z35">
        <v>8.2509999999999994</v>
      </c>
      <c r="AB35" s="27">
        <f t="shared" si="0"/>
        <v>57.080092005764755</v>
      </c>
      <c r="AC35" s="27">
        <f t="shared" si="1"/>
        <v>87.124156699944507</v>
      </c>
      <c r="AD35" s="27">
        <f t="shared" si="2"/>
        <v>56.473054722206399</v>
      </c>
      <c r="AE35" s="27">
        <f t="shared" si="3"/>
        <v>37.067415692630178</v>
      </c>
      <c r="AF35" s="27">
        <f t="shared" si="4"/>
        <v>45.735277844039011</v>
      </c>
      <c r="AG35" s="27">
        <f t="shared" si="5"/>
        <v>145.9508784911539</v>
      </c>
      <c r="AH35" s="27">
        <f t="shared" si="6"/>
        <v>77.582704592089414</v>
      </c>
      <c r="AI35" s="27">
        <f t="shared" si="7"/>
        <v>91.665425421665191</v>
      </c>
      <c r="AJ35" s="27">
        <f t="shared" si="8"/>
        <v>97.281049935498416</v>
      </c>
      <c r="AK35" s="27">
        <f t="shared" si="9"/>
        <v>82.724000723952543</v>
      </c>
      <c r="AL35" s="27">
        <f t="shared" si="10"/>
        <v>140.861071702874</v>
      </c>
      <c r="AM35" s="27">
        <f t="shared" si="11"/>
        <v>88.952920092547473</v>
      </c>
      <c r="AN35" s="27">
        <f t="shared" si="12"/>
        <v>414.53589857853029</v>
      </c>
      <c r="AO35" s="27">
        <f t="shared" si="13"/>
        <v>221.55718964732594</v>
      </c>
      <c r="AP35" s="27">
        <f t="shared" si="14"/>
        <v>183.03434993557508</v>
      </c>
      <c r="AQ35" s="27">
        <f t="shared" si="15"/>
        <v>144.49181425712527</v>
      </c>
      <c r="AR35" s="27">
        <f t="shared" si="16"/>
        <v>92.339752873910783</v>
      </c>
      <c r="AS35" s="27">
        <f t="shared" si="17"/>
        <v>260.52783821016044</v>
      </c>
      <c r="AT35" s="27">
        <f t="shared" si="18"/>
        <v>188.50174820369645</v>
      </c>
      <c r="AU35" s="27">
        <f t="shared" si="19"/>
        <v>122.14679658999958</v>
      </c>
      <c r="AV35" s="27">
        <f t="shared" si="20"/>
        <v>79.570005239544486</v>
      </c>
      <c r="AW35" s="27">
        <f t="shared" si="21"/>
        <v>67.853382957204872</v>
      </c>
      <c r="AX35" s="27">
        <f t="shared" si="22"/>
        <v>330.77718465152338</v>
      </c>
      <c r="AY35" s="27">
        <f t="shared" si="23"/>
        <v>177.66436559786476</v>
      </c>
      <c r="AZ35" s="27">
        <f t="shared" si="24"/>
        <v>87.03825288332915</v>
      </c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</row>
    <row r="36" spans="1:91" x14ac:dyDescent="0.35">
      <c r="A36">
        <v>2017</v>
      </c>
      <c r="B36">
        <v>12.4053</v>
      </c>
      <c r="C36">
        <v>0.84960000000000002</v>
      </c>
      <c r="D36">
        <v>2.99</v>
      </c>
      <c r="E36">
        <v>23.907800000000002</v>
      </c>
      <c r="F36">
        <v>5.4398999999999997</v>
      </c>
      <c r="G36">
        <v>19.3218</v>
      </c>
      <c r="H36">
        <v>10.4444</v>
      </c>
      <c r="I36">
        <v>0.28100000000000003</v>
      </c>
      <c r="J36">
        <v>6.4000000000000003E-3</v>
      </c>
      <c r="K36">
        <v>0.30790000000000001</v>
      </c>
      <c r="L36">
        <v>14.2781</v>
      </c>
      <c r="M36">
        <v>16.302499999999998</v>
      </c>
      <c r="N36">
        <v>10.094200000000001</v>
      </c>
      <c r="O36">
        <v>6.8182</v>
      </c>
      <c r="P36">
        <v>28.252400000000002</v>
      </c>
      <c r="Q36">
        <v>0.26769999999999999</v>
      </c>
      <c r="R36">
        <v>2.6008</v>
      </c>
      <c r="S36">
        <v>84.012799999999999</v>
      </c>
      <c r="T36">
        <v>28.901399999999999</v>
      </c>
      <c r="U36">
        <v>0.2311</v>
      </c>
      <c r="V36">
        <v>9.0192999999999994</v>
      </c>
      <c r="W36">
        <v>43.482300000000002</v>
      </c>
      <c r="X36">
        <v>49.552599999999998</v>
      </c>
      <c r="Y36">
        <v>31.700800000000001</v>
      </c>
      <c r="Z36">
        <v>7.0952999999999999</v>
      </c>
      <c r="AB36" s="27">
        <f t="shared" si="0"/>
        <v>61.975026507296278</v>
      </c>
      <c r="AC36" s="27">
        <f t="shared" si="1"/>
        <v>82.090144762418603</v>
      </c>
      <c r="AD36" s="27">
        <f t="shared" si="2"/>
        <v>57.43738812823905</v>
      </c>
      <c r="AE36" s="27">
        <f t="shared" si="3"/>
        <v>39.75311811526084</v>
      </c>
      <c r="AF36" s="27">
        <f t="shared" si="4"/>
        <v>36.436445614332889</v>
      </c>
      <c r="AG36" s="27">
        <f t="shared" si="5"/>
        <v>145.50656753231948</v>
      </c>
      <c r="AH36" s="27">
        <f t="shared" si="6"/>
        <v>76.575327434048916</v>
      </c>
      <c r="AI36" s="27">
        <f t="shared" si="7"/>
        <v>77.444331159013586</v>
      </c>
      <c r="AJ36" s="27">
        <f t="shared" si="8"/>
        <v>86.472044387109705</v>
      </c>
      <c r="AK36" s="27">
        <f t="shared" si="9"/>
        <v>73.444982188307335</v>
      </c>
      <c r="AL36" s="27">
        <f t="shared" si="10"/>
        <v>97.919077098536278</v>
      </c>
      <c r="AM36" s="27">
        <f t="shared" si="11"/>
        <v>58.364792477330937</v>
      </c>
      <c r="AN36" s="27">
        <f t="shared" si="12"/>
        <v>395.54659010770609</v>
      </c>
      <c r="AO36" s="27">
        <f t="shared" si="13"/>
        <v>166.77573256788602</v>
      </c>
      <c r="AP36" s="27">
        <f t="shared" si="14"/>
        <v>151.31233776692713</v>
      </c>
      <c r="AQ36" s="27">
        <f t="shared" si="15"/>
        <v>100.57321548786385</v>
      </c>
      <c r="AR36" s="27">
        <f t="shared" si="16"/>
        <v>89.986971400804535</v>
      </c>
      <c r="AS36" s="27">
        <f t="shared" si="17"/>
        <v>238.48470567578289</v>
      </c>
      <c r="AT36" s="27">
        <f t="shared" si="18"/>
        <v>149.03472645422821</v>
      </c>
      <c r="AU36" s="27">
        <f t="shared" si="19"/>
        <v>95.558986770307712</v>
      </c>
      <c r="AV36" s="27">
        <f t="shared" si="20"/>
        <v>59.617188069100393</v>
      </c>
      <c r="AW36" s="27">
        <f t="shared" si="21"/>
        <v>56.390979376463463</v>
      </c>
      <c r="AX36" s="27">
        <f t="shared" si="22"/>
        <v>319.70955606154087</v>
      </c>
      <c r="AY36" s="27">
        <f t="shared" si="23"/>
        <v>155.62722324155192</v>
      </c>
      <c r="AZ36" s="27">
        <f t="shared" si="24"/>
        <v>74.846990144598877</v>
      </c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</row>
    <row r="37" spans="1:91" x14ac:dyDescent="0.35">
      <c r="A37">
        <v>2018</v>
      </c>
      <c r="B37">
        <v>16.624099999999999</v>
      </c>
      <c r="C37">
        <v>1.1633</v>
      </c>
      <c r="D37">
        <v>3.9514999999999998</v>
      </c>
      <c r="E37">
        <v>32.552100000000003</v>
      </c>
      <c r="F37">
        <v>8.0388999999999999</v>
      </c>
      <c r="G37">
        <v>19.354099999999999</v>
      </c>
      <c r="H37">
        <v>11.722200000000001</v>
      </c>
      <c r="I37">
        <v>0.41139999999999999</v>
      </c>
      <c r="J37">
        <v>9.4999999999999998E-3</v>
      </c>
      <c r="K37">
        <v>0.40329999999999999</v>
      </c>
      <c r="L37">
        <v>18.2044</v>
      </c>
      <c r="M37">
        <v>21.397400000000001</v>
      </c>
      <c r="N37">
        <v>9.9819999999999993</v>
      </c>
      <c r="O37">
        <v>8.8884000000000007</v>
      </c>
      <c r="P37">
        <v>34.346299999999999</v>
      </c>
      <c r="Q37">
        <v>0.33310000000000001</v>
      </c>
      <c r="R37">
        <v>3.5388999999999999</v>
      </c>
      <c r="S37">
        <v>92.559299999999993</v>
      </c>
      <c r="T37">
        <v>34.316400000000002</v>
      </c>
      <c r="U37">
        <v>0.25719999999999998</v>
      </c>
      <c r="V37">
        <v>11.7464</v>
      </c>
      <c r="W37">
        <v>56.873600000000003</v>
      </c>
      <c r="X37">
        <v>53.453600000000002</v>
      </c>
      <c r="Y37">
        <v>36.358699999999999</v>
      </c>
      <c r="Z37">
        <v>7.9154</v>
      </c>
      <c r="AB37" s="27">
        <f t="shared" si="0"/>
        <v>83.051521378761009</v>
      </c>
      <c r="AC37" s="27">
        <f t="shared" si="1"/>
        <v>112.40050070871183</v>
      </c>
      <c r="AD37" s="27">
        <f t="shared" si="2"/>
        <v>75.907638524661067</v>
      </c>
      <c r="AE37" s="27">
        <f t="shared" si="3"/>
        <v>54.126581124142852</v>
      </c>
      <c r="AF37" s="27">
        <f t="shared" si="4"/>
        <v>53.844545423456445</v>
      </c>
      <c r="AG37" s="27">
        <f t="shared" si="5"/>
        <v>145.74980895554577</v>
      </c>
      <c r="AH37" s="27">
        <f t="shared" si="6"/>
        <v>85.943788369595964</v>
      </c>
      <c r="AI37" s="27">
        <f t="shared" si="7"/>
        <v>113.38291045842769</v>
      </c>
      <c r="AJ37" s="27">
        <f t="shared" si="8"/>
        <v>128.35694088711594</v>
      </c>
      <c r="AK37" s="27">
        <f t="shared" si="9"/>
        <v>96.201238442820227</v>
      </c>
      <c r="AL37" s="27">
        <f t="shared" si="10"/>
        <v>124.84560600728345</v>
      </c>
      <c r="AM37" s="27">
        <f t="shared" si="11"/>
        <v>76.60511029317226</v>
      </c>
      <c r="AN37" s="27">
        <f t="shared" si="12"/>
        <v>391.14997349518745</v>
      </c>
      <c r="AO37" s="27">
        <f t="shared" si="13"/>
        <v>217.41360202933296</v>
      </c>
      <c r="AP37" s="27">
        <f t="shared" si="14"/>
        <v>183.94964486713374</v>
      </c>
      <c r="AQ37" s="27">
        <f t="shared" si="15"/>
        <v>125.1435863989819</v>
      </c>
      <c r="AR37" s="27">
        <f t="shared" si="16"/>
        <v>122.44497581140693</v>
      </c>
      <c r="AS37" s="27">
        <f t="shared" si="17"/>
        <v>262.74540805753992</v>
      </c>
      <c r="AT37" s="27">
        <f t="shared" si="18"/>
        <v>176.95804656154641</v>
      </c>
      <c r="AU37" s="27">
        <f t="shared" si="19"/>
        <v>106.35123927876738</v>
      </c>
      <c r="AV37" s="27">
        <f t="shared" si="20"/>
        <v>77.643202680350015</v>
      </c>
      <c r="AW37" s="27">
        <f t="shared" si="21"/>
        <v>73.757782009351672</v>
      </c>
      <c r="AX37" s="27">
        <f t="shared" si="22"/>
        <v>344.87850740205721</v>
      </c>
      <c r="AY37" s="27">
        <f t="shared" si="23"/>
        <v>178.49402922552784</v>
      </c>
      <c r="AZ37" s="27">
        <f t="shared" si="24"/>
        <v>83.498071369858636</v>
      </c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</row>
    <row r="38" spans="1:91" x14ac:dyDescent="0.35">
      <c r="A38">
        <v>2019</v>
      </c>
      <c r="B38">
        <v>13.5114</v>
      </c>
      <c r="C38">
        <v>0.96130000000000004</v>
      </c>
      <c r="D38">
        <v>4.0034000000000001</v>
      </c>
      <c r="E38">
        <v>29.975000000000001</v>
      </c>
      <c r="F38">
        <v>8.3114000000000008</v>
      </c>
      <c r="G38">
        <v>15.0977</v>
      </c>
      <c r="H38">
        <v>7.6986999999999997</v>
      </c>
      <c r="I38">
        <v>0.3196</v>
      </c>
      <c r="J38">
        <v>7.4999999999999997E-3</v>
      </c>
      <c r="K38">
        <v>0.35639999999999999</v>
      </c>
      <c r="L38">
        <v>17.715699999999998</v>
      </c>
      <c r="M38">
        <v>21.191500000000001</v>
      </c>
      <c r="N38">
        <v>8.5991999999999997</v>
      </c>
      <c r="O38">
        <v>7.3775000000000004</v>
      </c>
      <c r="P38">
        <v>28.6676</v>
      </c>
      <c r="Q38">
        <v>0.25390000000000001</v>
      </c>
      <c r="R38">
        <v>2.9958</v>
      </c>
      <c r="S38">
        <v>83.952299999999994</v>
      </c>
      <c r="T38">
        <v>31.686800000000002</v>
      </c>
      <c r="U38">
        <v>0.18640000000000001</v>
      </c>
      <c r="V38">
        <v>13.640499999999999</v>
      </c>
      <c r="W38">
        <v>48.52</v>
      </c>
      <c r="X38">
        <v>49.571199999999997</v>
      </c>
      <c r="Y38">
        <v>28.531099999999999</v>
      </c>
      <c r="Z38">
        <v>5.1672000000000002</v>
      </c>
      <c r="AB38" s="27">
        <f t="shared" si="0"/>
        <v>67.500936950390795</v>
      </c>
      <c r="AC38" s="27">
        <f t="shared" si="1"/>
        <v>92.882834463409864</v>
      </c>
      <c r="AD38" s="27">
        <f t="shared" si="2"/>
        <v>76.904628639662931</v>
      </c>
      <c r="AE38" s="27">
        <f t="shared" si="3"/>
        <v>49.841462430877947</v>
      </c>
      <c r="AF38" s="27">
        <f t="shared" si="4"/>
        <v>55.66975019374739</v>
      </c>
      <c r="AG38" s="27">
        <f t="shared" si="5"/>
        <v>113.69616208804044</v>
      </c>
      <c r="AH38" s="27">
        <f t="shared" si="6"/>
        <v>56.444647209654192</v>
      </c>
      <c r="AI38" s="27">
        <f t="shared" si="7"/>
        <v>88.082591595803336</v>
      </c>
      <c r="AJ38" s="27">
        <f t="shared" si="8"/>
        <v>101.33442701614418</v>
      </c>
      <c r="AK38" s="27">
        <f t="shared" si="9"/>
        <v>85.01393846025573</v>
      </c>
      <c r="AL38" s="27">
        <f t="shared" si="10"/>
        <v>121.4941059492887</v>
      </c>
      <c r="AM38" s="27">
        <f t="shared" si="11"/>
        <v>75.867965022748578</v>
      </c>
      <c r="AN38" s="27">
        <f t="shared" si="12"/>
        <v>336.96422080543141</v>
      </c>
      <c r="AO38" s="27">
        <f t="shared" si="13"/>
        <v>180.45642061241662</v>
      </c>
      <c r="AP38" s="27">
        <f t="shared" si="14"/>
        <v>153.53603850176128</v>
      </c>
      <c r="AQ38" s="27">
        <f t="shared" si="15"/>
        <v>95.388641809371052</v>
      </c>
      <c r="AR38" s="27">
        <f t="shared" si="16"/>
        <v>103.65386378134814</v>
      </c>
      <c r="AS38" s="27">
        <f t="shared" si="17"/>
        <v>238.31296607546736</v>
      </c>
      <c r="AT38" s="27">
        <f t="shared" si="18"/>
        <v>163.39809041118559</v>
      </c>
      <c r="AU38" s="27">
        <f t="shared" si="19"/>
        <v>77.075703738577943</v>
      </c>
      <c r="AV38" s="27">
        <f t="shared" si="20"/>
        <v>90.163122842855202</v>
      </c>
      <c r="AW38" s="27">
        <f t="shared" si="21"/>
        <v>62.924231683834734</v>
      </c>
      <c r="AX38" s="27">
        <f t="shared" si="22"/>
        <v>319.82956182799393</v>
      </c>
      <c r="AY38" s="27">
        <f t="shared" si="23"/>
        <v>140.06636643324592</v>
      </c>
      <c r="AZ38" s="27">
        <f t="shared" si="24"/>
        <v>54.507824542326802</v>
      </c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</row>
    <row r="39" spans="1:91" x14ac:dyDescent="0.35">
      <c r="A39">
        <v>2020</v>
      </c>
      <c r="B39">
        <v>11.3704</v>
      </c>
      <c r="C39">
        <v>0.89510000000000001</v>
      </c>
      <c r="D39">
        <v>2.2364999999999999</v>
      </c>
      <c r="E39">
        <v>22.7911</v>
      </c>
      <c r="F39">
        <v>5.0496999999999996</v>
      </c>
      <c r="G39">
        <v>15.696300000000001</v>
      </c>
      <c r="H39">
        <v>8.4405999999999999</v>
      </c>
      <c r="I39">
        <v>0.3165</v>
      </c>
      <c r="J39">
        <v>7.7000000000000002E-3</v>
      </c>
      <c r="K39">
        <v>0.2626</v>
      </c>
      <c r="L39">
        <v>14.3216</v>
      </c>
      <c r="M39">
        <v>17.504100000000001</v>
      </c>
      <c r="N39">
        <v>7.4741999999999997</v>
      </c>
      <c r="O39">
        <v>7.0571000000000002</v>
      </c>
      <c r="P39">
        <v>27.309000000000001</v>
      </c>
      <c r="Q39">
        <v>0.28949999999999998</v>
      </c>
      <c r="R39">
        <v>2.7826</v>
      </c>
      <c r="S39">
        <v>68.509600000000006</v>
      </c>
      <c r="T39">
        <v>26.769100000000002</v>
      </c>
      <c r="U39">
        <v>0.25490000000000002</v>
      </c>
      <c r="V39">
        <v>7.5644</v>
      </c>
      <c r="W39">
        <v>47.931199999999997</v>
      </c>
      <c r="X39">
        <v>45.350999999999999</v>
      </c>
      <c r="Y39">
        <v>28.0063</v>
      </c>
      <c r="Z39">
        <v>6.8691000000000004</v>
      </c>
      <c r="AB39" s="27">
        <f t="shared" si="0"/>
        <v>56.804820633000539</v>
      </c>
      <c r="AC39" s="27">
        <f t="shared" si="1"/>
        <v>86.486450773117824</v>
      </c>
      <c r="AD39" s="27">
        <f t="shared" si="2"/>
        <v>42.962782123346692</v>
      </c>
      <c r="AE39" s="27">
        <f t="shared" si="3"/>
        <v>37.896305401447279</v>
      </c>
      <c r="AF39" s="27">
        <f t="shared" si="4"/>
        <v>33.822886343259391</v>
      </c>
      <c r="AG39" s="27">
        <f t="shared" si="5"/>
        <v>118.2040356466554</v>
      </c>
      <c r="AH39" s="27">
        <f t="shared" si="6"/>
        <v>61.88404396038387</v>
      </c>
      <c r="AI39" s="27">
        <f t="shared" si="7"/>
        <v>87.228223529636296</v>
      </c>
      <c r="AJ39" s="27">
        <f t="shared" si="8"/>
        <v>104.03667840324137</v>
      </c>
      <c r="AK39" s="27">
        <f t="shared" si="9"/>
        <v>62.639338495126694</v>
      </c>
      <c r="AL39" s="27">
        <f t="shared" si="10"/>
        <v>98.217399694244833</v>
      </c>
      <c r="AM39" s="27">
        <f t="shared" si="11"/>
        <v>62.66665627986189</v>
      </c>
      <c r="AN39" s="27">
        <f t="shared" si="12"/>
        <v>292.88049808632843</v>
      </c>
      <c r="AO39" s="27">
        <f t="shared" si="13"/>
        <v>172.61931628653139</v>
      </c>
      <c r="AP39" s="27">
        <f t="shared" si="14"/>
        <v>146.25973836123705</v>
      </c>
      <c r="AQ39" s="27">
        <f t="shared" si="15"/>
        <v>108.7633391249032</v>
      </c>
      <c r="AR39" s="27">
        <f t="shared" si="16"/>
        <v>96.277201868609154</v>
      </c>
      <c r="AS39" s="27">
        <f t="shared" si="17"/>
        <v>194.47622019460863</v>
      </c>
      <c r="AT39" s="27">
        <f t="shared" si="18"/>
        <v>138.03917789193193</v>
      </c>
      <c r="AU39" s="27">
        <f t="shared" si="19"/>
        <v>105.40019786997595</v>
      </c>
      <c r="AV39" s="27">
        <f t="shared" si="20"/>
        <v>50.000361162163699</v>
      </c>
      <c r="AW39" s="27">
        <f t="shared" si="21"/>
        <v>62.160633423005351</v>
      </c>
      <c r="AX39" s="27">
        <f t="shared" si="22"/>
        <v>292.60115668899186</v>
      </c>
      <c r="AY39" s="27">
        <f t="shared" si="23"/>
        <v>137.48999086047908</v>
      </c>
      <c r="AZ39" s="27">
        <f t="shared" si="24"/>
        <v>72.460848731169122</v>
      </c>
    </row>
    <row r="40" spans="1:91" x14ac:dyDescent="0.35">
      <c r="A40">
        <v>2021</v>
      </c>
      <c r="B40">
        <v>9.8165999999999993</v>
      </c>
      <c r="C40">
        <v>0.63990000000000002</v>
      </c>
      <c r="D40">
        <v>2.2725</v>
      </c>
      <c r="E40">
        <v>21.4572</v>
      </c>
      <c r="F40">
        <v>6.1642999999999999</v>
      </c>
      <c r="G40">
        <v>16.843499999999999</v>
      </c>
      <c r="H40">
        <v>9.1100999999999992</v>
      </c>
      <c r="I40">
        <v>0.20760000000000001</v>
      </c>
      <c r="J40">
        <v>5.0000000000000001E-3</v>
      </c>
      <c r="K40">
        <v>0.2213</v>
      </c>
      <c r="L40">
        <v>15.056100000000001</v>
      </c>
      <c r="M40">
        <v>19.053599999999999</v>
      </c>
      <c r="N40">
        <v>8.4138000000000002</v>
      </c>
      <c r="O40">
        <v>7.2182000000000004</v>
      </c>
      <c r="P40">
        <v>28.746200000000002</v>
      </c>
      <c r="Q40">
        <v>0.2823</v>
      </c>
      <c r="R40">
        <v>2.4952000000000001</v>
      </c>
      <c r="S40">
        <v>64.837800000000001</v>
      </c>
      <c r="T40">
        <v>26.144100000000002</v>
      </c>
      <c r="U40">
        <v>0.2165</v>
      </c>
      <c r="V40">
        <v>9.0018999999999991</v>
      </c>
      <c r="W40">
        <v>38.689700000000002</v>
      </c>
      <c r="X40">
        <v>37.902999999999999</v>
      </c>
      <c r="Y40">
        <v>30.162700000000001</v>
      </c>
      <c r="Z40">
        <v>6.1957000000000004</v>
      </c>
      <c r="AB40" s="27">
        <f t="shared" ref="AB40" si="25">B40/B$118*$P$2*$P$3</f>
        <v>49.042267838063133</v>
      </c>
      <c r="AC40" s="27">
        <f t="shared" ref="AC40" si="26">C40/C$118*$P$2*$P$3</f>
        <v>61.828488269152146</v>
      </c>
      <c r="AD40" s="27">
        <f t="shared" ref="AD40" si="27">D40/D$118*$P$2*$P$3</f>
        <v>43.654335960342209</v>
      </c>
      <c r="AE40" s="27">
        <f t="shared" ref="AE40" si="28">E40/E$118*$P$2*$P$3</f>
        <v>35.678339538676703</v>
      </c>
      <c r="AF40" s="27">
        <f t="shared" ref="AF40" si="29">F40/F$118*$P$2*$P$3</f>
        <v>41.288476203686137</v>
      </c>
      <c r="AG40" s="27">
        <f t="shared" ref="AG40" si="30">G40/G$118*$P$2*$P$3</f>
        <v>126.84324805300867</v>
      </c>
      <c r="AH40" s="27">
        <f t="shared" ref="AH40" si="31">H40/H$118*$P$2*$P$3</f>
        <v>66.792624799598727</v>
      </c>
      <c r="AI40" s="27">
        <f t="shared" ref="AI40" si="32">I40/I$118*$P$2*$P$3</f>
        <v>57.215100172993665</v>
      </c>
      <c r="AJ40" s="27">
        <f t="shared" ref="AJ40" si="33">J40/J$118*$P$2*$P$3</f>
        <v>67.556284677429446</v>
      </c>
      <c r="AK40" s="27">
        <f t="shared" ref="AK40" si="34">K40/K$118*$P$2*$P$3</f>
        <v>52.787835525405697</v>
      </c>
      <c r="AL40" s="27">
        <f t="shared" ref="AL40" si="35">L40/L$118*$P$2*$P$3</f>
        <v>103.25459386776056</v>
      </c>
      <c r="AM40" s="27">
        <f t="shared" ref="AM40" si="36">M40/M$118*$P$2*$P$3</f>
        <v>68.21404140138462</v>
      </c>
      <c r="AN40" s="27">
        <f t="shared" ref="AN40" si="37">N40/N$118*$P$2*$P$3</f>
        <v>329.69922330132323</v>
      </c>
      <c r="AO40" s="27">
        <f t="shared" ref="AO40" si="38">O40/O$118*$P$2*$P$3</f>
        <v>176.55988278746807</v>
      </c>
      <c r="AP40" s="27">
        <f t="shared" ref="AP40" si="39">P40/P$118*$P$2*$P$3</f>
        <v>153.95699919000299</v>
      </c>
      <c r="AQ40" s="27">
        <f t="shared" ref="AQ40" si="40">Q40/Q$118*$P$2*$P$3</f>
        <v>106.0583441622113</v>
      </c>
      <c r="AR40" s="27">
        <f t="shared" ref="AR40" si="41">R40/R$118*$P$2*$P$3</f>
        <v>86.333240171980734</v>
      </c>
      <c r="AS40" s="27">
        <f t="shared" ref="AS40" si="42">S40/S$118*$P$2*$P$3</f>
        <v>184.05318772455237</v>
      </c>
      <c r="AT40" s="27">
        <f t="shared" ref="AT40" si="43">T40/T$118*$P$2*$P$3</f>
        <v>134.81626467548244</v>
      </c>
      <c r="AU40" s="27">
        <f t="shared" ref="AU40" si="44">U40/U$118*$P$2*$P$3</f>
        <v>89.521941305805385</v>
      </c>
      <c r="AV40" s="27">
        <f t="shared" ref="AV40" si="45">V40/V$118*$P$2*$P$3</f>
        <v>59.502174811707647</v>
      </c>
      <c r="AW40" s="27">
        <f t="shared" ref="AW40" si="46">W40/W$118*$P$2*$P$3</f>
        <v>50.175590407626977</v>
      </c>
      <c r="AX40" s="27">
        <f t="shared" ref="AX40" si="47">X40/X$118*$P$2*$P$3</f>
        <v>244.54723472432494</v>
      </c>
      <c r="AY40" s="27">
        <f t="shared" ref="AY40" si="48">Y40/Y$118*$P$2*$P$3</f>
        <v>148.07630237937082</v>
      </c>
      <c r="AZ40" s="27">
        <f t="shared" ref="AZ40" si="49">Z40/Z$118*$P$2*$P$3</f>
        <v>65.357278316475885</v>
      </c>
    </row>
    <row r="41" spans="1:91" x14ac:dyDescent="0.35">
      <c r="B41" s="18">
        <f t="shared" ref="B41:Z41" si="50">(B40-B9)/B9*100</f>
        <v>-59.852933959331914</v>
      </c>
      <c r="C41" s="18">
        <f t="shared" si="50"/>
        <v>-61.033978808914867</v>
      </c>
      <c r="D41" s="18">
        <f t="shared" si="50"/>
        <v>-66.981474754812936</v>
      </c>
      <c r="E41" s="18">
        <f t="shared" si="50"/>
        <v>-63.507108198706419</v>
      </c>
      <c r="F41" s="18">
        <f t="shared" si="50"/>
        <v>-65.166164678492109</v>
      </c>
      <c r="G41" s="18">
        <f t="shared" si="50"/>
        <v>-43.410014077361659</v>
      </c>
      <c r="H41" s="18">
        <f t="shared" si="50"/>
        <v>-52.981099745037518</v>
      </c>
      <c r="I41" s="18">
        <f t="shared" si="50"/>
        <v>-61.640798226164087</v>
      </c>
      <c r="J41" s="18">
        <f t="shared" si="50"/>
        <v>-60.629921259842511</v>
      </c>
      <c r="K41" s="18">
        <f t="shared" si="50"/>
        <v>-62.719002695417792</v>
      </c>
      <c r="L41" s="18">
        <f t="shared" si="50"/>
        <v>-54.085077444322117</v>
      </c>
      <c r="M41" s="18">
        <f t="shared" si="50"/>
        <v>-55.383105919929562</v>
      </c>
      <c r="N41" s="18">
        <f t="shared" si="50"/>
        <v>-46.591255332114571</v>
      </c>
      <c r="O41" s="18">
        <f t="shared" si="50"/>
        <v>-55.027071482420673</v>
      </c>
      <c r="P41" s="18">
        <f t="shared" si="50"/>
        <v>-53.33999915595102</v>
      </c>
      <c r="Q41" s="18">
        <f t="shared" si="50"/>
        <v>-60.873180873180878</v>
      </c>
      <c r="R41" s="18">
        <f t="shared" si="50"/>
        <v>-51.352089060458951</v>
      </c>
      <c r="S41" s="18">
        <f t="shared" si="50"/>
        <v>-58.50123175646744</v>
      </c>
      <c r="T41" s="18">
        <f t="shared" si="50"/>
        <v>-54.700121635530053</v>
      </c>
      <c r="U41" s="18">
        <f t="shared" si="50"/>
        <v>-60.238751147842052</v>
      </c>
      <c r="V41" s="18">
        <f t="shared" si="50"/>
        <v>-59.065712947510583</v>
      </c>
      <c r="W41" s="18">
        <f t="shared" si="50"/>
        <v>-61.053486691242043</v>
      </c>
      <c r="X41" s="18">
        <f t="shared" si="50"/>
        <v>-62.843511020095264</v>
      </c>
      <c r="Y41" s="18">
        <f t="shared" si="50"/>
        <v>-53.875573063054517</v>
      </c>
      <c r="Z41" s="18">
        <f t="shared" si="50"/>
        <v>-55.295722006161917</v>
      </c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</row>
    <row r="42" spans="1:91" x14ac:dyDescent="0.35"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</row>
    <row r="43" spans="1:91" x14ac:dyDescent="0.35">
      <c r="B43" s="2" t="s">
        <v>99</v>
      </c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</row>
    <row r="44" spans="1:91" x14ac:dyDescent="0.35">
      <c r="B44" s="23" t="s">
        <v>111</v>
      </c>
      <c r="C44" s="23" t="s">
        <v>112</v>
      </c>
      <c r="D44" s="23" t="s">
        <v>113</v>
      </c>
      <c r="E44" s="23" t="s">
        <v>114</v>
      </c>
      <c r="F44" s="23" t="s">
        <v>115</v>
      </c>
      <c r="G44" s="23" t="s">
        <v>116</v>
      </c>
      <c r="H44" s="23" t="s">
        <v>117</v>
      </c>
      <c r="I44" s="23" t="s">
        <v>118</v>
      </c>
      <c r="J44" s="23" t="s">
        <v>119</v>
      </c>
      <c r="K44" s="23" t="s">
        <v>120</v>
      </c>
      <c r="L44" s="23" t="s">
        <v>121</v>
      </c>
      <c r="M44" s="23" t="s">
        <v>122</v>
      </c>
      <c r="N44" s="23" t="s">
        <v>123</v>
      </c>
      <c r="O44" s="23" t="s">
        <v>124</v>
      </c>
      <c r="P44" s="23" t="s">
        <v>125</v>
      </c>
      <c r="Q44" s="23" t="s">
        <v>126</v>
      </c>
      <c r="R44" s="23" t="s">
        <v>127</v>
      </c>
      <c r="S44" s="23" t="s">
        <v>128</v>
      </c>
      <c r="T44" s="23" t="s">
        <v>129</v>
      </c>
      <c r="U44" s="23" t="s">
        <v>130</v>
      </c>
      <c r="V44" s="23" t="s">
        <v>131</v>
      </c>
      <c r="W44" s="23" t="s">
        <v>132</v>
      </c>
      <c r="X44" s="23" t="s">
        <v>133</v>
      </c>
      <c r="Y44" s="23" t="s">
        <v>134</v>
      </c>
      <c r="Z44" s="23" t="s">
        <v>135</v>
      </c>
      <c r="AB44" s="24" t="s">
        <v>111</v>
      </c>
      <c r="AC44" s="24" t="s">
        <v>112</v>
      </c>
      <c r="AD44" s="24" t="s">
        <v>113</v>
      </c>
      <c r="AE44" s="24" t="s">
        <v>114</v>
      </c>
      <c r="AF44" s="24" t="s">
        <v>115</v>
      </c>
      <c r="AG44" s="24" t="s">
        <v>116</v>
      </c>
      <c r="AH44" s="24" t="s">
        <v>117</v>
      </c>
      <c r="AI44" s="24" t="s">
        <v>118</v>
      </c>
      <c r="AJ44" s="24" t="s">
        <v>119</v>
      </c>
      <c r="AK44" s="24" t="s">
        <v>120</v>
      </c>
      <c r="AL44" s="24" t="s">
        <v>121</v>
      </c>
      <c r="AM44" s="24" t="s">
        <v>122</v>
      </c>
      <c r="AN44" s="24" t="s">
        <v>123</v>
      </c>
      <c r="AO44" s="24" t="s">
        <v>124</v>
      </c>
      <c r="AP44" s="24" t="s">
        <v>125</v>
      </c>
      <c r="AQ44" s="24" t="s">
        <v>126</v>
      </c>
      <c r="AR44" s="24" t="s">
        <v>127</v>
      </c>
      <c r="AS44" s="24" t="s">
        <v>128</v>
      </c>
      <c r="AT44" s="24" t="s">
        <v>129</v>
      </c>
      <c r="AU44" s="24" t="s">
        <v>130</v>
      </c>
      <c r="AV44" s="24" t="s">
        <v>131</v>
      </c>
      <c r="AW44" s="24" t="s">
        <v>132</v>
      </c>
      <c r="AX44" s="24" t="s">
        <v>133</v>
      </c>
      <c r="AY44" s="24" t="s">
        <v>134</v>
      </c>
      <c r="AZ44" s="24" t="s">
        <v>135</v>
      </c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</row>
    <row r="45" spans="1:91" x14ac:dyDescent="0.35">
      <c r="A45" s="1" t="s">
        <v>64</v>
      </c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O45" s="9"/>
    </row>
    <row r="46" spans="1:91" x14ac:dyDescent="0.35">
      <c r="A46" s="1">
        <v>1990</v>
      </c>
      <c r="B46">
        <v>7.9146999999999998</v>
      </c>
      <c r="C46">
        <v>0.4955</v>
      </c>
      <c r="D46">
        <v>2.3815</v>
      </c>
      <c r="E46">
        <v>18.0975</v>
      </c>
      <c r="F46">
        <v>5.6387999999999998</v>
      </c>
      <c r="G46">
        <v>9.6895000000000007</v>
      </c>
      <c r="H46">
        <v>6.5671999999999997</v>
      </c>
      <c r="I46">
        <v>0.17660000000000001</v>
      </c>
      <c r="J46">
        <v>4.1999999999999997E-3</v>
      </c>
      <c r="K46">
        <v>0.20619999999999999</v>
      </c>
      <c r="L46">
        <v>16.796700000000001</v>
      </c>
      <c r="M46">
        <v>15.8461</v>
      </c>
      <c r="N46">
        <v>9.2377000000000002</v>
      </c>
      <c r="O46">
        <v>7.8074000000000003</v>
      </c>
      <c r="P46">
        <v>28.960599999999999</v>
      </c>
      <c r="Q46">
        <v>0.25369999999999998</v>
      </c>
      <c r="R46">
        <v>1.6634</v>
      </c>
      <c r="S46">
        <v>57.973599999999998</v>
      </c>
      <c r="T46">
        <v>30.4527</v>
      </c>
      <c r="U46">
        <v>0.18740000000000001</v>
      </c>
      <c r="V46">
        <v>7.8170000000000002</v>
      </c>
      <c r="W46">
        <v>27.6753</v>
      </c>
      <c r="X46">
        <v>44.564999999999998</v>
      </c>
      <c r="Y46">
        <v>29.765999999999998</v>
      </c>
      <c r="Z46">
        <v>4.7782999999999998</v>
      </c>
      <c r="AB46" s="27">
        <f t="shared" ref="AB46:AB77" si="51">B46/B$118*$P$2*$P$3</f>
        <v>39.540659419546301</v>
      </c>
      <c r="AC46" s="27">
        <f t="shared" ref="AC46:AC77" si="52">C46/C$118*$P$2*$P$3</f>
        <v>47.876255567065002</v>
      </c>
      <c r="AD46" s="27">
        <f t="shared" ref="AD46:AD77" si="53">D46/D$118*$P$2*$P$3</f>
        <v>45.748207300134212</v>
      </c>
      <c r="AE46" s="27">
        <f t="shared" ref="AE46:AE77" si="54">E46/E$118*$P$2*$P$3</f>
        <v>30.091938827116383</v>
      </c>
      <c r="AF46" s="27">
        <f t="shared" ref="AF46:AF77" si="55">F46/F$118*$P$2*$P$3</f>
        <v>37.768677646666355</v>
      </c>
      <c r="AG46" s="27">
        <f t="shared" ref="AG46:AG77" si="56">G46/G$118*$P$2*$P$3</f>
        <v>72.968661620781162</v>
      </c>
      <c r="AH46" s="27">
        <f t="shared" ref="AH46:AH77" si="57">H46/H$118*$P$2*$P$3</f>
        <v>48.14881566436425</v>
      </c>
      <c r="AI46" s="27">
        <f t="shared" ref="AI46:AI77" si="58">I46/I$118*$P$2*$P$3</f>
        <v>48.67141951132313</v>
      </c>
      <c r="AJ46" s="27">
        <f t="shared" ref="AJ46:AJ77" si="59">J46/J$118*$P$2*$P$3</f>
        <v>56.747279129040734</v>
      </c>
      <c r="AK46" s="27">
        <f t="shared" ref="AK46:AK77" si="60">K46/K$118*$P$2*$P$3</f>
        <v>49.185954294345478</v>
      </c>
      <c r="AL46" s="27">
        <f t="shared" ref="AL46:AL77" si="61">L46/L$118*$P$2*$P$3</f>
        <v>115.19161249052635</v>
      </c>
      <c r="AM46" s="27">
        <f t="shared" ref="AM46:AM77" si="62">M46/M$118*$P$2*$P$3</f>
        <v>56.730828895876932</v>
      </c>
      <c r="AN46" s="27">
        <f t="shared" ref="AN46:AN77" si="63">N46/N$118*$P$2*$P$3</f>
        <v>361.98418254422899</v>
      </c>
      <c r="AO46" s="27">
        <f t="shared" ref="AO46:AO77" si="64">O46/O$118*$P$2*$P$3</f>
        <v>190.97193606091241</v>
      </c>
      <c r="AP46" s="27">
        <f t="shared" ref="AP46:AP77" si="65">P46/P$118*$P$2*$P$3</f>
        <v>155.10526854826031</v>
      </c>
      <c r="AQ46" s="27">
        <f t="shared" ref="AQ46:AQ77" si="66">Q46/Q$118*$P$2*$P$3</f>
        <v>95.313503060407385</v>
      </c>
      <c r="AR46" s="27">
        <f t="shared" ref="AR46:AR77" si="67">R46/R$118*$P$2*$P$3</f>
        <v>57.553186799484102</v>
      </c>
      <c r="AS46" s="27">
        <f t="shared" ref="AS46:AS77" si="68">S46/S$118*$P$2*$P$3</f>
        <v>164.56798169999769</v>
      </c>
      <c r="AT46" s="27">
        <f t="shared" ref="AT46:AT77" si="69">T46/T$118*$P$2*$P$3</f>
        <v>157.03425489051313</v>
      </c>
      <c r="AU46" s="27">
        <f t="shared" ref="AU46:AU77" si="70">U46/U$118*$P$2*$P$3</f>
        <v>77.489200003269872</v>
      </c>
      <c r="AV46" s="27">
        <f t="shared" ref="AV46:AV77" si="71">V46/V$118*$P$2*$P$3</f>
        <v>51.670036381554873</v>
      </c>
      <c r="AW46" s="27">
        <f t="shared" ref="AW46:AW77" si="72">W46/W$118*$P$2*$P$3</f>
        <v>35.89132294145984</v>
      </c>
      <c r="AX46" s="27">
        <f t="shared" ref="AX46:AX77" si="73">X46/X$118*$P$2*$P$3</f>
        <v>287.5299452679086</v>
      </c>
      <c r="AY46" s="27">
        <f t="shared" ref="AY46:AY77" si="74">Y46/Y$118*$P$2*$P$3</f>
        <v>146.12880201786811</v>
      </c>
      <c r="AZ46" s="27">
        <f t="shared" ref="AZ46:AZ77" si="75">Z46/Z$118*$P$2*$P$3</f>
        <v>50.405391316496384</v>
      </c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</row>
    <row r="47" spans="1:91" x14ac:dyDescent="0.35">
      <c r="A47" s="1">
        <v>1991</v>
      </c>
      <c r="B47">
        <v>9.1366999999999994</v>
      </c>
      <c r="C47">
        <v>0.79110000000000003</v>
      </c>
      <c r="D47">
        <v>2.1909999999999998</v>
      </c>
      <c r="E47">
        <v>18.257999999999999</v>
      </c>
      <c r="F47">
        <v>5.5819000000000001</v>
      </c>
      <c r="G47">
        <v>8.3847000000000005</v>
      </c>
      <c r="H47">
        <v>5.0838000000000001</v>
      </c>
      <c r="I47">
        <v>0.2278</v>
      </c>
      <c r="J47">
        <v>5.4999999999999997E-3</v>
      </c>
      <c r="K47">
        <v>0.255</v>
      </c>
      <c r="L47">
        <v>21.934000000000001</v>
      </c>
      <c r="M47">
        <v>16.951499999999999</v>
      </c>
      <c r="N47">
        <v>10.413600000000001</v>
      </c>
      <c r="O47">
        <v>7.9096000000000002</v>
      </c>
      <c r="P47">
        <v>32.722499999999997</v>
      </c>
      <c r="Q47">
        <v>0.2722</v>
      </c>
      <c r="R47">
        <v>2.4704000000000002</v>
      </c>
      <c r="S47">
        <v>71.898700000000005</v>
      </c>
      <c r="T47">
        <v>39.162500000000001</v>
      </c>
      <c r="U47">
        <v>0.1888</v>
      </c>
      <c r="V47">
        <v>9.0069999999999997</v>
      </c>
      <c r="W47">
        <v>31.959199999999999</v>
      </c>
      <c r="X47">
        <v>41.68</v>
      </c>
      <c r="Y47">
        <v>29.857800000000001</v>
      </c>
      <c r="Z47">
        <v>5.9593999999999996</v>
      </c>
      <c r="AB47" s="27">
        <f t="shared" si="51"/>
        <v>45.645588957075915</v>
      </c>
      <c r="AC47" s="27">
        <f t="shared" si="52"/>
        <v>76.437751320091067</v>
      </c>
      <c r="AD47" s="27">
        <f t="shared" si="53"/>
        <v>42.088734912699579</v>
      </c>
      <c r="AE47" s="27">
        <f t="shared" si="54"/>
        <v>30.358813046304235</v>
      </c>
      <c r="AF47" s="27">
        <f t="shared" si="55"/>
        <v>37.387561494631292</v>
      </c>
      <c r="AG47" s="27">
        <f t="shared" si="56"/>
        <v>63.142611805744764</v>
      </c>
      <c r="AH47" s="27">
        <f t="shared" si="57"/>
        <v>37.27295484749893</v>
      </c>
      <c r="AI47" s="27">
        <f t="shared" si="58"/>
        <v>62.782272733178985</v>
      </c>
      <c r="AJ47" s="27">
        <f t="shared" si="59"/>
        <v>74.311913145172397</v>
      </c>
      <c r="AK47" s="27">
        <f t="shared" si="60"/>
        <v>60.826471120553336</v>
      </c>
      <c r="AL47" s="27">
        <f t="shared" si="61"/>
        <v>150.42316814417146</v>
      </c>
      <c r="AM47" s="27">
        <f t="shared" si="62"/>
        <v>60.68828582606811</v>
      </c>
      <c r="AN47" s="27">
        <f t="shared" si="63"/>
        <v>408.06244880680072</v>
      </c>
      <c r="AO47" s="27">
        <f t="shared" si="64"/>
        <v>193.47178644201566</v>
      </c>
      <c r="AP47" s="27">
        <f t="shared" si="65"/>
        <v>175.25300408383967</v>
      </c>
      <c r="AQ47" s="27">
        <f t="shared" si="66"/>
        <v>102.26383733954627</v>
      </c>
      <c r="AR47" s="27">
        <f t="shared" si="67"/>
        <v>85.475166928847869</v>
      </c>
      <c r="AS47" s="27">
        <f t="shared" si="68"/>
        <v>204.0967603504634</v>
      </c>
      <c r="AT47" s="27">
        <f t="shared" si="69"/>
        <v>201.94774214272363</v>
      </c>
      <c r="AU47" s="27">
        <f t="shared" si="70"/>
        <v>78.068094773838595</v>
      </c>
      <c r="AV47" s="27">
        <f t="shared" si="71"/>
        <v>59.535885594046903</v>
      </c>
      <c r="AW47" s="27">
        <f t="shared" si="72"/>
        <v>41.446993100371202</v>
      </c>
      <c r="AX47" s="27">
        <f t="shared" si="73"/>
        <v>268.91614762182058</v>
      </c>
      <c r="AY47" s="27">
        <f t="shared" si="74"/>
        <v>146.57947137301295</v>
      </c>
      <c r="AZ47" s="27">
        <f t="shared" si="75"/>
        <v>62.864593895638315</v>
      </c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</row>
    <row r="48" spans="1:91" x14ac:dyDescent="0.35">
      <c r="A48" s="1">
        <v>1992</v>
      </c>
      <c r="B48">
        <v>9.5107999999999997</v>
      </c>
      <c r="C48">
        <v>0.6865</v>
      </c>
      <c r="D48">
        <v>2.1133999999999999</v>
      </c>
      <c r="E48">
        <v>18.709199999999999</v>
      </c>
      <c r="F48">
        <v>4.3243999999999998</v>
      </c>
      <c r="G48">
        <v>8.0802999999999994</v>
      </c>
      <c r="H48">
        <v>4.8224999999999998</v>
      </c>
      <c r="I48">
        <v>0.222</v>
      </c>
      <c r="J48">
        <v>5.3E-3</v>
      </c>
      <c r="K48">
        <v>0.23469999999999999</v>
      </c>
      <c r="L48">
        <v>18.6403</v>
      </c>
      <c r="M48">
        <v>13.8391</v>
      </c>
      <c r="N48">
        <v>9.9459999999999997</v>
      </c>
      <c r="O48">
        <v>6.1231</v>
      </c>
      <c r="P48">
        <v>28.084800000000001</v>
      </c>
      <c r="Q48">
        <v>0.18279999999999999</v>
      </c>
      <c r="R48">
        <v>2.0402</v>
      </c>
      <c r="S48">
        <v>67.245699999999999</v>
      </c>
      <c r="T48">
        <v>31.4374</v>
      </c>
      <c r="U48">
        <v>0.14069999999999999</v>
      </c>
      <c r="V48">
        <v>6.4169</v>
      </c>
      <c r="W48">
        <v>26.189699999999998</v>
      </c>
      <c r="X48">
        <v>39.9</v>
      </c>
      <c r="Y48">
        <v>27.162500000000001</v>
      </c>
      <c r="Z48">
        <v>3.4327999999999999</v>
      </c>
      <c r="AB48" s="27">
        <f t="shared" si="51"/>
        <v>47.514536698475112</v>
      </c>
      <c r="AC48" s="27">
        <f t="shared" si="52"/>
        <v>66.331078600989144</v>
      </c>
      <c r="AD48" s="27">
        <f t="shared" si="53"/>
        <v>40.598052197398125</v>
      </c>
      <c r="AE48" s="27">
        <f t="shared" si="54"/>
        <v>31.109053841927658</v>
      </c>
      <c r="AF48" s="27">
        <f t="shared" si="55"/>
        <v>28.964827554664819</v>
      </c>
      <c r="AG48" s="27">
        <f t="shared" si="56"/>
        <v>60.850268485927863</v>
      </c>
      <c r="AH48" s="27">
        <f t="shared" si="57"/>
        <v>35.357178636465555</v>
      </c>
      <c r="AI48" s="27">
        <f t="shared" si="58"/>
        <v>61.183777641640617</v>
      </c>
      <c r="AJ48" s="27">
        <f t="shared" si="59"/>
        <v>71.609661758075219</v>
      </c>
      <c r="AK48" s="27">
        <f t="shared" si="60"/>
        <v>55.984206948995556</v>
      </c>
      <c r="AL48" s="27">
        <f t="shared" si="61"/>
        <v>127.83500415600436</v>
      </c>
      <c r="AM48" s="27">
        <f t="shared" si="62"/>
        <v>49.545542068580311</v>
      </c>
      <c r="AN48" s="27">
        <f t="shared" si="63"/>
        <v>389.73929436817622</v>
      </c>
      <c r="AO48" s="27">
        <f t="shared" si="64"/>
        <v>149.77332552380727</v>
      </c>
      <c r="AP48" s="27">
        <f t="shared" si="65"/>
        <v>150.41471675739388</v>
      </c>
      <c r="AQ48" s="27">
        <f t="shared" si="66"/>
        <v>68.676816552788608</v>
      </c>
      <c r="AR48" s="27">
        <f t="shared" si="67"/>
        <v>70.59036413869633</v>
      </c>
      <c r="AS48" s="27">
        <f t="shared" si="68"/>
        <v>190.8884238171087</v>
      </c>
      <c r="AT48" s="27">
        <f t="shared" si="69"/>
        <v>162.11201912129357</v>
      </c>
      <c r="AU48" s="27">
        <f t="shared" si="70"/>
        <v>58.178924442156195</v>
      </c>
      <c r="AV48" s="27">
        <f t="shared" si="71"/>
        <v>42.415435135832091</v>
      </c>
      <c r="AW48" s="27">
        <f t="shared" si="72"/>
        <v>33.964689829557429</v>
      </c>
      <c r="AX48" s="27">
        <f t="shared" si="73"/>
        <v>257.43172481071588</v>
      </c>
      <c r="AY48" s="27">
        <f t="shared" si="74"/>
        <v>133.34756382484522</v>
      </c>
      <c r="AZ48" s="27">
        <f t="shared" si="75"/>
        <v>36.211963943508941</v>
      </c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</row>
    <row r="49" spans="1:91" x14ac:dyDescent="0.35">
      <c r="A49" s="1">
        <v>1993</v>
      </c>
      <c r="B49">
        <v>9.5027000000000008</v>
      </c>
      <c r="C49">
        <v>0.81469999999999998</v>
      </c>
      <c r="D49">
        <v>2.2039</v>
      </c>
      <c r="E49">
        <v>18.051600000000001</v>
      </c>
      <c r="F49">
        <v>4.6361999999999997</v>
      </c>
      <c r="G49">
        <v>8.6113999999999997</v>
      </c>
      <c r="H49">
        <v>6.577</v>
      </c>
      <c r="I49">
        <v>0.29160000000000003</v>
      </c>
      <c r="J49">
        <v>6.7999999999999996E-3</v>
      </c>
      <c r="K49">
        <v>0.25790000000000002</v>
      </c>
      <c r="L49">
        <v>22.089200000000002</v>
      </c>
      <c r="M49">
        <v>16.0444</v>
      </c>
      <c r="N49">
        <v>12.4535</v>
      </c>
      <c r="O49">
        <v>9.1904000000000003</v>
      </c>
      <c r="P49">
        <v>38.282899999999998</v>
      </c>
      <c r="Q49">
        <v>0.2828</v>
      </c>
      <c r="R49">
        <v>2.3666999999999998</v>
      </c>
      <c r="S49">
        <v>75.610100000000003</v>
      </c>
      <c r="T49">
        <v>38.081299999999999</v>
      </c>
      <c r="U49">
        <v>0.1948</v>
      </c>
      <c r="V49">
        <v>8.6502999999999997</v>
      </c>
      <c r="W49">
        <v>27.662400000000002</v>
      </c>
      <c r="X49">
        <v>43.802300000000002</v>
      </c>
      <c r="Y49">
        <v>36.000799999999998</v>
      </c>
      <c r="Z49">
        <v>5.9146000000000001</v>
      </c>
      <c r="AB49" s="27">
        <f t="shared" si="51"/>
        <v>47.474070307923576</v>
      </c>
      <c r="AC49" s="27">
        <f t="shared" si="52"/>
        <v>78.718033119047135</v>
      </c>
      <c r="AD49" s="27">
        <f t="shared" si="53"/>
        <v>42.336541704289644</v>
      </c>
      <c r="AE49" s="27">
        <f t="shared" si="54"/>
        <v>30.01561778873182</v>
      </c>
      <c r="AF49" s="27">
        <f t="shared" si="55"/>
        <v>31.053263691827084</v>
      </c>
      <c r="AG49" s="27">
        <f t="shared" si="56"/>
        <v>64.849820184859368</v>
      </c>
      <c r="AH49" s="27">
        <f t="shared" si="57"/>
        <v>48.220666436917355</v>
      </c>
      <c r="AI49" s="27">
        <f t="shared" si="58"/>
        <v>80.365718740100931</v>
      </c>
      <c r="AJ49" s="27">
        <f t="shared" si="59"/>
        <v>91.876547161304046</v>
      </c>
      <c r="AK49" s="27">
        <f t="shared" si="60"/>
        <v>61.518223145061597</v>
      </c>
      <c r="AL49" s="27">
        <f t="shared" si="61"/>
        <v>151.48752830173396</v>
      </c>
      <c r="AM49" s="27">
        <f t="shared" si="62"/>
        <v>57.440765307363193</v>
      </c>
      <c r="AN49" s="27">
        <f t="shared" si="63"/>
        <v>487.99701411764357</v>
      </c>
      <c r="AO49" s="27">
        <f t="shared" si="64"/>
        <v>224.80063544511739</v>
      </c>
      <c r="AP49" s="27">
        <f t="shared" si="65"/>
        <v>205.03302712327073</v>
      </c>
      <c r="AQ49" s="27">
        <f t="shared" si="66"/>
        <v>106.24619103462047</v>
      </c>
      <c r="AR49" s="27">
        <f t="shared" si="67"/>
        <v>81.887175182360835</v>
      </c>
      <c r="AS49" s="27">
        <f t="shared" si="68"/>
        <v>214.63220419527158</v>
      </c>
      <c r="AT49" s="27">
        <f t="shared" si="69"/>
        <v>196.37236011132339</v>
      </c>
      <c r="AU49" s="27">
        <f t="shared" si="70"/>
        <v>80.549072361990255</v>
      </c>
      <c r="AV49" s="27">
        <f t="shared" si="71"/>
        <v>57.178113817495714</v>
      </c>
      <c r="AW49" s="27">
        <f t="shared" si="72"/>
        <v>35.874593292063274</v>
      </c>
      <c r="AX49" s="27">
        <f t="shared" si="73"/>
        <v>282.60906365103807</v>
      </c>
      <c r="AY49" s="27">
        <f t="shared" si="74"/>
        <v>176.73700785073123</v>
      </c>
      <c r="AZ49" s="27">
        <f t="shared" si="75"/>
        <v>62.392007090502801</v>
      </c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</row>
    <row r="50" spans="1:91" x14ac:dyDescent="0.35">
      <c r="A50" s="1">
        <v>1994</v>
      </c>
      <c r="B50">
        <v>10.825900000000001</v>
      </c>
      <c r="C50">
        <v>0.81599999999999995</v>
      </c>
      <c r="D50">
        <v>2.7252999999999998</v>
      </c>
      <c r="E50">
        <v>15.4438</v>
      </c>
      <c r="F50">
        <v>4.5545</v>
      </c>
      <c r="G50">
        <v>6.7233000000000001</v>
      </c>
      <c r="H50">
        <v>3.6722999999999999</v>
      </c>
      <c r="I50">
        <v>0.3029</v>
      </c>
      <c r="J50">
        <v>5.8999999999999999E-3</v>
      </c>
      <c r="K50">
        <v>0.29120000000000001</v>
      </c>
      <c r="L50">
        <v>22.6525</v>
      </c>
      <c r="M50">
        <v>15.513400000000001</v>
      </c>
      <c r="N50">
        <v>11.946300000000001</v>
      </c>
      <c r="O50">
        <v>7.6471</v>
      </c>
      <c r="P50">
        <v>29.484500000000001</v>
      </c>
      <c r="Q50">
        <v>0.2024</v>
      </c>
      <c r="R50">
        <v>2.6663000000000001</v>
      </c>
      <c r="S50">
        <v>73.218199999999996</v>
      </c>
      <c r="T50">
        <v>38.1113</v>
      </c>
      <c r="U50">
        <v>0.13850000000000001</v>
      </c>
      <c r="V50">
        <v>10.185700000000001</v>
      </c>
      <c r="W50">
        <v>27.5</v>
      </c>
      <c r="X50">
        <v>42.342100000000002</v>
      </c>
      <c r="Y50">
        <v>26.683700000000002</v>
      </c>
      <c r="Z50">
        <v>3.3904000000000001</v>
      </c>
      <c r="AB50" s="27">
        <f t="shared" si="51"/>
        <v>54.084579934813242</v>
      </c>
      <c r="AC50" s="27">
        <f t="shared" si="52"/>
        <v>78.843641862209964</v>
      </c>
      <c r="AD50" s="27">
        <f t="shared" si="53"/>
        <v>52.352546443441419</v>
      </c>
      <c r="AE50" s="27">
        <f t="shared" si="54"/>
        <v>25.679452126438456</v>
      </c>
      <c r="AF50" s="27">
        <f t="shared" si="55"/>
        <v>30.506037160697648</v>
      </c>
      <c r="AG50" s="27">
        <f t="shared" si="56"/>
        <v>50.631116432736263</v>
      </c>
      <c r="AH50" s="27">
        <f t="shared" si="57"/>
        <v>26.924244086405903</v>
      </c>
      <c r="AI50" s="27">
        <f t="shared" si="58"/>
        <v>83.480028142580821</v>
      </c>
      <c r="AJ50" s="27">
        <f t="shared" si="59"/>
        <v>79.716415919366753</v>
      </c>
      <c r="AK50" s="27">
        <f t="shared" si="60"/>
        <v>69.461444667863276</v>
      </c>
      <c r="AL50" s="27">
        <f t="shared" si="61"/>
        <v>155.35063446639208</v>
      </c>
      <c r="AM50" s="27">
        <f t="shared" si="62"/>
        <v>55.539725294760053</v>
      </c>
      <c r="AN50" s="27">
        <f t="shared" si="63"/>
        <v>468.12211263930664</v>
      </c>
      <c r="AO50" s="27">
        <f t="shared" si="64"/>
        <v>187.0509378604149</v>
      </c>
      <c r="AP50" s="27">
        <f t="shared" si="65"/>
        <v>157.91113756314374</v>
      </c>
      <c r="AQ50" s="27">
        <f t="shared" si="66"/>
        <v>76.040413951227663</v>
      </c>
      <c r="AR50" s="27">
        <f t="shared" si="67"/>
        <v>92.253253555046584</v>
      </c>
      <c r="AS50" s="27">
        <f t="shared" si="68"/>
        <v>207.84238683998871</v>
      </c>
      <c r="AT50" s="27">
        <f t="shared" si="69"/>
        <v>196.52705994571295</v>
      </c>
      <c r="AU50" s="27">
        <f t="shared" si="70"/>
        <v>57.269232659833925</v>
      </c>
      <c r="AV50" s="27">
        <f t="shared" si="71"/>
        <v>67.327042288806879</v>
      </c>
      <c r="AW50" s="27">
        <f t="shared" si="72"/>
        <v>35.663981271752995</v>
      </c>
      <c r="AX50" s="27">
        <f t="shared" si="73"/>
        <v>273.18796579217582</v>
      </c>
      <c r="AY50" s="27">
        <f t="shared" si="74"/>
        <v>130.9970138548743</v>
      </c>
      <c r="AZ50" s="27">
        <f t="shared" si="75"/>
        <v>35.764694288648549</v>
      </c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</row>
    <row r="51" spans="1:91" x14ac:dyDescent="0.35">
      <c r="A51">
        <v>1995</v>
      </c>
      <c r="B51">
        <v>8.8431999999999995</v>
      </c>
      <c r="C51">
        <v>0.68069999999999997</v>
      </c>
      <c r="D51">
        <v>2.1150000000000002</v>
      </c>
      <c r="E51">
        <v>15.150499999999999</v>
      </c>
      <c r="F51">
        <v>4.6905000000000001</v>
      </c>
      <c r="G51">
        <v>7.7190000000000003</v>
      </c>
      <c r="H51">
        <v>4.7385000000000002</v>
      </c>
      <c r="I51">
        <v>0.24210000000000001</v>
      </c>
      <c r="J51">
        <v>5.4000000000000003E-3</v>
      </c>
      <c r="K51">
        <v>0.23569999999999999</v>
      </c>
      <c r="L51">
        <v>23.0411</v>
      </c>
      <c r="M51">
        <v>15.8188</v>
      </c>
      <c r="N51">
        <v>10.7172</v>
      </c>
      <c r="O51">
        <v>8.7827999999999999</v>
      </c>
      <c r="P51">
        <v>31.0581</v>
      </c>
      <c r="Q51">
        <v>0.21510000000000001</v>
      </c>
      <c r="R51">
        <v>2.0638000000000001</v>
      </c>
      <c r="S51">
        <v>59.919400000000003</v>
      </c>
      <c r="T51">
        <v>37.5383</v>
      </c>
      <c r="U51">
        <v>0.1542</v>
      </c>
      <c r="V51">
        <v>9.4123000000000001</v>
      </c>
      <c r="W51">
        <v>25.121500000000001</v>
      </c>
      <c r="X51">
        <v>33.584099999999999</v>
      </c>
      <c r="Y51">
        <v>26.380400000000002</v>
      </c>
      <c r="Z51">
        <v>4.0777000000000001</v>
      </c>
      <c r="AB51" s="27">
        <f t="shared" si="51"/>
        <v>44.179306780918026</v>
      </c>
      <c r="AC51" s="27">
        <f t="shared" si="52"/>
        <v>65.770670362262649</v>
      </c>
      <c r="AD51" s="27">
        <f t="shared" si="53"/>
        <v>40.628787923486811</v>
      </c>
      <c r="AE51" s="27">
        <f t="shared" si="54"/>
        <v>25.191762353928816</v>
      </c>
      <c r="AF51" s="27">
        <f t="shared" si="55"/>
        <v>31.416965046053871</v>
      </c>
      <c r="AG51" s="27">
        <f t="shared" si="56"/>
        <v>58.129428665133375</v>
      </c>
      <c r="AH51" s="27">
        <f t="shared" si="57"/>
        <v>34.74131487172464</v>
      </c>
      <c r="AI51" s="27">
        <f t="shared" si="58"/>
        <v>66.723389941627005</v>
      </c>
      <c r="AJ51" s="27">
        <f t="shared" si="59"/>
        <v>72.96078745162383</v>
      </c>
      <c r="AK51" s="27">
        <f t="shared" si="60"/>
        <v>56.222742129860471</v>
      </c>
      <c r="AL51" s="27">
        <f t="shared" si="61"/>
        <v>158.01564965472187</v>
      </c>
      <c r="AM51" s="27">
        <f t="shared" si="62"/>
        <v>56.633091810483208</v>
      </c>
      <c r="AN51" s="27">
        <f t="shared" si="63"/>
        <v>419.95917611126259</v>
      </c>
      <c r="AO51" s="27">
        <f t="shared" si="64"/>
        <v>214.8305863713633</v>
      </c>
      <c r="AP51" s="27">
        <f t="shared" si="65"/>
        <v>166.33892050229358</v>
      </c>
      <c r="AQ51" s="27">
        <f t="shared" si="66"/>
        <v>80.811724510420305</v>
      </c>
      <c r="AR51" s="27">
        <f t="shared" si="67"/>
        <v>71.406917708774387</v>
      </c>
      <c r="AS51" s="27">
        <f t="shared" si="68"/>
        <v>170.09146788667329</v>
      </c>
      <c r="AT51" s="27">
        <f t="shared" si="69"/>
        <v>193.57229310887209</v>
      </c>
      <c r="AU51" s="27">
        <f t="shared" si="70"/>
        <v>63.761124015497415</v>
      </c>
      <c r="AV51" s="27">
        <f t="shared" si="71"/>
        <v>62.214901296419193</v>
      </c>
      <c r="AW51" s="27">
        <f t="shared" si="72"/>
        <v>32.579371109757922</v>
      </c>
      <c r="AX51" s="27">
        <f t="shared" si="73"/>
        <v>216.68202479237002</v>
      </c>
      <c r="AY51" s="27">
        <f t="shared" si="74"/>
        <v>129.50803765209193</v>
      </c>
      <c r="AZ51" s="27">
        <f t="shared" si="75"/>
        <v>43.014893198685165</v>
      </c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</row>
    <row r="52" spans="1:91" x14ac:dyDescent="0.35">
      <c r="A52">
        <v>1996</v>
      </c>
      <c r="B52">
        <v>14.3146</v>
      </c>
      <c r="C52">
        <v>1.1086</v>
      </c>
      <c r="D52">
        <v>2.9325000000000001</v>
      </c>
      <c r="E52">
        <v>18.2133</v>
      </c>
      <c r="F52">
        <v>4.7510000000000003</v>
      </c>
      <c r="G52">
        <v>7.7946999999999997</v>
      </c>
      <c r="H52">
        <v>4.7049000000000003</v>
      </c>
      <c r="I52">
        <v>0.3735</v>
      </c>
      <c r="J52">
        <v>9.2999999999999992E-3</v>
      </c>
      <c r="K52">
        <v>0.36470000000000002</v>
      </c>
      <c r="L52">
        <v>27.407399999999999</v>
      </c>
      <c r="M52">
        <v>23.542300000000001</v>
      </c>
      <c r="N52">
        <v>12.5151</v>
      </c>
      <c r="O52">
        <v>8.4977</v>
      </c>
      <c r="P52">
        <v>37.465299999999999</v>
      </c>
      <c r="Q52">
        <v>0.26069999999999999</v>
      </c>
      <c r="R52">
        <v>3.4110999999999998</v>
      </c>
      <c r="S52">
        <v>81.351100000000002</v>
      </c>
      <c r="T52">
        <v>44.654299999999999</v>
      </c>
      <c r="U52">
        <v>0.20680000000000001</v>
      </c>
      <c r="V52">
        <v>12.0825</v>
      </c>
      <c r="W52">
        <v>37.052399999999999</v>
      </c>
      <c r="X52">
        <v>43.675699999999999</v>
      </c>
      <c r="Y52">
        <v>33.644199999999998</v>
      </c>
      <c r="Z52">
        <v>4.9032</v>
      </c>
      <c r="AB52" s="27">
        <f t="shared" si="51"/>
        <v>71.513604220884886</v>
      </c>
      <c r="AC52" s="27">
        <f t="shared" si="52"/>
        <v>107.11527128486027</v>
      </c>
      <c r="AD52" s="27">
        <f t="shared" si="53"/>
        <v>56.332822971926753</v>
      </c>
      <c r="AE52" s="27">
        <f t="shared" si="54"/>
        <v>30.284487329184628</v>
      </c>
      <c r="AF52" s="27">
        <f t="shared" si="55"/>
        <v>31.822193995054239</v>
      </c>
      <c r="AG52" s="27">
        <f t="shared" si="56"/>
        <v>58.699502217400578</v>
      </c>
      <c r="AH52" s="27">
        <f t="shared" si="57"/>
        <v>34.494969365828268</v>
      </c>
      <c r="AI52" s="27">
        <f t="shared" si="58"/>
        <v>102.93757184303051</v>
      </c>
      <c r="AJ52" s="27">
        <f t="shared" si="59"/>
        <v>125.65468950001879</v>
      </c>
      <c r="AK52" s="27">
        <f t="shared" si="60"/>
        <v>86.993780461434511</v>
      </c>
      <c r="AL52" s="27">
        <f t="shared" si="61"/>
        <v>187.95969447408427</v>
      </c>
      <c r="AM52" s="27">
        <f t="shared" si="62"/>
        <v>84.28409470566281</v>
      </c>
      <c r="AN52" s="27">
        <f t="shared" si="63"/>
        <v>490.41084284608507</v>
      </c>
      <c r="AO52" s="27">
        <f t="shared" si="64"/>
        <v>207.85693330235617</v>
      </c>
      <c r="AP52" s="27">
        <f t="shared" si="65"/>
        <v>200.65417904812529</v>
      </c>
      <c r="AQ52" s="27">
        <f t="shared" si="66"/>
        <v>97.943359274135616</v>
      </c>
      <c r="AR52" s="27">
        <f t="shared" si="67"/>
        <v>118.02313063106902</v>
      </c>
      <c r="AS52" s="27">
        <f t="shared" si="68"/>
        <v>230.92901486322535</v>
      </c>
      <c r="AT52" s="27">
        <f t="shared" si="69"/>
        <v>230.26709382607913</v>
      </c>
      <c r="AU52" s="27">
        <f t="shared" si="70"/>
        <v>85.511027538293533</v>
      </c>
      <c r="AV52" s="27">
        <f t="shared" si="71"/>
        <v>79.864809336079901</v>
      </c>
      <c r="AW52" s="27">
        <f t="shared" si="72"/>
        <v>48.052221806309106</v>
      </c>
      <c r="AX52" s="27">
        <f t="shared" si="73"/>
        <v>281.79225020840568</v>
      </c>
      <c r="AY52" s="27">
        <f t="shared" si="74"/>
        <v>165.16786403445403</v>
      </c>
      <c r="AZ52" s="27">
        <f t="shared" si="75"/>
        <v>51.722938012063935</v>
      </c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</row>
    <row r="53" spans="1:91" x14ac:dyDescent="0.35">
      <c r="A53">
        <v>1997</v>
      </c>
      <c r="B53">
        <v>9.4495000000000005</v>
      </c>
      <c r="C53">
        <v>0.70809999999999995</v>
      </c>
      <c r="D53">
        <v>2.8656999999999999</v>
      </c>
      <c r="E53">
        <v>16.293600000000001</v>
      </c>
      <c r="F53">
        <v>5.4496000000000002</v>
      </c>
      <c r="G53">
        <v>8.5338999999999992</v>
      </c>
      <c r="H53">
        <v>5.0754000000000001</v>
      </c>
      <c r="I53">
        <v>0.2767</v>
      </c>
      <c r="J53">
        <v>5.7000000000000002E-3</v>
      </c>
      <c r="K53">
        <v>0.29880000000000001</v>
      </c>
      <c r="L53">
        <v>23.372199999999999</v>
      </c>
      <c r="M53">
        <v>19.944600000000001</v>
      </c>
      <c r="N53">
        <v>11.416</v>
      </c>
      <c r="O53">
        <v>8.1278000000000006</v>
      </c>
      <c r="P53">
        <v>32.530900000000003</v>
      </c>
      <c r="Q53">
        <v>0.22989999999999999</v>
      </c>
      <c r="R53">
        <v>2.2490000000000001</v>
      </c>
      <c r="S53">
        <v>67.517399999999995</v>
      </c>
      <c r="T53">
        <v>38.081600000000002</v>
      </c>
      <c r="U53">
        <v>0.19869999999999999</v>
      </c>
      <c r="V53">
        <v>10.1327</v>
      </c>
      <c r="W53">
        <v>26.733699999999999</v>
      </c>
      <c r="X53">
        <v>36.575099999999999</v>
      </c>
      <c r="Y53">
        <v>29.494499999999999</v>
      </c>
      <c r="Z53">
        <v>5.9364999999999997</v>
      </c>
      <c r="AB53" s="27">
        <f t="shared" si="51"/>
        <v>47.208291051461558</v>
      </c>
      <c r="AC53" s="27">
        <f t="shared" si="52"/>
        <v>68.418116179694692</v>
      </c>
      <c r="AD53" s="27">
        <f t="shared" si="53"/>
        <v>55.049606407723957</v>
      </c>
      <c r="AE53" s="27">
        <f t="shared" si="54"/>
        <v>27.092472135571406</v>
      </c>
      <c r="AF53" s="27">
        <f t="shared" si="55"/>
        <v>36.501416206156094</v>
      </c>
      <c r="AG53" s="27">
        <f t="shared" si="56"/>
        <v>64.266191383000603</v>
      </c>
      <c r="AH53" s="27">
        <f t="shared" si="57"/>
        <v>37.211368471024841</v>
      </c>
      <c r="AI53" s="27">
        <f t="shared" si="58"/>
        <v>76.259239970459276</v>
      </c>
      <c r="AJ53" s="27">
        <f t="shared" si="59"/>
        <v>77.014164532269575</v>
      </c>
      <c r="AK53" s="27">
        <f t="shared" si="60"/>
        <v>71.274312042436605</v>
      </c>
      <c r="AL53" s="27">
        <f t="shared" si="61"/>
        <v>160.28633037745985</v>
      </c>
      <c r="AM53" s="27">
        <f t="shared" si="62"/>
        <v>71.403922100498363</v>
      </c>
      <c r="AN53" s="27">
        <f t="shared" si="63"/>
        <v>447.34202538780414</v>
      </c>
      <c r="AO53" s="27">
        <f t="shared" si="64"/>
        <v>198.80904038679765</v>
      </c>
      <c r="AP53" s="27">
        <f t="shared" si="65"/>
        <v>174.22684545957617</v>
      </c>
      <c r="AQ53" s="27">
        <f t="shared" si="66"/>
        <v>86.371991933731422</v>
      </c>
      <c r="AR53" s="27">
        <f t="shared" si="67"/>
        <v>77.814787250234318</v>
      </c>
      <c r="AS53" s="27">
        <f t="shared" si="68"/>
        <v>191.65969074943462</v>
      </c>
      <c r="AT53" s="27">
        <f t="shared" si="69"/>
        <v>196.3739071096673</v>
      </c>
      <c r="AU53" s="27">
        <f t="shared" si="70"/>
        <v>82.161707794288816</v>
      </c>
      <c r="AV53" s="27">
        <f t="shared" si="71"/>
        <v>66.976714550771518</v>
      </c>
      <c r="AW53" s="27">
        <f t="shared" si="72"/>
        <v>34.670188222715019</v>
      </c>
      <c r="AX53" s="27">
        <f t="shared" si="73"/>
        <v>235.97972626878231</v>
      </c>
      <c r="AY53" s="27">
        <f t="shared" si="74"/>
        <v>144.79594003614901</v>
      </c>
      <c r="AZ53" s="27">
        <f t="shared" si="75"/>
        <v>62.62302608676324</v>
      </c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</row>
    <row r="54" spans="1:91" x14ac:dyDescent="0.35">
      <c r="A54">
        <v>1998</v>
      </c>
      <c r="B54">
        <v>7.5808</v>
      </c>
      <c r="C54">
        <v>0.63049999999999995</v>
      </c>
      <c r="D54">
        <v>1.7955000000000001</v>
      </c>
      <c r="E54">
        <v>13.9499</v>
      </c>
      <c r="F54">
        <v>4.4438000000000004</v>
      </c>
      <c r="G54">
        <v>7.0701000000000001</v>
      </c>
      <c r="H54">
        <v>4.2186000000000003</v>
      </c>
      <c r="I54">
        <v>0.1739</v>
      </c>
      <c r="J54">
        <v>4.4999999999999997E-3</v>
      </c>
      <c r="K54">
        <v>0.1678</v>
      </c>
      <c r="L54">
        <v>20.154699999999998</v>
      </c>
      <c r="M54">
        <v>13.0175</v>
      </c>
      <c r="N54">
        <v>11.2788</v>
      </c>
      <c r="O54">
        <v>7.1540999999999997</v>
      </c>
      <c r="P54">
        <v>29.103899999999999</v>
      </c>
      <c r="Q54">
        <v>0.2026</v>
      </c>
      <c r="R54">
        <v>2.0366</v>
      </c>
      <c r="S54">
        <v>69.721599999999995</v>
      </c>
      <c r="T54">
        <v>35.887300000000003</v>
      </c>
      <c r="U54">
        <v>0.16059999999999999</v>
      </c>
      <c r="V54">
        <v>7.1868999999999996</v>
      </c>
      <c r="W54">
        <v>20.532399999999999</v>
      </c>
      <c r="X54">
        <v>38.359400000000001</v>
      </c>
      <c r="Y54">
        <v>26.917200000000001</v>
      </c>
      <c r="Z54">
        <v>4.1317000000000004</v>
      </c>
      <c r="AB54" s="27">
        <f t="shared" si="51"/>
        <v>37.872544875699226</v>
      </c>
      <c r="AC54" s="27">
        <f t="shared" si="52"/>
        <v>60.920240433974726</v>
      </c>
      <c r="AD54" s="27">
        <f t="shared" si="53"/>
        <v>34.491247620151569</v>
      </c>
      <c r="AE54" s="27">
        <f t="shared" si="54"/>
        <v>23.195443428340422</v>
      </c>
      <c r="AF54" s="27">
        <f t="shared" si="55"/>
        <v>29.764568654014322</v>
      </c>
      <c r="AG54" s="27">
        <f t="shared" si="56"/>
        <v>53.242761187376544</v>
      </c>
      <c r="AH54" s="27">
        <f t="shared" si="57"/>
        <v>30.929558070667419</v>
      </c>
      <c r="AI54" s="27">
        <f t="shared" si="58"/>
        <v>47.927292485951817</v>
      </c>
      <c r="AJ54" s="27">
        <f t="shared" si="59"/>
        <v>60.800656209686501</v>
      </c>
      <c r="AK54" s="27">
        <f t="shared" si="60"/>
        <v>40.026203349132743</v>
      </c>
      <c r="AL54" s="27">
        <f t="shared" si="61"/>
        <v>138.22074528108564</v>
      </c>
      <c r="AM54" s="27">
        <f t="shared" si="62"/>
        <v>46.604121212921662</v>
      </c>
      <c r="AN54" s="27">
        <f t="shared" si="63"/>
        <v>441.96577049263885</v>
      </c>
      <c r="AO54" s="27">
        <f t="shared" si="64"/>
        <v>174.99197271478002</v>
      </c>
      <c r="AP54" s="27">
        <f t="shared" si="65"/>
        <v>155.87274522287913</v>
      </c>
      <c r="AQ54" s="27">
        <f t="shared" si="66"/>
        <v>76.115552700191316</v>
      </c>
      <c r="AR54" s="27">
        <f t="shared" si="67"/>
        <v>70.465805119531879</v>
      </c>
      <c r="AS54" s="27">
        <f t="shared" si="68"/>
        <v>197.91668954307752</v>
      </c>
      <c r="AT54" s="27">
        <f t="shared" si="69"/>
        <v>185.05864555629918</v>
      </c>
      <c r="AU54" s="27">
        <f t="shared" si="70"/>
        <v>66.407500109525841</v>
      </c>
      <c r="AV54" s="27">
        <f t="shared" si="71"/>
        <v>47.505102273326933</v>
      </c>
      <c r="AW54" s="27">
        <f t="shared" si="72"/>
        <v>26.627895602332405</v>
      </c>
      <c r="AX54" s="27">
        <f t="shared" si="73"/>
        <v>247.49189234847557</v>
      </c>
      <c r="AY54" s="27">
        <f t="shared" si="74"/>
        <v>132.14332425167507</v>
      </c>
      <c r="AZ54" s="27">
        <f t="shared" si="75"/>
        <v>43.584529079875303</v>
      </c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</row>
    <row r="55" spans="1:91" x14ac:dyDescent="0.35">
      <c r="A55">
        <v>1999</v>
      </c>
      <c r="B55">
        <v>6.8369</v>
      </c>
      <c r="C55">
        <v>0.44379999999999997</v>
      </c>
      <c r="D55">
        <v>2.1124999999999998</v>
      </c>
      <c r="E55">
        <v>18.4665</v>
      </c>
      <c r="F55">
        <v>6.1234000000000002</v>
      </c>
      <c r="G55">
        <v>7.9513999999999996</v>
      </c>
      <c r="H55">
        <v>5.2739000000000003</v>
      </c>
      <c r="I55">
        <v>0.1585</v>
      </c>
      <c r="J55">
        <v>3.3999999999999998E-3</v>
      </c>
      <c r="K55">
        <v>0.16719999999999999</v>
      </c>
      <c r="L55">
        <v>19.095800000000001</v>
      </c>
      <c r="M55">
        <v>12.7308</v>
      </c>
      <c r="N55">
        <v>11.211</v>
      </c>
      <c r="O55">
        <v>7.3643999999999998</v>
      </c>
      <c r="P55">
        <v>33.547800000000002</v>
      </c>
      <c r="Q55">
        <v>0.15939999999999999</v>
      </c>
      <c r="R55">
        <v>1.8306</v>
      </c>
      <c r="S55">
        <v>62.776600000000002</v>
      </c>
      <c r="T55">
        <v>34.485700000000001</v>
      </c>
      <c r="U55">
        <v>0.1211</v>
      </c>
      <c r="V55">
        <v>7.2714999999999996</v>
      </c>
      <c r="W55">
        <v>25.320699999999999</v>
      </c>
      <c r="X55">
        <v>42.002899999999997</v>
      </c>
      <c r="Y55">
        <v>30.283799999999999</v>
      </c>
      <c r="Z55">
        <v>4.5392999999999999</v>
      </c>
      <c r="AB55" s="27">
        <f t="shared" si="51"/>
        <v>34.156131550847931</v>
      </c>
      <c r="AC55" s="27">
        <f t="shared" si="52"/>
        <v>42.880892473589192</v>
      </c>
      <c r="AD55" s="27">
        <f t="shared" si="53"/>
        <v>40.58076335147323</v>
      </c>
      <c r="AE55" s="27">
        <f t="shared" si="54"/>
        <v>30.705500116090324</v>
      </c>
      <c r="AF55" s="27">
        <f t="shared" si="55"/>
        <v>41.014528038163576</v>
      </c>
      <c r="AG55" s="27">
        <f t="shared" si="56"/>
        <v>59.87956200128793</v>
      </c>
      <c r="AH55" s="27">
        <f t="shared" si="57"/>
        <v>38.666713200799528</v>
      </c>
      <c r="AI55" s="27">
        <f t="shared" si="58"/>
        <v>43.683012415315481</v>
      </c>
      <c r="AJ55" s="27">
        <f t="shared" si="59"/>
        <v>45.938273580652023</v>
      </c>
      <c r="AK55" s="27">
        <f t="shared" si="60"/>
        <v>39.883082240613788</v>
      </c>
      <c r="AL55" s="27">
        <f t="shared" si="61"/>
        <v>130.95881892256176</v>
      </c>
      <c r="AM55" s="27">
        <f t="shared" si="62"/>
        <v>45.577702810636687</v>
      </c>
      <c r="AN55" s="27">
        <f t="shared" si="63"/>
        <v>439.30899147010092</v>
      </c>
      <c r="AO55" s="27">
        <f t="shared" si="64"/>
        <v>180.1359896927253</v>
      </c>
      <c r="AP55" s="27">
        <f t="shared" si="65"/>
        <v>179.6730913103778</v>
      </c>
      <c r="AQ55" s="27">
        <f t="shared" si="66"/>
        <v>59.885582924039959</v>
      </c>
      <c r="AR55" s="27">
        <f t="shared" si="67"/>
        <v>63.338261245121807</v>
      </c>
      <c r="AS55" s="27">
        <f t="shared" si="68"/>
        <v>178.20211889529156</v>
      </c>
      <c r="AT55" s="27">
        <f t="shared" si="69"/>
        <v>177.83106929361824</v>
      </c>
      <c r="AU55" s="27">
        <f t="shared" si="70"/>
        <v>50.074397654194136</v>
      </c>
      <c r="AV55" s="27">
        <f t="shared" si="71"/>
        <v>48.064304662719223</v>
      </c>
      <c r="AW55" s="27">
        <f t="shared" si="72"/>
        <v>32.837708021370034</v>
      </c>
      <c r="AX55" s="27">
        <f t="shared" si="73"/>
        <v>270.99947353513829</v>
      </c>
      <c r="AY55" s="27">
        <f t="shared" si="74"/>
        <v>148.67081282499208</v>
      </c>
      <c r="AZ55" s="27">
        <f t="shared" si="75"/>
        <v>47.884225101599327</v>
      </c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</row>
    <row r="56" spans="1:91" x14ac:dyDescent="0.35">
      <c r="A56">
        <v>2000</v>
      </c>
      <c r="B56">
        <v>6.0788000000000002</v>
      </c>
      <c r="C56">
        <v>0.49390000000000001</v>
      </c>
      <c r="D56">
        <v>1.4286000000000001</v>
      </c>
      <c r="E56">
        <v>14.2263</v>
      </c>
      <c r="F56">
        <v>3.5228999999999999</v>
      </c>
      <c r="G56">
        <v>7.9013</v>
      </c>
      <c r="H56">
        <v>4.2389000000000001</v>
      </c>
      <c r="I56">
        <v>0.17749999999999999</v>
      </c>
      <c r="J56">
        <v>3.8999999999999998E-3</v>
      </c>
      <c r="K56">
        <v>0.17319999999999999</v>
      </c>
      <c r="L56">
        <v>18.902000000000001</v>
      </c>
      <c r="M56">
        <v>12.0609</v>
      </c>
      <c r="N56">
        <v>12.387700000000001</v>
      </c>
      <c r="O56">
        <v>7.9950999999999999</v>
      </c>
      <c r="P56">
        <v>30.4467</v>
      </c>
      <c r="Q56">
        <v>0.19839999999999999</v>
      </c>
      <c r="R56">
        <v>1.7856000000000001</v>
      </c>
      <c r="S56">
        <v>68.622900000000001</v>
      </c>
      <c r="T56">
        <v>32.939799999999998</v>
      </c>
      <c r="U56">
        <v>0.16239999999999999</v>
      </c>
      <c r="V56">
        <v>5.7565</v>
      </c>
      <c r="W56">
        <v>21.8157</v>
      </c>
      <c r="X56">
        <v>46.754899999999999</v>
      </c>
      <c r="Y56">
        <v>27.646999999999998</v>
      </c>
      <c r="Z56">
        <v>4.9257999999999997</v>
      </c>
      <c r="AB56" s="27">
        <f t="shared" si="51"/>
        <v>30.368777146264307</v>
      </c>
      <c r="AC56" s="27">
        <f t="shared" si="52"/>
        <v>47.721660190864583</v>
      </c>
      <c r="AD56" s="27">
        <f t="shared" si="53"/>
        <v>27.443161431438895</v>
      </c>
      <c r="AE56" s="27">
        <f t="shared" si="54"/>
        <v>23.655032426368603</v>
      </c>
      <c r="AF56" s="27">
        <f t="shared" si="55"/>
        <v>23.596381230304484</v>
      </c>
      <c r="AG56" s="27">
        <f t="shared" si="56"/>
        <v>59.502274220989548</v>
      </c>
      <c r="AH56" s="27">
        <f t="shared" si="57"/>
        <v>31.078391813813141</v>
      </c>
      <c r="AI56" s="27">
        <f t="shared" si="58"/>
        <v>48.919461853113553</v>
      </c>
      <c r="AJ56" s="27">
        <f t="shared" si="59"/>
        <v>52.693902048394975</v>
      </c>
      <c r="AK56" s="27">
        <f t="shared" si="60"/>
        <v>41.314293325803284</v>
      </c>
      <c r="AL56" s="27">
        <f t="shared" si="61"/>
        <v>129.62974032374987</v>
      </c>
      <c r="AM56" s="27">
        <f t="shared" si="62"/>
        <v>43.179385099821545</v>
      </c>
      <c r="AN56" s="27">
        <f t="shared" si="63"/>
        <v>485.41860615771736</v>
      </c>
      <c r="AO56" s="27">
        <f t="shared" si="64"/>
        <v>195.56314855145132</v>
      </c>
      <c r="AP56" s="27">
        <f t="shared" si="65"/>
        <v>163.06442476703927</v>
      </c>
      <c r="AQ56" s="27">
        <f t="shared" si="66"/>
        <v>74.537638971954365</v>
      </c>
      <c r="AR56" s="27">
        <f t="shared" si="67"/>
        <v>61.781273505566197</v>
      </c>
      <c r="AS56" s="27">
        <f t="shared" si="68"/>
        <v>194.79784162792669</v>
      </c>
      <c r="AT56" s="27">
        <f t="shared" si="69"/>
        <v>169.85938682752345</v>
      </c>
      <c r="AU56" s="27">
        <f t="shared" si="70"/>
        <v>67.151793385971331</v>
      </c>
      <c r="AV56" s="27">
        <f t="shared" si="71"/>
        <v>38.050219320765073</v>
      </c>
      <c r="AW56" s="27">
        <f t="shared" si="72"/>
        <v>28.292171499279334</v>
      </c>
      <c r="AX56" s="27">
        <f t="shared" si="73"/>
        <v>301.65901128703109</v>
      </c>
      <c r="AY56" s="27">
        <f t="shared" si="74"/>
        <v>135.7260965325539</v>
      </c>
      <c r="AZ56" s="27">
        <f t="shared" si="75"/>
        <v>51.961341177154615</v>
      </c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</row>
    <row r="57" spans="1:91" x14ac:dyDescent="0.35">
      <c r="A57">
        <v>2001</v>
      </c>
      <c r="B57">
        <v>6.1935000000000002</v>
      </c>
      <c r="C57">
        <v>0.49030000000000001</v>
      </c>
      <c r="D57">
        <v>1.724</v>
      </c>
      <c r="E57">
        <v>12.802300000000001</v>
      </c>
      <c r="F57">
        <v>3.5693999999999999</v>
      </c>
      <c r="G57">
        <v>8.1814</v>
      </c>
      <c r="H57">
        <v>4.5193000000000003</v>
      </c>
      <c r="I57">
        <v>0.21440000000000001</v>
      </c>
      <c r="J57">
        <v>4.8999999999999998E-3</v>
      </c>
      <c r="K57">
        <v>0.19889999999999999</v>
      </c>
      <c r="L57">
        <v>18.6128</v>
      </c>
      <c r="M57">
        <v>12.1128</v>
      </c>
      <c r="N57">
        <v>12.0305</v>
      </c>
      <c r="O57">
        <v>6.8579999999999997</v>
      </c>
      <c r="P57">
        <v>29.822800000000001</v>
      </c>
      <c r="Q57">
        <v>0.18329999999999999</v>
      </c>
      <c r="R57">
        <v>1.4664999999999999</v>
      </c>
      <c r="S57">
        <v>70.775800000000004</v>
      </c>
      <c r="T57">
        <v>33.790100000000002</v>
      </c>
      <c r="U57">
        <v>0.1278</v>
      </c>
      <c r="V57">
        <v>6.6771000000000003</v>
      </c>
      <c r="W57">
        <v>16.798500000000001</v>
      </c>
      <c r="X57">
        <v>32.613999999999997</v>
      </c>
      <c r="Y57">
        <v>29.0366</v>
      </c>
      <c r="Z57">
        <v>3.6686999999999999</v>
      </c>
      <c r="AB57" s="27">
        <f t="shared" si="51"/>
        <v>30.941801219876943</v>
      </c>
      <c r="AC57" s="27">
        <f t="shared" si="52"/>
        <v>47.373820594413658</v>
      </c>
      <c r="AD57" s="27">
        <f t="shared" si="53"/>
        <v>33.117744860563242</v>
      </c>
      <c r="AE57" s="27">
        <f t="shared" si="54"/>
        <v>21.287251191954251</v>
      </c>
      <c r="AF57" s="27">
        <f t="shared" si="55"/>
        <v>23.907838191106418</v>
      </c>
      <c r="AG57" s="27">
        <f t="shared" si="56"/>
        <v>61.611621671320407</v>
      </c>
      <c r="AH57" s="27">
        <f t="shared" si="57"/>
        <v>33.134203714210223</v>
      </c>
      <c r="AI57" s="27">
        <f t="shared" si="58"/>
        <v>59.089197866521395</v>
      </c>
      <c r="AJ57" s="27">
        <f t="shared" si="59"/>
        <v>66.205158983880864</v>
      </c>
      <c r="AK57" s="27">
        <f t="shared" si="60"/>
        <v>47.444647474031598</v>
      </c>
      <c r="AL57" s="27">
        <f t="shared" si="61"/>
        <v>127.64640941159088</v>
      </c>
      <c r="AM57" s="27">
        <f t="shared" si="62"/>
        <v>43.365192965460146</v>
      </c>
      <c r="AN57" s="27">
        <f t="shared" si="63"/>
        <v>471.42153437526082</v>
      </c>
      <c r="AO57" s="27">
        <f t="shared" si="64"/>
        <v>167.74925551473441</v>
      </c>
      <c r="AP57" s="27">
        <f t="shared" si="65"/>
        <v>159.72298235744626</v>
      </c>
      <c r="AQ57" s="27">
        <f t="shared" si="66"/>
        <v>68.864663425197776</v>
      </c>
      <c r="AR57" s="27">
        <f t="shared" si="67"/>
        <v>50.740500445739706</v>
      </c>
      <c r="AS57" s="27">
        <f t="shared" si="68"/>
        <v>200.90921659518636</v>
      </c>
      <c r="AT57" s="27">
        <f t="shared" si="69"/>
        <v>174.24409580023865</v>
      </c>
      <c r="AU57" s="27">
        <f t="shared" si="70"/>
        <v>52.844822627630151</v>
      </c>
      <c r="AV57" s="27">
        <f t="shared" si="71"/>
        <v>44.13534603086606</v>
      </c>
      <c r="AW57" s="27">
        <f t="shared" si="72"/>
        <v>21.785505068856096</v>
      </c>
      <c r="AX57" s="27">
        <f t="shared" si="73"/>
        <v>210.42301436031798</v>
      </c>
      <c r="AY57" s="27">
        <f t="shared" si="74"/>
        <v>142.54799343788312</v>
      </c>
      <c r="AZ57" s="27">
        <f t="shared" si="75"/>
        <v>38.700428839300649</v>
      </c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</row>
    <row r="58" spans="1:91" x14ac:dyDescent="0.35">
      <c r="A58">
        <v>2002</v>
      </c>
      <c r="B58">
        <v>10.1411</v>
      </c>
      <c r="C58">
        <v>0.67869999999999997</v>
      </c>
      <c r="D58">
        <v>2.2938000000000001</v>
      </c>
      <c r="E58">
        <v>18.763400000000001</v>
      </c>
      <c r="F58">
        <v>4.4359000000000002</v>
      </c>
      <c r="G58">
        <v>8.1486000000000001</v>
      </c>
      <c r="H58">
        <v>4.2348999999999997</v>
      </c>
      <c r="I58">
        <v>0.2185</v>
      </c>
      <c r="J58">
        <v>5.7000000000000002E-3</v>
      </c>
      <c r="K58">
        <v>0.22919999999999999</v>
      </c>
      <c r="L58">
        <v>19.462499999999999</v>
      </c>
      <c r="M58">
        <v>13.896800000000001</v>
      </c>
      <c r="N58">
        <v>11.457100000000001</v>
      </c>
      <c r="O58">
        <v>7.5171999999999999</v>
      </c>
      <c r="P58">
        <v>33.578600000000002</v>
      </c>
      <c r="Q58">
        <v>0.20610000000000001</v>
      </c>
      <c r="R58">
        <v>2.4476</v>
      </c>
      <c r="S58">
        <v>71.718400000000003</v>
      </c>
      <c r="T58">
        <v>36.118600000000001</v>
      </c>
      <c r="U58">
        <v>0.17580000000000001</v>
      </c>
      <c r="V58">
        <v>9.6047999999999991</v>
      </c>
      <c r="W58">
        <v>25.532499999999999</v>
      </c>
      <c r="X58">
        <v>38.313899999999997</v>
      </c>
      <c r="Y58">
        <v>32.903300000000002</v>
      </c>
      <c r="Z58">
        <v>4.1559999999999997</v>
      </c>
      <c r="AB58" s="27">
        <f t="shared" si="51"/>
        <v>50.663421385467686</v>
      </c>
      <c r="AC58" s="27">
        <f t="shared" si="52"/>
        <v>65.577426142012143</v>
      </c>
      <c r="AD58" s="27">
        <f t="shared" si="53"/>
        <v>44.063505313897899</v>
      </c>
      <c r="AE58" s="27">
        <f t="shared" si="54"/>
        <v>31.199175852394838</v>
      </c>
      <c r="AF58" s="27">
        <f t="shared" si="55"/>
        <v>29.711654460673778</v>
      </c>
      <c r="AG58" s="27">
        <f t="shared" si="56"/>
        <v>61.364614900985345</v>
      </c>
      <c r="AH58" s="27">
        <f t="shared" si="57"/>
        <v>31.049064967873086</v>
      </c>
      <c r="AI58" s="27">
        <f t="shared" si="58"/>
        <v>60.219168534677813</v>
      </c>
      <c r="AJ58" s="27">
        <f t="shared" si="59"/>
        <v>77.014164532269575</v>
      </c>
      <c r="AK58" s="27">
        <f t="shared" si="60"/>
        <v>54.672263454238525</v>
      </c>
      <c r="AL58" s="27">
        <f t="shared" si="61"/>
        <v>133.47364411443132</v>
      </c>
      <c r="AM58" s="27">
        <f t="shared" si="62"/>
        <v>49.752114589723824</v>
      </c>
      <c r="AN58" s="27">
        <f t="shared" si="63"/>
        <v>448.95255072447537</v>
      </c>
      <c r="AO58" s="27">
        <f t="shared" si="64"/>
        <v>183.87353507660563</v>
      </c>
      <c r="AP58" s="27">
        <f t="shared" si="65"/>
        <v>179.83804791594835</v>
      </c>
      <c r="AQ58" s="27">
        <f t="shared" si="66"/>
        <v>77.430480807055432</v>
      </c>
      <c r="AR58" s="27">
        <f t="shared" si="67"/>
        <v>84.686293140806356</v>
      </c>
      <c r="AS58" s="27">
        <f t="shared" si="68"/>
        <v>203.58494795481244</v>
      </c>
      <c r="AT58" s="27">
        <f t="shared" si="69"/>
        <v>186.25138127944277</v>
      </c>
      <c r="AU58" s="27">
        <f t="shared" si="70"/>
        <v>72.692643332843346</v>
      </c>
      <c r="AV58" s="27">
        <f t="shared" si="71"/>
        <v>63.487318080792903</v>
      </c>
      <c r="AW58" s="27">
        <f t="shared" si="72"/>
        <v>33.112385520764846</v>
      </c>
      <c r="AX58" s="27">
        <f t="shared" si="73"/>
        <v>247.19832985527032</v>
      </c>
      <c r="AY58" s="27">
        <f t="shared" si="74"/>
        <v>161.53059905377012</v>
      </c>
      <c r="AZ58" s="27">
        <f t="shared" si="75"/>
        <v>43.840865226410855</v>
      </c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</row>
    <row r="59" spans="1:91" x14ac:dyDescent="0.35">
      <c r="A59">
        <v>2003</v>
      </c>
      <c r="B59">
        <v>13.1021</v>
      </c>
      <c r="C59">
        <v>0.78649999999999998</v>
      </c>
      <c r="D59">
        <v>3.6379000000000001</v>
      </c>
      <c r="E59">
        <v>23.709299999999999</v>
      </c>
      <c r="F59">
        <v>6.6597999999999997</v>
      </c>
      <c r="G59">
        <v>8.1828000000000003</v>
      </c>
      <c r="H59">
        <v>4.6595000000000004</v>
      </c>
      <c r="I59">
        <v>0.35930000000000001</v>
      </c>
      <c r="J59">
        <v>6.4999999999999997E-3</v>
      </c>
      <c r="K59">
        <v>0.35630000000000001</v>
      </c>
      <c r="L59">
        <v>27.042899999999999</v>
      </c>
      <c r="M59">
        <v>22.029299999999999</v>
      </c>
      <c r="N59">
        <v>12.154400000000001</v>
      </c>
      <c r="O59">
        <v>10.072100000000001</v>
      </c>
      <c r="P59">
        <v>36.866999999999997</v>
      </c>
      <c r="Q59">
        <v>0.29520000000000002</v>
      </c>
      <c r="R59">
        <v>2.6113</v>
      </c>
      <c r="S59">
        <v>67.512699999999995</v>
      </c>
      <c r="T59">
        <v>42.111699999999999</v>
      </c>
      <c r="U59">
        <v>0.2616</v>
      </c>
      <c r="V59">
        <v>12.236000000000001</v>
      </c>
      <c r="W59">
        <v>31.336200000000002</v>
      </c>
      <c r="X59">
        <v>37.040599999999998</v>
      </c>
      <c r="Y59">
        <v>32.591500000000003</v>
      </c>
      <c r="Z59">
        <v>5.0566000000000004</v>
      </c>
      <c r="AB59" s="27">
        <f t="shared" si="51"/>
        <v>65.456135264866347</v>
      </c>
      <c r="AC59" s="27">
        <f t="shared" si="52"/>
        <v>75.993289613514875</v>
      </c>
      <c r="AD59" s="27">
        <f t="shared" si="53"/>
        <v>69.883436211277868</v>
      </c>
      <c r="AE59" s="27">
        <f t="shared" si="54"/>
        <v>39.423058722682711</v>
      </c>
      <c r="AF59" s="27">
        <f t="shared" si="55"/>
        <v>44.607334785995</v>
      </c>
      <c r="AG59" s="27">
        <f t="shared" si="56"/>
        <v>61.622164643224949</v>
      </c>
      <c r="AH59" s="27">
        <f t="shared" si="57"/>
        <v>34.162109664408767</v>
      </c>
      <c r="AI59" s="27">
        <f t="shared" si="58"/>
        <v>99.024014894781416</v>
      </c>
      <c r="AJ59" s="27">
        <f t="shared" si="59"/>
        <v>87.823170080658286</v>
      </c>
      <c r="AK59" s="27">
        <f t="shared" si="60"/>
        <v>84.990084942169233</v>
      </c>
      <c r="AL59" s="27">
        <f t="shared" si="61"/>
        <v>185.45995686176778</v>
      </c>
      <c r="AM59" s="27">
        <f t="shared" si="62"/>
        <v>78.867383709300185</v>
      </c>
      <c r="AN59" s="27">
        <f t="shared" si="63"/>
        <v>476.27662170405802</v>
      </c>
      <c r="AO59" s="27">
        <f t="shared" si="64"/>
        <v>246.36734856663116</v>
      </c>
      <c r="AP59" s="27">
        <f t="shared" si="65"/>
        <v>197.44984342757792</v>
      </c>
      <c r="AQ59" s="27">
        <f t="shared" si="66"/>
        <v>110.90479347036762</v>
      </c>
      <c r="AR59" s="27">
        <f t="shared" si="67"/>
        <v>90.350268540034165</v>
      </c>
      <c r="AS59" s="27">
        <f t="shared" si="68"/>
        <v>191.64634899536054</v>
      </c>
      <c r="AT59" s="27">
        <f t="shared" si="69"/>
        <v>217.15576719544805</v>
      </c>
      <c r="AU59" s="27">
        <f t="shared" si="70"/>
        <v>108.17062284341195</v>
      </c>
      <c r="AV59" s="27">
        <f t="shared" si="71"/>
        <v>80.879437784918167</v>
      </c>
      <c r="AW59" s="27">
        <f t="shared" si="72"/>
        <v>40.639041815560226</v>
      </c>
      <c r="AX59" s="27">
        <f t="shared" si="73"/>
        <v>238.98309639157401</v>
      </c>
      <c r="AY59" s="27">
        <f t="shared" si="74"/>
        <v>159.99989420699285</v>
      </c>
      <c r="AZ59" s="27">
        <f t="shared" si="75"/>
        <v>53.341125867148499</v>
      </c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</row>
    <row r="60" spans="1:91" x14ac:dyDescent="0.35">
      <c r="A60">
        <v>2004</v>
      </c>
      <c r="B60">
        <v>7.5598000000000001</v>
      </c>
      <c r="C60">
        <v>0.75080000000000002</v>
      </c>
      <c r="D60">
        <v>2.3744000000000001</v>
      </c>
      <c r="E60">
        <v>17.826499999999999</v>
      </c>
      <c r="F60">
        <v>6.1662999999999997</v>
      </c>
      <c r="G60">
        <v>8.6118000000000006</v>
      </c>
      <c r="H60">
        <v>5.1439000000000004</v>
      </c>
      <c r="I60">
        <v>0.193</v>
      </c>
      <c r="J60">
        <v>5.3E-3</v>
      </c>
      <c r="K60">
        <v>0.23119999999999999</v>
      </c>
      <c r="L60">
        <v>15.9991</v>
      </c>
      <c r="M60">
        <v>12.7822</v>
      </c>
      <c r="N60">
        <v>10.392200000000001</v>
      </c>
      <c r="O60">
        <v>7.1117999999999997</v>
      </c>
      <c r="P60">
        <v>28.703600000000002</v>
      </c>
      <c r="Q60">
        <v>0.1847</v>
      </c>
      <c r="R60">
        <v>1.4836</v>
      </c>
      <c r="S60">
        <v>66.846699999999998</v>
      </c>
      <c r="T60">
        <v>31.330300000000001</v>
      </c>
      <c r="U60">
        <v>0.15359999999999999</v>
      </c>
      <c r="V60">
        <v>8.8934999999999995</v>
      </c>
      <c r="W60">
        <v>20.6585</v>
      </c>
      <c r="X60">
        <v>35.787100000000002</v>
      </c>
      <c r="Y60">
        <v>27.2836</v>
      </c>
      <c r="Z60">
        <v>4.0567000000000002</v>
      </c>
      <c r="AB60" s="27">
        <f t="shared" si="51"/>
        <v>37.767632011306318</v>
      </c>
      <c r="AC60" s="27">
        <f t="shared" si="52"/>
        <v>72.54388028204319</v>
      </c>
      <c r="AD60" s="27">
        <f t="shared" si="53"/>
        <v>45.611817515615648</v>
      </c>
      <c r="AE60" s="27">
        <f t="shared" si="54"/>
        <v>29.641328774780504</v>
      </c>
      <c r="AF60" s="27">
        <f t="shared" si="55"/>
        <v>41.301872202000197</v>
      </c>
      <c r="AG60" s="27">
        <f t="shared" si="56"/>
        <v>64.852832462546402</v>
      </c>
      <c r="AH60" s="27">
        <f t="shared" si="57"/>
        <v>37.713590707748097</v>
      </c>
      <c r="AI60" s="27">
        <f t="shared" si="58"/>
        <v>53.191302183948828</v>
      </c>
      <c r="AJ60" s="27">
        <f t="shared" si="59"/>
        <v>71.609661758075219</v>
      </c>
      <c r="AK60" s="27">
        <f t="shared" si="60"/>
        <v>55.149333815968355</v>
      </c>
      <c r="AL60" s="27">
        <f t="shared" si="61"/>
        <v>109.72167910346556</v>
      </c>
      <c r="AM60" s="27">
        <f t="shared" si="62"/>
        <v>45.761720619766265</v>
      </c>
      <c r="AN60" s="27">
        <f t="shared" si="63"/>
        <v>407.22387843685516</v>
      </c>
      <c r="AO60" s="27">
        <f t="shared" si="64"/>
        <v>173.95729882905923</v>
      </c>
      <c r="AP60" s="27">
        <f t="shared" si="65"/>
        <v>153.72884492385674</v>
      </c>
      <c r="AQ60" s="27">
        <f t="shared" si="66"/>
        <v>69.390634667943431</v>
      </c>
      <c r="AR60" s="27">
        <f t="shared" si="67"/>
        <v>51.332155786770848</v>
      </c>
      <c r="AS60" s="27">
        <f t="shared" si="68"/>
        <v>189.7557940563504</v>
      </c>
      <c r="AT60" s="27">
        <f t="shared" si="69"/>
        <v>161.5597407125228</v>
      </c>
      <c r="AU60" s="27">
        <f t="shared" si="70"/>
        <v>63.513026256682238</v>
      </c>
      <c r="AV60" s="27">
        <f t="shared" si="71"/>
        <v>58.785655438065518</v>
      </c>
      <c r="AW60" s="27">
        <f t="shared" si="72"/>
        <v>26.791431167363974</v>
      </c>
      <c r="AX60" s="27">
        <f t="shared" si="73"/>
        <v>230.89561100184389</v>
      </c>
      <c r="AY60" s="27">
        <f t="shared" si="74"/>
        <v>133.94207427046655</v>
      </c>
      <c r="AZ60" s="27">
        <f t="shared" si="75"/>
        <v>42.793368133777896</v>
      </c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</row>
    <row r="61" spans="1:91" x14ac:dyDescent="0.35">
      <c r="A61">
        <v>2005</v>
      </c>
      <c r="B61">
        <v>7.1353999999999997</v>
      </c>
      <c r="C61">
        <v>0.60360000000000003</v>
      </c>
      <c r="D61">
        <v>1.9238</v>
      </c>
      <c r="E61">
        <v>16.646999999999998</v>
      </c>
      <c r="F61">
        <v>4.7755999999999998</v>
      </c>
      <c r="G61">
        <v>8.0573999999999995</v>
      </c>
      <c r="H61">
        <v>4.1260000000000003</v>
      </c>
      <c r="I61">
        <v>0.23180000000000001</v>
      </c>
      <c r="J61">
        <v>5.5999999999999999E-3</v>
      </c>
      <c r="K61">
        <v>0.20030000000000001</v>
      </c>
      <c r="L61">
        <v>18.3263</v>
      </c>
      <c r="M61">
        <v>11.3718</v>
      </c>
      <c r="N61">
        <v>10.6816</v>
      </c>
      <c r="O61">
        <v>6.2340999999999998</v>
      </c>
      <c r="P61">
        <v>29.344100000000001</v>
      </c>
      <c r="Q61">
        <v>0.1527</v>
      </c>
      <c r="R61">
        <v>2.1206999999999998</v>
      </c>
      <c r="S61">
        <v>62.728499999999997</v>
      </c>
      <c r="T61">
        <v>32.968800000000002</v>
      </c>
      <c r="U61">
        <v>0.1361</v>
      </c>
      <c r="V61">
        <v>7.5575000000000001</v>
      </c>
      <c r="W61">
        <v>28.7529</v>
      </c>
      <c r="X61">
        <v>41.209499999999998</v>
      </c>
      <c r="Y61">
        <v>27.105699999999999</v>
      </c>
      <c r="Z61">
        <v>3.6574</v>
      </c>
      <c r="AB61" s="27">
        <f t="shared" si="51"/>
        <v>35.647392980432706</v>
      </c>
      <c r="AC61" s="27">
        <f t="shared" si="52"/>
        <v>58.321105671605316</v>
      </c>
      <c r="AD61" s="27">
        <f t="shared" si="53"/>
        <v>36.955868655888388</v>
      </c>
      <c r="AE61" s="27">
        <f t="shared" si="54"/>
        <v>27.680094248100918</v>
      </c>
      <c r="AF61" s="27">
        <f t="shared" si="55"/>
        <v>31.986964774317201</v>
      </c>
      <c r="AG61" s="27">
        <f t="shared" si="56"/>
        <v>60.67781558834637</v>
      </c>
      <c r="AH61" s="27">
        <f t="shared" si="57"/>
        <v>30.250641587155396</v>
      </c>
      <c r="AI61" s="27">
        <f t="shared" si="58"/>
        <v>63.88468314113647</v>
      </c>
      <c r="AJ61" s="27">
        <f t="shared" si="59"/>
        <v>75.663038838720993</v>
      </c>
      <c r="AK61" s="27">
        <f t="shared" si="60"/>
        <v>47.77859672724248</v>
      </c>
      <c r="AL61" s="27">
        <f t="shared" si="61"/>
        <v>125.68159507433798</v>
      </c>
      <c r="AM61" s="27">
        <f t="shared" si="62"/>
        <v>40.712329219059157</v>
      </c>
      <c r="AN61" s="27">
        <f t="shared" si="63"/>
        <v>418.56417119677366</v>
      </c>
      <c r="AO61" s="27">
        <f t="shared" si="64"/>
        <v>152.48842720974127</v>
      </c>
      <c r="AP61" s="27">
        <f t="shared" si="65"/>
        <v>157.15919251697153</v>
      </c>
      <c r="AQ61" s="27">
        <f t="shared" si="66"/>
        <v>57.368434833757235</v>
      </c>
      <c r="AR61" s="27">
        <f t="shared" si="67"/>
        <v>73.375642206123558</v>
      </c>
      <c r="AS61" s="27">
        <f t="shared" si="68"/>
        <v>178.06557881636303</v>
      </c>
      <c r="AT61" s="27">
        <f t="shared" si="69"/>
        <v>170.00893000076675</v>
      </c>
      <c r="AU61" s="27">
        <f t="shared" si="70"/>
        <v>56.276841624573258</v>
      </c>
      <c r="AV61" s="27">
        <f t="shared" si="71"/>
        <v>49.954752456645892</v>
      </c>
      <c r="AW61" s="27">
        <f t="shared" si="72"/>
        <v>37.288832258494061</v>
      </c>
      <c r="AX61" s="27">
        <f t="shared" si="73"/>
        <v>265.88051788439088</v>
      </c>
      <c r="AY61" s="27">
        <f t="shared" si="74"/>
        <v>133.06871829791467</v>
      </c>
      <c r="AZ61" s="27">
        <f t="shared" si="75"/>
        <v>38.581227256755305</v>
      </c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</row>
    <row r="62" spans="1:91" x14ac:dyDescent="0.35">
      <c r="A62">
        <v>2006</v>
      </c>
      <c r="B62">
        <v>8.8657000000000004</v>
      </c>
      <c r="C62">
        <v>0.71619999999999995</v>
      </c>
      <c r="D62">
        <v>1.9628000000000001</v>
      </c>
      <c r="E62">
        <v>12.9278</v>
      </c>
      <c r="F62">
        <v>3.6825999999999999</v>
      </c>
      <c r="G62">
        <v>7.6764999999999999</v>
      </c>
      <c r="H62">
        <v>4.3833000000000002</v>
      </c>
      <c r="I62">
        <v>0.26700000000000002</v>
      </c>
      <c r="J62">
        <v>5.4999999999999997E-3</v>
      </c>
      <c r="K62">
        <v>0.28310000000000002</v>
      </c>
      <c r="L62">
        <v>19.338899999999999</v>
      </c>
      <c r="M62">
        <v>15.746</v>
      </c>
      <c r="N62">
        <v>11.011799999999999</v>
      </c>
      <c r="O62">
        <v>8.0085999999999995</v>
      </c>
      <c r="P62">
        <v>33.433</v>
      </c>
      <c r="Q62">
        <v>0.21479999999999999</v>
      </c>
      <c r="R62">
        <v>2.1080000000000001</v>
      </c>
      <c r="S62">
        <v>67.398499999999999</v>
      </c>
      <c r="T62">
        <v>35.712000000000003</v>
      </c>
      <c r="U62">
        <v>0.2029</v>
      </c>
      <c r="V62">
        <v>8.6450999999999993</v>
      </c>
      <c r="W62">
        <v>29.4177</v>
      </c>
      <c r="X62">
        <v>33.678199999999997</v>
      </c>
      <c r="Y62">
        <v>29.221299999999999</v>
      </c>
      <c r="Z62">
        <v>4.2159000000000004</v>
      </c>
      <c r="AB62" s="27">
        <f t="shared" si="51"/>
        <v>44.29171342133899</v>
      </c>
      <c r="AC62" s="27">
        <f t="shared" si="52"/>
        <v>69.200755271709269</v>
      </c>
      <c r="AD62" s="27">
        <f t="shared" si="53"/>
        <v>37.705051979300201</v>
      </c>
      <c r="AE62" s="27">
        <f t="shared" si="54"/>
        <v>21.495928540914221</v>
      </c>
      <c r="AF62" s="27">
        <f t="shared" si="55"/>
        <v>24.666051695682327</v>
      </c>
      <c r="AG62" s="27">
        <f t="shared" si="56"/>
        <v>57.80937416088824</v>
      </c>
      <c r="AH62" s="27">
        <f t="shared" si="57"/>
        <v>32.137090952248727</v>
      </c>
      <c r="AI62" s="27">
        <f t="shared" si="58"/>
        <v>73.585894731162384</v>
      </c>
      <c r="AJ62" s="27">
        <f t="shared" si="59"/>
        <v>74.311913145172397</v>
      </c>
      <c r="AK62" s="27">
        <f t="shared" si="60"/>
        <v>67.529309702857461</v>
      </c>
      <c r="AL62" s="27">
        <f t="shared" si="61"/>
        <v>132.62599646317668</v>
      </c>
      <c r="AM62" s="27">
        <f t="shared" si="62"/>
        <v>56.372459582766631</v>
      </c>
      <c r="AN62" s="27">
        <f t="shared" si="63"/>
        <v>431.50323363397172</v>
      </c>
      <c r="AO62" s="27">
        <f t="shared" si="64"/>
        <v>195.8933636213622</v>
      </c>
      <c r="AP62" s="27">
        <f t="shared" si="65"/>
        <v>179.05825305325121</v>
      </c>
      <c r="AQ62" s="27">
        <f t="shared" si="66"/>
        <v>80.699016386974805</v>
      </c>
      <c r="AR62" s="27">
        <f t="shared" si="67"/>
        <v>72.936225666293439</v>
      </c>
      <c r="AS62" s="27">
        <f t="shared" si="68"/>
        <v>191.32217275807082</v>
      </c>
      <c r="AT62" s="27">
        <f t="shared" si="69"/>
        <v>184.15468285734946</v>
      </c>
      <c r="AU62" s="27">
        <f t="shared" si="70"/>
        <v>83.898392105994972</v>
      </c>
      <c r="AV62" s="27">
        <f t="shared" si="71"/>
        <v>57.143742039424318</v>
      </c>
      <c r="AW62" s="27">
        <f t="shared" si="72"/>
        <v>38.15099279483811</v>
      </c>
      <c r="AX62" s="27">
        <f t="shared" si="73"/>
        <v>217.28915073985593</v>
      </c>
      <c r="AY62" s="27">
        <f t="shared" si="74"/>
        <v>143.45473232563091</v>
      </c>
      <c r="AZ62" s="27">
        <f t="shared" si="75"/>
        <v>44.472739102027319</v>
      </c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</row>
    <row r="63" spans="1:91" x14ac:dyDescent="0.35">
      <c r="A63">
        <v>2007</v>
      </c>
      <c r="B63">
        <v>5.4001999999999999</v>
      </c>
      <c r="C63">
        <v>0.3619</v>
      </c>
      <c r="D63">
        <v>1.4148000000000001</v>
      </c>
      <c r="E63">
        <v>13.2951</v>
      </c>
      <c r="F63">
        <v>4.9095000000000004</v>
      </c>
      <c r="G63">
        <v>9.0492000000000008</v>
      </c>
      <c r="H63">
        <v>5.8318000000000003</v>
      </c>
      <c r="I63">
        <v>0.15110000000000001</v>
      </c>
      <c r="J63">
        <v>3.5000000000000001E-3</v>
      </c>
      <c r="K63">
        <v>0.16539999999999999</v>
      </c>
      <c r="L63">
        <v>15.860099999999999</v>
      </c>
      <c r="M63">
        <v>12.381</v>
      </c>
      <c r="N63">
        <v>10.633599999999999</v>
      </c>
      <c r="O63">
        <v>7.7866999999999997</v>
      </c>
      <c r="P63">
        <v>33.687600000000003</v>
      </c>
      <c r="Q63">
        <v>0.2006</v>
      </c>
      <c r="R63">
        <v>1.367</v>
      </c>
      <c r="S63">
        <v>47.967300000000002</v>
      </c>
      <c r="T63">
        <v>27.611499999999999</v>
      </c>
      <c r="U63">
        <v>0.15989999999999999</v>
      </c>
      <c r="V63">
        <v>5.5949</v>
      </c>
      <c r="W63">
        <v>22.970700000000001</v>
      </c>
      <c r="X63">
        <v>25.693100000000001</v>
      </c>
      <c r="Y63">
        <v>30.765699999999999</v>
      </c>
      <c r="Z63">
        <v>5.8506</v>
      </c>
      <c r="AB63" s="27">
        <f t="shared" si="51"/>
        <v>26.978592871168072</v>
      </c>
      <c r="AC63" s="27">
        <f t="shared" si="52"/>
        <v>34.967541654330617</v>
      </c>
      <c r="AD63" s="27">
        <f t="shared" si="53"/>
        <v>27.178065793923945</v>
      </c>
      <c r="AE63" s="27">
        <f t="shared" si="54"/>
        <v>22.106663124762811</v>
      </c>
      <c r="AF63" s="27">
        <f t="shared" si="55"/>
        <v>32.883826861443659</v>
      </c>
      <c r="AG63" s="27">
        <f t="shared" si="56"/>
        <v>68.146758113295121</v>
      </c>
      <c r="AH63" s="27">
        <f t="shared" si="57"/>
        <v>42.757075038287162</v>
      </c>
      <c r="AI63" s="27">
        <f t="shared" si="58"/>
        <v>41.643553160594138</v>
      </c>
      <c r="AJ63" s="27">
        <f t="shared" si="59"/>
        <v>47.289399274200626</v>
      </c>
      <c r="AK63" s="27">
        <f t="shared" si="60"/>
        <v>39.453718915056939</v>
      </c>
      <c r="AL63" s="27">
        <f t="shared" si="61"/>
        <v>108.76841839533938</v>
      </c>
      <c r="AM63" s="27">
        <f t="shared" si="62"/>
        <v>44.325379276910553</v>
      </c>
      <c r="AN63" s="27">
        <f t="shared" si="63"/>
        <v>416.68326569409192</v>
      </c>
      <c r="AO63" s="27">
        <f t="shared" si="64"/>
        <v>190.46560628704904</v>
      </c>
      <c r="AP63" s="27">
        <f t="shared" si="65"/>
        <v>180.42182291618178</v>
      </c>
      <c r="AQ63" s="27">
        <f t="shared" si="66"/>
        <v>75.364165210554688</v>
      </c>
      <c r="AR63" s="27">
        <f t="shared" si="67"/>
        <v>47.297827554944561</v>
      </c>
      <c r="AS63" s="27">
        <f t="shared" si="68"/>
        <v>136.16338727624816</v>
      </c>
      <c r="AT63" s="27">
        <f t="shared" si="69"/>
        <v>142.38314924159116</v>
      </c>
      <c r="AU63" s="27">
        <f t="shared" si="70"/>
        <v>66.118052724241466</v>
      </c>
      <c r="AV63" s="27">
        <f t="shared" si="71"/>
        <v>36.982050217623296</v>
      </c>
      <c r="AW63" s="27">
        <f t="shared" si="72"/>
        <v>29.790058712692964</v>
      </c>
      <c r="AX63" s="27">
        <f t="shared" si="73"/>
        <v>165.76990097078206</v>
      </c>
      <c r="AY63" s="27">
        <f t="shared" si="74"/>
        <v>151.03658147689058</v>
      </c>
      <c r="AZ63" s="27">
        <f t="shared" si="75"/>
        <v>61.716883083166351</v>
      </c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</row>
    <row r="64" spans="1:91" x14ac:dyDescent="0.35">
      <c r="A64">
        <v>2008</v>
      </c>
      <c r="B64">
        <v>7.0624000000000002</v>
      </c>
      <c r="C64">
        <v>0.45290000000000002</v>
      </c>
      <c r="D64">
        <v>2.3073999999999999</v>
      </c>
      <c r="E64">
        <v>18.692799999999998</v>
      </c>
      <c r="F64">
        <v>6.6082000000000001</v>
      </c>
      <c r="G64">
        <v>6.7525000000000004</v>
      </c>
      <c r="H64">
        <v>3.6926000000000001</v>
      </c>
      <c r="I64">
        <v>0.16930000000000001</v>
      </c>
      <c r="J64">
        <v>3.8999999999999998E-3</v>
      </c>
      <c r="K64">
        <v>0.20200000000000001</v>
      </c>
      <c r="L64">
        <v>19.262</v>
      </c>
      <c r="M64">
        <v>16.872499999999999</v>
      </c>
      <c r="N64">
        <v>11.0854</v>
      </c>
      <c r="O64">
        <v>6.8635999999999999</v>
      </c>
      <c r="P64">
        <v>26.793700000000001</v>
      </c>
      <c r="Q64">
        <v>0.18459999999999999</v>
      </c>
      <c r="R64">
        <v>1.6513</v>
      </c>
      <c r="S64">
        <v>62.239800000000002</v>
      </c>
      <c r="T64">
        <v>32.613900000000001</v>
      </c>
      <c r="U64">
        <v>0.14330000000000001</v>
      </c>
      <c r="V64">
        <v>8.5754999999999999</v>
      </c>
      <c r="W64">
        <v>16.645600000000002</v>
      </c>
      <c r="X64">
        <v>27.918700000000001</v>
      </c>
      <c r="Y64">
        <v>24.503299999999999</v>
      </c>
      <c r="Z64">
        <v>4.4317000000000002</v>
      </c>
      <c r="AB64" s="27">
        <f t="shared" si="51"/>
        <v>35.282695880400247</v>
      </c>
      <c r="AC64" s="27">
        <f t="shared" si="52"/>
        <v>43.760153675729036</v>
      </c>
      <c r="AD64" s="27">
        <f t="shared" si="53"/>
        <v>44.324758985651755</v>
      </c>
      <c r="AE64" s="27">
        <f t="shared" si="54"/>
        <v>31.081784451306596</v>
      </c>
      <c r="AF64" s="27">
        <f t="shared" si="55"/>
        <v>44.261718029492201</v>
      </c>
      <c r="AG64" s="27">
        <f t="shared" si="56"/>
        <v>50.851012703888223</v>
      </c>
      <c r="AH64" s="27">
        <f t="shared" si="57"/>
        <v>27.073077829551625</v>
      </c>
      <c r="AI64" s="27">
        <f t="shared" si="58"/>
        <v>46.659520516800704</v>
      </c>
      <c r="AJ64" s="27">
        <f t="shared" si="59"/>
        <v>52.693902048394975</v>
      </c>
      <c r="AK64" s="27">
        <f t="shared" si="60"/>
        <v>48.184106534712839</v>
      </c>
      <c r="AL64" s="27">
        <f t="shared" si="61"/>
        <v>132.09861697788963</v>
      </c>
      <c r="AM64" s="27">
        <f t="shared" si="62"/>
        <v>60.40545689763939</v>
      </c>
      <c r="AN64" s="27">
        <f t="shared" si="63"/>
        <v>434.38728873808373</v>
      </c>
      <c r="AO64" s="27">
        <f t="shared" si="64"/>
        <v>167.88623361780859</v>
      </c>
      <c r="AP64" s="27">
        <f t="shared" si="65"/>
        <v>143.49992865829861</v>
      </c>
      <c r="AQ64" s="27">
        <f t="shared" si="66"/>
        <v>69.353065293461569</v>
      </c>
      <c r="AR64" s="27">
        <f t="shared" si="67"/>
        <v>57.134530096181372</v>
      </c>
      <c r="AS64" s="27">
        <f t="shared" si="68"/>
        <v>176.67832025976506</v>
      </c>
      <c r="AT64" s="27">
        <f t="shared" si="69"/>
        <v>168.17883095993807</v>
      </c>
      <c r="AU64" s="27">
        <f t="shared" si="70"/>
        <v>59.254014730355252</v>
      </c>
      <c r="AV64" s="27">
        <f t="shared" si="71"/>
        <v>56.683689009853367</v>
      </c>
      <c r="AW64" s="27">
        <f t="shared" si="72"/>
        <v>21.587213332985151</v>
      </c>
      <c r="AX64" s="27">
        <f t="shared" si="73"/>
        <v>180.12930063841941</v>
      </c>
      <c r="AY64" s="27">
        <f t="shared" si="74"/>
        <v>120.29288028234993</v>
      </c>
      <c r="AZ64" s="27">
        <f t="shared" si="75"/>
        <v>46.749172864264921</v>
      </c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</row>
    <row r="65" spans="1:91" x14ac:dyDescent="0.35">
      <c r="A65">
        <v>2009</v>
      </c>
      <c r="B65">
        <v>6.1513</v>
      </c>
      <c r="C65">
        <v>0.46870000000000001</v>
      </c>
      <c r="D65">
        <v>1.5780000000000001</v>
      </c>
      <c r="E65">
        <v>15.158799999999999</v>
      </c>
      <c r="F65">
        <v>4.4478999999999997</v>
      </c>
      <c r="G65">
        <v>6.5469999999999997</v>
      </c>
      <c r="H65">
        <v>4.6093999999999999</v>
      </c>
      <c r="I65">
        <v>0.16550000000000001</v>
      </c>
      <c r="J65">
        <v>4.0000000000000001E-3</v>
      </c>
      <c r="K65">
        <v>0.16980000000000001</v>
      </c>
      <c r="L65">
        <v>15.6495</v>
      </c>
      <c r="M65">
        <v>10.819699999999999</v>
      </c>
      <c r="N65">
        <v>10.340299999999999</v>
      </c>
      <c r="O65">
        <v>5.4446000000000003</v>
      </c>
      <c r="P65">
        <v>28.750399999999999</v>
      </c>
      <c r="Q65">
        <v>0.12520000000000001</v>
      </c>
      <c r="R65">
        <v>1.6508</v>
      </c>
      <c r="S65">
        <v>59.745399999999997</v>
      </c>
      <c r="T65">
        <v>29.464099999999998</v>
      </c>
      <c r="U65">
        <v>0.1017</v>
      </c>
      <c r="V65">
        <v>6.3653000000000004</v>
      </c>
      <c r="W65">
        <v>24.2255</v>
      </c>
      <c r="X65">
        <v>41.666499999999999</v>
      </c>
      <c r="Y65">
        <v>23.3733</v>
      </c>
      <c r="Z65">
        <v>3.2884000000000002</v>
      </c>
      <c r="AB65" s="27">
        <f t="shared" si="51"/>
        <v>30.730976320954071</v>
      </c>
      <c r="AC65" s="27">
        <f t="shared" si="52"/>
        <v>45.286783015708103</v>
      </c>
      <c r="AD65" s="27">
        <f t="shared" si="53"/>
        <v>30.3131098549703</v>
      </c>
      <c r="AE65" s="27">
        <f t="shared" si="54"/>
        <v>25.205563326011426</v>
      </c>
      <c r="AF65" s="27">
        <f t="shared" si="55"/>
        <v>29.792030450558148</v>
      </c>
      <c r="AG65" s="27">
        <f t="shared" si="56"/>
        <v>49.303455042185277</v>
      </c>
      <c r="AH65" s="27">
        <f t="shared" si="57"/>
        <v>33.794790919009706</v>
      </c>
      <c r="AI65" s="27">
        <f t="shared" si="58"/>
        <v>45.61223062924109</v>
      </c>
      <c r="AJ65" s="27">
        <f t="shared" si="59"/>
        <v>54.045027741943564</v>
      </c>
      <c r="AK65" s="27">
        <f t="shared" si="60"/>
        <v>40.503273710862572</v>
      </c>
      <c r="AL65" s="27">
        <f t="shared" si="61"/>
        <v>107.32412555266761</v>
      </c>
      <c r="AM65" s="27">
        <f t="shared" si="62"/>
        <v>38.735748821774415</v>
      </c>
      <c r="AN65" s="27">
        <f t="shared" si="63"/>
        <v>405.19014936208043</v>
      </c>
      <c r="AO65" s="27">
        <f t="shared" si="64"/>
        <v>133.17696071384123</v>
      </c>
      <c r="AP65" s="27">
        <f t="shared" si="65"/>
        <v>153.97949327258078</v>
      </c>
      <c r="AQ65" s="27">
        <f t="shared" si="66"/>
        <v>47.036856851253468</v>
      </c>
      <c r="AR65" s="27">
        <f t="shared" si="67"/>
        <v>57.117230232408538</v>
      </c>
      <c r="AS65" s="27">
        <f t="shared" si="68"/>
        <v>169.59753911882376</v>
      </c>
      <c r="AT65" s="27">
        <f t="shared" si="69"/>
        <v>151.936379681262</v>
      </c>
      <c r="AU65" s="27">
        <f t="shared" si="70"/>
        <v>42.052570119170468</v>
      </c>
      <c r="AV65" s="27">
        <f t="shared" si="71"/>
        <v>42.074361338046721</v>
      </c>
      <c r="AW65" s="27">
        <f t="shared" si="72"/>
        <v>31.417373756321897</v>
      </c>
      <c r="AX65" s="27">
        <f t="shared" si="73"/>
        <v>268.82904666229808</v>
      </c>
      <c r="AY65" s="27">
        <f t="shared" si="74"/>
        <v>114.74542525714699</v>
      </c>
      <c r="AZ65" s="27">
        <f t="shared" si="75"/>
        <v>34.688715401956081</v>
      </c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</row>
    <row r="66" spans="1:91" x14ac:dyDescent="0.35">
      <c r="A66">
        <v>2010</v>
      </c>
      <c r="B66">
        <v>4.9424999999999999</v>
      </c>
      <c r="C66">
        <v>0.35899999999999999</v>
      </c>
      <c r="D66">
        <v>1.3938999999999999</v>
      </c>
      <c r="E66">
        <v>10.7028</v>
      </c>
      <c r="F66">
        <v>3.0743</v>
      </c>
      <c r="G66">
        <v>9.1829000000000001</v>
      </c>
      <c r="H66">
        <v>5.0270999999999999</v>
      </c>
      <c r="I66">
        <v>0.1263</v>
      </c>
      <c r="J66">
        <v>2.7000000000000001E-3</v>
      </c>
      <c r="K66">
        <v>0.1444</v>
      </c>
      <c r="L66">
        <v>18.080200000000001</v>
      </c>
      <c r="M66">
        <v>12.740500000000001</v>
      </c>
      <c r="N66">
        <v>10.251899999999999</v>
      </c>
      <c r="O66">
        <v>6.0800999999999998</v>
      </c>
      <c r="P66">
        <v>33.464399999999998</v>
      </c>
      <c r="Q66">
        <v>0.19420000000000001</v>
      </c>
      <c r="R66">
        <v>1.3008</v>
      </c>
      <c r="S66">
        <v>51.244900000000001</v>
      </c>
      <c r="T66">
        <v>29.5947</v>
      </c>
      <c r="U66">
        <v>0.15840000000000001</v>
      </c>
      <c r="V66">
        <v>6.4267000000000003</v>
      </c>
      <c r="W66">
        <v>18.401800000000001</v>
      </c>
      <c r="X66">
        <v>32.271999999999998</v>
      </c>
      <c r="Y66">
        <v>30.3247</v>
      </c>
      <c r="Z66">
        <v>4.9489000000000001</v>
      </c>
      <c r="AB66" s="27">
        <f t="shared" si="51"/>
        <v>24.691992012471427</v>
      </c>
      <c r="AC66" s="27">
        <f t="shared" si="52"/>
        <v>34.687337534967376</v>
      </c>
      <c r="AD66" s="27">
        <f t="shared" si="53"/>
        <v>26.776580371890432</v>
      </c>
      <c r="AE66" s="27">
        <f t="shared" si="54"/>
        <v>17.796270362141797</v>
      </c>
      <c r="AF66" s="27">
        <f t="shared" si="55"/>
        <v>20.591658808460377</v>
      </c>
      <c r="AG66" s="27">
        <f t="shared" si="56"/>
        <v>69.15361193017921</v>
      </c>
      <c r="AH66" s="27">
        <f t="shared" si="57"/>
        <v>36.857246806298804</v>
      </c>
      <c r="AI66" s="27">
        <f t="shared" si="58"/>
        <v>34.808608631257705</v>
      </c>
      <c r="AJ66" s="27">
        <f t="shared" si="59"/>
        <v>36.480393725811915</v>
      </c>
      <c r="AK66" s="27">
        <f t="shared" si="60"/>
        <v>34.444480116893736</v>
      </c>
      <c r="AL66" s="27">
        <f t="shared" si="61"/>
        <v>123.99384356160522</v>
      </c>
      <c r="AM66" s="27">
        <f t="shared" si="62"/>
        <v>45.612429906912119</v>
      </c>
      <c r="AN66" s="27">
        <f t="shared" si="63"/>
        <v>401.7261483946416</v>
      </c>
      <c r="AO66" s="27">
        <f t="shared" si="64"/>
        <v>148.72152937520221</v>
      </c>
      <c r="AP66" s="27">
        <f t="shared" si="65"/>
        <v>179.22642309918999</v>
      </c>
      <c r="AQ66" s="27">
        <f t="shared" si="66"/>
        <v>72.959725243717443</v>
      </c>
      <c r="AR66" s="27">
        <f t="shared" si="67"/>
        <v>45.007325591420539</v>
      </c>
      <c r="AS66" s="27">
        <f t="shared" si="68"/>
        <v>145.46741560672811</v>
      </c>
      <c r="AT66" s="27">
        <f t="shared" si="69"/>
        <v>152.60983962697131</v>
      </c>
      <c r="AU66" s="27">
        <f t="shared" si="70"/>
        <v>65.497808327203572</v>
      </c>
      <c r="AV66" s="27">
        <f t="shared" si="71"/>
        <v>42.48021271758202</v>
      </c>
      <c r="AW66" s="27">
        <f t="shared" si="72"/>
        <v>23.864780020601611</v>
      </c>
      <c r="AX66" s="27">
        <f t="shared" si="73"/>
        <v>208.21645671908328</v>
      </c>
      <c r="AY66" s="27">
        <f t="shared" si="74"/>
        <v>148.87160124139106</v>
      </c>
      <c r="AZ66" s="27">
        <f t="shared" si="75"/>
        <v>52.205018748552618</v>
      </c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</row>
    <row r="67" spans="1:91" x14ac:dyDescent="0.35">
      <c r="A67">
        <v>2011</v>
      </c>
      <c r="B67">
        <v>7.8209</v>
      </c>
      <c r="C67">
        <v>0.58350000000000002</v>
      </c>
      <c r="D67">
        <v>2.4849999999999999</v>
      </c>
      <c r="E67">
        <v>17.069400000000002</v>
      </c>
      <c r="F67">
        <v>5.0820999999999996</v>
      </c>
      <c r="G67">
        <v>10.212199999999999</v>
      </c>
      <c r="H67">
        <v>6.2416999999999998</v>
      </c>
      <c r="I67">
        <v>0.1835</v>
      </c>
      <c r="J67">
        <v>4.1000000000000003E-3</v>
      </c>
      <c r="K67">
        <v>0.21859999999999999</v>
      </c>
      <c r="L67">
        <v>16.900600000000001</v>
      </c>
      <c r="M67">
        <v>13.5459</v>
      </c>
      <c r="N67">
        <v>9.7501999999999995</v>
      </c>
      <c r="O67">
        <v>5.7689000000000004</v>
      </c>
      <c r="P67">
        <v>26.8919</v>
      </c>
      <c r="Q67">
        <v>0.1206</v>
      </c>
      <c r="R67">
        <v>1.9513</v>
      </c>
      <c r="S67">
        <v>61.871600000000001</v>
      </c>
      <c r="T67">
        <v>32.452300000000001</v>
      </c>
      <c r="U67">
        <v>9.4799999999999995E-2</v>
      </c>
      <c r="V67">
        <v>8.4385999999999992</v>
      </c>
      <c r="W67">
        <v>24.642399999999999</v>
      </c>
      <c r="X67">
        <v>38.8352</v>
      </c>
      <c r="Y67">
        <v>25.911899999999999</v>
      </c>
      <c r="Z67">
        <v>3.3445999999999998</v>
      </c>
      <c r="AB67" s="27">
        <f t="shared" si="51"/>
        <v>39.072048625258027</v>
      </c>
      <c r="AC67" s="27">
        <f t="shared" si="52"/>
        <v>56.379001258087641</v>
      </c>
      <c r="AD67" s="27">
        <f t="shared" si="53"/>
        <v>47.736424581496316</v>
      </c>
      <c r="AE67" s="27">
        <f t="shared" si="54"/>
        <v>28.382447333365402</v>
      </c>
      <c r="AF67" s="27">
        <f t="shared" si="55"/>
        <v>34.0399015159472</v>
      </c>
      <c r="AG67" s="27">
        <f t="shared" si="56"/>
        <v>76.904955488285395</v>
      </c>
      <c r="AH67" s="27">
        <f t="shared" si="57"/>
        <v>45.762343575993171</v>
      </c>
      <c r="AI67" s="27">
        <f t="shared" si="58"/>
        <v>50.573077465049792</v>
      </c>
      <c r="AJ67" s="27">
        <f t="shared" si="59"/>
        <v>55.396153435492153</v>
      </c>
      <c r="AK67" s="27">
        <f t="shared" si="60"/>
        <v>52.14379053707043</v>
      </c>
      <c r="AL67" s="27">
        <f t="shared" si="61"/>
        <v>115.90415772487393</v>
      </c>
      <c r="AM67" s="27">
        <f t="shared" si="62"/>
        <v>48.495852931677788</v>
      </c>
      <c r="AN67" s="27">
        <f t="shared" si="63"/>
        <v>382.06676733848695</v>
      </c>
      <c r="AO67" s="27">
        <f t="shared" si="64"/>
        <v>141.10946050436738</v>
      </c>
      <c r="AP67" s="27">
        <f t="shared" si="65"/>
        <v>144.0258617319034</v>
      </c>
      <c r="AQ67" s="27">
        <f t="shared" si="66"/>
        <v>45.308665625089205</v>
      </c>
      <c r="AR67" s="27">
        <f t="shared" si="67"/>
        <v>67.514448359885378</v>
      </c>
      <c r="AS67" s="27">
        <f t="shared" si="68"/>
        <v>175.63312156825828</v>
      </c>
      <c r="AT67" s="27">
        <f t="shared" si="69"/>
        <v>167.34551451869291</v>
      </c>
      <c r="AU67" s="27">
        <f t="shared" si="70"/>
        <v>39.199445892796071</v>
      </c>
      <c r="AV67" s="27">
        <f t="shared" si="71"/>
        <v>55.778785852550698</v>
      </c>
      <c r="AW67" s="27">
        <f t="shared" si="72"/>
        <v>31.958039712401668</v>
      </c>
      <c r="AX67" s="27">
        <f t="shared" si="73"/>
        <v>250.56171727742142</v>
      </c>
      <c r="AY67" s="27">
        <f t="shared" si="74"/>
        <v>127.20805298013832</v>
      </c>
      <c r="AZ67" s="27">
        <f t="shared" si="75"/>
        <v>35.281558670898399</v>
      </c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</row>
    <row r="68" spans="1:91" x14ac:dyDescent="0.35">
      <c r="A68">
        <v>2012</v>
      </c>
      <c r="B68">
        <v>4.2643000000000004</v>
      </c>
      <c r="C68">
        <v>0.32990000000000003</v>
      </c>
      <c r="D68">
        <v>1.5428999999999999</v>
      </c>
      <c r="E68">
        <v>12.382300000000001</v>
      </c>
      <c r="F68">
        <v>4.4021999999999997</v>
      </c>
      <c r="G68">
        <v>7.2995000000000001</v>
      </c>
      <c r="H68">
        <v>3.5430999999999999</v>
      </c>
      <c r="I68">
        <v>0.18149999999999999</v>
      </c>
      <c r="J68">
        <v>3.5000000000000001E-3</v>
      </c>
      <c r="K68">
        <v>0.1961</v>
      </c>
      <c r="L68">
        <v>19.1067</v>
      </c>
      <c r="M68">
        <v>13.7143</v>
      </c>
      <c r="N68">
        <v>10.9635</v>
      </c>
      <c r="O68">
        <v>6.7672999999999996</v>
      </c>
      <c r="P68">
        <v>26.399899999999999</v>
      </c>
      <c r="Q68">
        <v>0.19350000000000001</v>
      </c>
      <c r="R68">
        <v>0.94740000000000002</v>
      </c>
      <c r="S68">
        <v>53.938600000000001</v>
      </c>
      <c r="T68">
        <v>30.1754</v>
      </c>
      <c r="U68">
        <v>0.1535</v>
      </c>
      <c r="V68">
        <v>6.2832999999999997</v>
      </c>
      <c r="W68">
        <v>15.225</v>
      </c>
      <c r="X68">
        <v>27.150099999999998</v>
      </c>
      <c r="Y68">
        <v>25.584499999999998</v>
      </c>
      <c r="Z68">
        <v>3.2094</v>
      </c>
      <c r="AB68" s="27">
        <f t="shared" si="51"/>
        <v>21.303806077649355</v>
      </c>
      <c r="AC68" s="27">
        <f t="shared" si="52"/>
        <v>31.875634130322393</v>
      </c>
      <c r="AD68" s="27">
        <f t="shared" si="53"/>
        <v>29.638844863899671</v>
      </c>
      <c r="AE68" s="27">
        <f t="shared" si="54"/>
        <v>20.588888749219681</v>
      </c>
      <c r="AF68" s="27">
        <f t="shared" si="55"/>
        <v>29.485931889081829</v>
      </c>
      <c r="AG68" s="27">
        <f t="shared" si="56"/>
        <v>54.970302440878484</v>
      </c>
      <c r="AH68" s="27">
        <f t="shared" si="57"/>
        <v>25.97698696254248</v>
      </c>
      <c r="AI68" s="27">
        <f t="shared" si="58"/>
        <v>50.021872261071039</v>
      </c>
      <c r="AJ68" s="27">
        <f t="shared" si="59"/>
        <v>47.289399274200626</v>
      </c>
      <c r="AK68" s="27">
        <f t="shared" si="60"/>
        <v>46.776748967609841</v>
      </c>
      <c r="AL68" s="27">
        <f t="shared" si="61"/>
        <v>131.03357102125653</v>
      </c>
      <c r="AM68" s="27">
        <f t="shared" si="62"/>
        <v>49.098743963923305</v>
      </c>
      <c r="AN68" s="27">
        <f t="shared" si="63"/>
        <v>429.61057247189825</v>
      </c>
      <c r="AO68" s="27">
        <f t="shared" si="64"/>
        <v>165.53069945244417</v>
      </c>
      <c r="AP68" s="27">
        <f t="shared" si="65"/>
        <v>141.39084062993231</v>
      </c>
      <c r="AQ68" s="27">
        <f t="shared" si="66"/>
        <v>72.696739622344623</v>
      </c>
      <c r="AR68" s="27">
        <f t="shared" si="67"/>
        <v>32.779781876777228</v>
      </c>
      <c r="AS68" s="27">
        <f t="shared" si="68"/>
        <v>153.11394389383261</v>
      </c>
      <c r="AT68" s="27">
        <f t="shared" si="69"/>
        <v>155.60431275463881</v>
      </c>
      <c r="AU68" s="27">
        <f t="shared" si="70"/>
        <v>63.471676630213054</v>
      </c>
      <c r="AV68" s="27">
        <f t="shared" si="71"/>
        <v>41.532344837690118</v>
      </c>
      <c r="AW68" s="27">
        <f t="shared" si="72"/>
        <v>19.744876904088702</v>
      </c>
      <c r="AX68" s="27">
        <f t="shared" si="73"/>
        <v>175.17035267627611</v>
      </c>
      <c r="AY68" s="27">
        <f t="shared" si="74"/>
        <v>125.60076379849986</v>
      </c>
      <c r="AZ68" s="27">
        <f t="shared" si="75"/>
        <v>33.855359205400148</v>
      </c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</row>
    <row r="69" spans="1:91" x14ac:dyDescent="0.35">
      <c r="A69">
        <v>2013</v>
      </c>
      <c r="B69">
        <v>5.0351999999999997</v>
      </c>
      <c r="C69">
        <v>0.38009999999999999</v>
      </c>
      <c r="D69">
        <v>1.8747</v>
      </c>
      <c r="E69">
        <v>14.855700000000001</v>
      </c>
      <c r="F69">
        <v>6.1059999999999999</v>
      </c>
      <c r="G69">
        <v>8.3012999999999995</v>
      </c>
      <c r="H69">
        <v>4.5945999999999998</v>
      </c>
      <c r="I69">
        <v>0.158</v>
      </c>
      <c r="J69">
        <v>3.7000000000000002E-3</v>
      </c>
      <c r="K69">
        <v>0.1696</v>
      </c>
      <c r="L69">
        <v>21.061</v>
      </c>
      <c r="M69">
        <v>21.154699999999998</v>
      </c>
      <c r="N69">
        <v>12.3674</v>
      </c>
      <c r="O69">
        <v>7.7613000000000003</v>
      </c>
      <c r="P69">
        <v>32.7669</v>
      </c>
      <c r="Q69">
        <v>0.18240000000000001</v>
      </c>
      <c r="R69">
        <v>1.2159</v>
      </c>
      <c r="S69">
        <v>56.7821</v>
      </c>
      <c r="T69">
        <v>33.177100000000003</v>
      </c>
      <c r="U69">
        <v>0.1255</v>
      </c>
      <c r="V69">
        <v>10.401199999999999</v>
      </c>
      <c r="W69">
        <v>19.648299999999999</v>
      </c>
      <c r="X69">
        <v>31.1388</v>
      </c>
      <c r="Y69">
        <v>27.381499999999999</v>
      </c>
      <c r="Z69">
        <v>3.8365999999999998</v>
      </c>
      <c r="AB69" s="27">
        <f t="shared" si="51"/>
        <v>25.155107371005794</v>
      </c>
      <c r="AC69" s="27">
        <f t="shared" si="52"/>
        <v>36.726064058610305</v>
      </c>
      <c r="AD69" s="27">
        <f t="shared" si="53"/>
        <v>36.012666061541715</v>
      </c>
      <c r="AE69" s="27">
        <f t="shared" si="54"/>
        <v>24.70157842983798</v>
      </c>
      <c r="AF69" s="27">
        <f t="shared" si="55"/>
        <v>40.897982852831234</v>
      </c>
      <c r="AG69" s="27">
        <f t="shared" si="56"/>
        <v>62.514551908002552</v>
      </c>
      <c r="AH69" s="27">
        <f t="shared" si="57"/>
        <v>33.686281589031545</v>
      </c>
      <c r="AI69" s="27">
        <f t="shared" si="58"/>
        <v>43.545211114320807</v>
      </c>
      <c r="AJ69" s="27">
        <f t="shared" si="59"/>
        <v>49.991650661297797</v>
      </c>
      <c r="AK69" s="27">
        <f t="shared" si="60"/>
        <v>40.455566674689592</v>
      </c>
      <c r="AL69" s="27">
        <f t="shared" si="61"/>
        <v>144.43614225788252</v>
      </c>
      <c r="AM69" s="27">
        <f t="shared" si="62"/>
        <v>75.73621686368304</v>
      </c>
      <c r="AN69" s="27">
        <f t="shared" si="63"/>
        <v>484.62313987220824</v>
      </c>
      <c r="AO69" s="27">
        <f t="shared" si="64"/>
        <v>189.84431274810561</v>
      </c>
      <c r="AP69" s="27">
        <f t="shared" si="65"/>
        <v>175.49079867109074</v>
      </c>
      <c r="AQ69" s="27">
        <f t="shared" si="66"/>
        <v>68.526539054861288</v>
      </c>
      <c r="AR69" s="27">
        <f t="shared" si="67"/>
        <v>42.069808722792303</v>
      </c>
      <c r="AS69" s="27">
        <f t="shared" si="68"/>
        <v>161.18570510866044</v>
      </c>
      <c r="AT69" s="27">
        <f t="shared" si="69"/>
        <v>171.08306251754505</v>
      </c>
      <c r="AU69" s="27">
        <f t="shared" si="70"/>
        <v>51.893781218838683</v>
      </c>
      <c r="AV69" s="27">
        <f t="shared" si="71"/>
        <v>68.751488091573293</v>
      </c>
      <c r="AW69" s="27">
        <f t="shared" si="72"/>
        <v>25.481331026246703</v>
      </c>
      <c r="AX69" s="27">
        <f t="shared" si="73"/>
        <v>200.90513765754187</v>
      </c>
      <c r="AY69" s="27">
        <f t="shared" si="74"/>
        <v>134.42269006424297</v>
      </c>
      <c r="AZ69" s="27">
        <f t="shared" si="75"/>
        <v>40.471574477297374</v>
      </c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</row>
    <row r="70" spans="1:91" x14ac:dyDescent="0.35">
      <c r="A70">
        <v>2014</v>
      </c>
      <c r="B70">
        <v>8.1549999999999994</v>
      </c>
      <c r="C70">
        <v>0.85560000000000003</v>
      </c>
      <c r="D70">
        <v>1.8227</v>
      </c>
      <c r="E70">
        <v>15.0878</v>
      </c>
      <c r="F70">
        <v>5.4725000000000001</v>
      </c>
      <c r="G70">
        <v>7.1944999999999997</v>
      </c>
      <c r="H70">
        <v>3.7852000000000001</v>
      </c>
      <c r="I70">
        <v>0.2097</v>
      </c>
      <c r="J70">
        <v>6.1000000000000004E-3</v>
      </c>
      <c r="K70">
        <v>0.2069</v>
      </c>
      <c r="L70">
        <v>19.2057</v>
      </c>
      <c r="M70">
        <v>15.6069</v>
      </c>
      <c r="N70">
        <v>11.1815</v>
      </c>
      <c r="O70">
        <v>6.3754999999999997</v>
      </c>
      <c r="P70">
        <v>26.040900000000001</v>
      </c>
      <c r="Q70">
        <v>0.16420000000000001</v>
      </c>
      <c r="R70">
        <v>1.9491000000000001</v>
      </c>
      <c r="S70">
        <v>71.999099999999999</v>
      </c>
      <c r="T70">
        <v>36.116199999999999</v>
      </c>
      <c r="U70">
        <v>0.14419999999999999</v>
      </c>
      <c r="V70">
        <v>8.2395999999999994</v>
      </c>
      <c r="W70">
        <v>17.176200000000001</v>
      </c>
      <c r="X70">
        <v>37.848799999999997</v>
      </c>
      <c r="Y70">
        <v>23.977699999999999</v>
      </c>
      <c r="Z70">
        <v>3.2726000000000002</v>
      </c>
      <c r="AB70" s="27">
        <f t="shared" si="51"/>
        <v>40.74116233924218</v>
      </c>
      <c r="AC70" s="27">
        <f t="shared" si="52"/>
        <v>82.669877423170163</v>
      </c>
      <c r="AD70" s="27">
        <f t="shared" si="53"/>
        <v>35.013754963659295</v>
      </c>
      <c r="AE70" s="27">
        <f t="shared" si="54"/>
        <v>25.087506817834868</v>
      </c>
      <c r="AF70" s="27">
        <f t="shared" si="55"/>
        <v>36.654800386852102</v>
      </c>
      <c r="AG70" s="27">
        <f t="shared" si="56"/>
        <v>54.179579548037573</v>
      </c>
      <c r="AH70" s="27">
        <f t="shared" si="57"/>
        <v>27.751994313063648</v>
      </c>
      <c r="AI70" s="27">
        <f t="shared" si="58"/>
        <v>57.793865637171344</v>
      </c>
      <c r="AJ70" s="27">
        <f t="shared" si="59"/>
        <v>82.418667306463945</v>
      </c>
      <c r="AK70" s="27">
        <f t="shared" si="60"/>
        <v>49.352928920950916</v>
      </c>
      <c r="AL70" s="27">
        <f t="shared" si="61"/>
        <v>131.71251210114499</v>
      </c>
      <c r="AM70" s="27">
        <f t="shared" si="62"/>
        <v>55.874465861951002</v>
      </c>
      <c r="AN70" s="27">
        <f t="shared" si="63"/>
        <v>438.15301829657778</v>
      </c>
      <c r="AO70" s="27">
        <f t="shared" si="64"/>
        <v>155.94712431236354</v>
      </c>
      <c r="AP70" s="27">
        <f t="shared" si="65"/>
        <v>139.46813214292496</v>
      </c>
      <c r="AQ70" s="27">
        <f t="shared" si="66"/>
        <v>61.688912899167903</v>
      </c>
      <c r="AR70" s="27">
        <f t="shared" si="67"/>
        <v>67.438328959284888</v>
      </c>
      <c r="AS70" s="27">
        <f t="shared" si="68"/>
        <v>204.38176292685469</v>
      </c>
      <c r="AT70" s="27">
        <f t="shared" si="69"/>
        <v>186.23900529269162</v>
      </c>
      <c r="AU70" s="27">
        <f t="shared" si="70"/>
        <v>59.626161368577989</v>
      </c>
      <c r="AV70" s="27">
        <f t="shared" si="71"/>
        <v>54.463404345587747</v>
      </c>
      <c r="AW70" s="27">
        <f t="shared" si="72"/>
        <v>22.275333640723044</v>
      </c>
      <c r="AX70" s="27">
        <f t="shared" si="73"/>
        <v>244.19754050164968</v>
      </c>
      <c r="AY70" s="27">
        <f t="shared" si="74"/>
        <v>117.71257730779536</v>
      </c>
      <c r="AZ70" s="27">
        <f t="shared" si="75"/>
        <v>34.522044162644889</v>
      </c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</row>
    <row r="71" spans="1:91" x14ac:dyDescent="0.35">
      <c r="A71">
        <v>2015</v>
      </c>
      <c r="B71">
        <v>7.4820000000000002</v>
      </c>
      <c r="C71">
        <v>0.65200000000000002</v>
      </c>
      <c r="D71">
        <v>2.1118000000000001</v>
      </c>
      <c r="E71">
        <v>15.8393</v>
      </c>
      <c r="F71">
        <v>4.2938000000000001</v>
      </c>
      <c r="G71">
        <v>9.0322999999999993</v>
      </c>
      <c r="H71">
        <v>4.9004000000000003</v>
      </c>
      <c r="I71">
        <v>0.18920000000000001</v>
      </c>
      <c r="J71">
        <v>4.7000000000000002E-3</v>
      </c>
      <c r="K71">
        <v>0.1842</v>
      </c>
      <c r="L71">
        <v>17.336300000000001</v>
      </c>
      <c r="M71">
        <v>12.994199999999999</v>
      </c>
      <c r="N71">
        <v>11.199400000000001</v>
      </c>
      <c r="O71">
        <v>6.7279999999999998</v>
      </c>
      <c r="P71">
        <v>31.7744</v>
      </c>
      <c r="Q71">
        <v>0.19409999999999999</v>
      </c>
      <c r="R71">
        <v>2.0495000000000001</v>
      </c>
      <c r="S71">
        <v>66.561899999999994</v>
      </c>
      <c r="T71">
        <v>30.715199999999999</v>
      </c>
      <c r="U71">
        <v>0.1454</v>
      </c>
      <c r="V71">
        <v>7.7446000000000002</v>
      </c>
      <c r="W71">
        <v>22.8261</v>
      </c>
      <c r="X71">
        <v>33.5411</v>
      </c>
      <c r="Y71">
        <v>28.590599999999998</v>
      </c>
      <c r="Z71">
        <v>4.4739000000000004</v>
      </c>
      <c r="AB71" s="27">
        <f t="shared" si="51"/>
        <v>37.37895482798406</v>
      </c>
      <c r="AC71" s="27">
        <f t="shared" si="52"/>
        <v>62.997615801667777</v>
      </c>
      <c r="AD71" s="27">
        <f t="shared" si="53"/>
        <v>40.567316471309439</v>
      </c>
      <c r="AE71" s="27">
        <f t="shared" si="54"/>
        <v>26.337076760013513</v>
      </c>
      <c r="AF71" s="27">
        <f t="shared" si="55"/>
        <v>28.759868780459669</v>
      </c>
      <c r="AG71" s="27">
        <f t="shared" si="56"/>
        <v>68.019489381018801</v>
      </c>
      <c r="AH71" s="27">
        <f t="shared" si="57"/>
        <v>35.928318961147916</v>
      </c>
      <c r="AI71" s="27">
        <f t="shared" si="58"/>
        <v>52.144012296389214</v>
      </c>
      <c r="AJ71" s="27">
        <f t="shared" si="59"/>
        <v>63.502907596783686</v>
      </c>
      <c r="AK71" s="27">
        <f t="shared" si="60"/>
        <v>43.938180315317346</v>
      </c>
      <c r="AL71" s="27">
        <f t="shared" si="61"/>
        <v>118.89218427545363</v>
      </c>
      <c r="AM71" s="27">
        <f t="shared" si="62"/>
        <v>46.520704579600284</v>
      </c>
      <c r="AN71" s="27">
        <f t="shared" si="63"/>
        <v>438.85443930695288</v>
      </c>
      <c r="AO71" s="27">
        <f t="shared" si="64"/>
        <v>164.56940669337024</v>
      </c>
      <c r="AP71" s="27">
        <f t="shared" si="65"/>
        <v>170.17523272859822</v>
      </c>
      <c r="AQ71" s="27">
        <f t="shared" si="66"/>
        <v>72.92215586923561</v>
      </c>
      <c r="AR71" s="27">
        <f t="shared" si="67"/>
        <v>70.912141604871152</v>
      </c>
      <c r="AS71" s="27">
        <f t="shared" si="68"/>
        <v>188.94734053288175</v>
      </c>
      <c r="AT71" s="27">
        <f t="shared" si="69"/>
        <v>158.38787844142192</v>
      </c>
      <c r="AU71" s="27">
        <f t="shared" si="70"/>
        <v>60.122356886208323</v>
      </c>
      <c r="AV71" s="27">
        <f t="shared" si="71"/>
        <v>51.191475471483919</v>
      </c>
      <c r="AW71" s="27">
        <f t="shared" si="72"/>
        <v>29.602531014805855</v>
      </c>
      <c r="AX71" s="27">
        <f t="shared" si="73"/>
        <v>216.40459210648379</v>
      </c>
      <c r="AY71" s="27">
        <f t="shared" si="74"/>
        <v>140.35846694121011</v>
      </c>
      <c r="AZ71" s="27">
        <f t="shared" si="75"/>
        <v>47.194332756602392</v>
      </c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</row>
    <row r="72" spans="1:91" x14ac:dyDescent="0.35">
      <c r="A72">
        <v>2016</v>
      </c>
      <c r="B72">
        <v>5.3585000000000003</v>
      </c>
      <c r="C72">
        <v>0.48139999999999999</v>
      </c>
      <c r="D72">
        <v>1.3190999999999999</v>
      </c>
      <c r="E72">
        <v>11.4063</v>
      </c>
      <c r="F72">
        <v>3.8386</v>
      </c>
      <c r="G72">
        <v>8.0772999999999993</v>
      </c>
      <c r="H72">
        <v>3.6999</v>
      </c>
      <c r="I72">
        <v>0.1593</v>
      </c>
      <c r="J72">
        <v>3.8999999999999998E-3</v>
      </c>
      <c r="K72">
        <v>0.1623</v>
      </c>
      <c r="L72">
        <v>21.0961</v>
      </c>
      <c r="M72">
        <v>16.352699999999999</v>
      </c>
      <c r="N72">
        <v>11.598800000000001</v>
      </c>
      <c r="O72">
        <v>7.5762999999999998</v>
      </c>
      <c r="P72">
        <v>30.6721</v>
      </c>
      <c r="Q72">
        <v>0.25990000000000002</v>
      </c>
      <c r="R72">
        <v>1.2072000000000001</v>
      </c>
      <c r="S72">
        <v>64.529700000000005</v>
      </c>
      <c r="T72">
        <v>34.469900000000003</v>
      </c>
      <c r="U72">
        <v>0.18090000000000001</v>
      </c>
      <c r="V72">
        <v>6.8795999999999999</v>
      </c>
      <c r="W72">
        <v>19.6052</v>
      </c>
      <c r="X72">
        <v>30.409700000000001</v>
      </c>
      <c r="Y72">
        <v>27.192</v>
      </c>
      <c r="Z72">
        <v>4.2641</v>
      </c>
      <c r="AB72" s="27">
        <f t="shared" si="51"/>
        <v>26.77026589758789</v>
      </c>
      <c r="AC72" s="27">
        <f t="shared" si="52"/>
        <v>46.513883814298872</v>
      </c>
      <c r="AD72" s="27">
        <f t="shared" si="53"/>
        <v>25.339685177244185</v>
      </c>
      <c r="AE72" s="27">
        <f t="shared" si="54"/>
        <v>18.966027453722205</v>
      </c>
      <c r="AF72" s="27">
        <f t="shared" si="55"/>
        <v>25.710939564179164</v>
      </c>
      <c r="AG72" s="27">
        <f t="shared" si="56"/>
        <v>60.827676403275262</v>
      </c>
      <c r="AH72" s="27">
        <f t="shared" si="57"/>
        <v>27.126599323392206</v>
      </c>
      <c r="AI72" s="27">
        <f t="shared" si="58"/>
        <v>43.903494496906987</v>
      </c>
      <c r="AJ72" s="27">
        <f t="shared" si="59"/>
        <v>52.693902048394975</v>
      </c>
      <c r="AK72" s="27">
        <f t="shared" si="60"/>
        <v>38.714259854375712</v>
      </c>
      <c r="AL72" s="27">
        <f t="shared" si="61"/>
        <v>144.67685773166116</v>
      </c>
      <c r="AM72" s="27">
        <f t="shared" si="62"/>
        <v>58.544514150838801</v>
      </c>
      <c r="AN72" s="27">
        <f t="shared" si="63"/>
        <v>454.50514051051704</v>
      </c>
      <c r="AO72" s="27">
        <f t="shared" si="64"/>
        <v>185.31914327154888</v>
      </c>
      <c r="AP72" s="27">
        <f t="shared" si="65"/>
        <v>164.27160719871463</v>
      </c>
      <c r="AQ72" s="27">
        <f t="shared" si="66"/>
        <v>97.642804278280963</v>
      </c>
      <c r="AR72" s="27">
        <f t="shared" si="67"/>
        <v>41.768791093144891</v>
      </c>
      <c r="AS72" s="27">
        <f t="shared" si="68"/>
        <v>183.17859316492923</v>
      </c>
      <c r="AT72" s="27">
        <f t="shared" si="69"/>
        <v>177.74959404750641</v>
      </c>
      <c r="AU72" s="27">
        <f t="shared" si="70"/>
        <v>74.801474282772261</v>
      </c>
      <c r="AV72" s="27">
        <f t="shared" si="71"/>
        <v>45.473862388453988</v>
      </c>
      <c r="AW72" s="27">
        <f t="shared" si="72"/>
        <v>25.425435841053517</v>
      </c>
      <c r="AX72" s="27">
        <f t="shared" si="73"/>
        <v>196.20104065103828</v>
      </c>
      <c r="AY72" s="27">
        <f t="shared" si="74"/>
        <v>133.49238676576869</v>
      </c>
      <c r="AZ72" s="27">
        <f t="shared" si="75"/>
        <v>44.981191870052584</v>
      </c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</row>
    <row r="73" spans="1:91" x14ac:dyDescent="0.35">
      <c r="A73">
        <v>2017</v>
      </c>
      <c r="B73">
        <v>5.8213999999999997</v>
      </c>
      <c r="C73">
        <v>0.372</v>
      </c>
      <c r="D73">
        <v>1.7695000000000001</v>
      </c>
      <c r="E73">
        <v>13.6958</v>
      </c>
      <c r="F73">
        <v>3.4584000000000001</v>
      </c>
      <c r="G73">
        <v>9.3111999999999995</v>
      </c>
      <c r="H73">
        <v>4.7965999999999998</v>
      </c>
      <c r="I73">
        <v>0.1416</v>
      </c>
      <c r="J73">
        <v>2.8E-3</v>
      </c>
      <c r="K73">
        <v>0.19220000000000001</v>
      </c>
      <c r="L73">
        <v>17.424800000000001</v>
      </c>
      <c r="M73">
        <v>11.2601</v>
      </c>
      <c r="N73">
        <v>11.3043</v>
      </c>
      <c r="O73">
        <v>5.8034999999999997</v>
      </c>
      <c r="P73">
        <v>26.965599999999998</v>
      </c>
      <c r="Q73">
        <v>0.15759999999999999</v>
      </c>
      <c r="R73">
        <v>0.93669999999999998</v>
      </c>
      <c r="S73">
        <v>61.851599999999998</v>
      </c>
      <c r="T73">
        <v>30.864899999999999</v>
      </c>
      <c r="U73">
        <v>0.14760000000000001</v>
      </c>
      <c r="V73">
        <v>6.1311</v>
      </c>
      <c r="W73">
        <v>13.167899999999999</v>
      </c>
      <c r="X73">
        <v>30.241700000000002</v>
      </c>
      <c r="Y73">
        <v>25.582999999999998</v>
      </c>
      <c r="Z73">
        <v>5.0989000000000004</v>
      </c>
      <c r="AB73" s="27">
        <f t="shared" si="51"/>
        <v>29.082845179848491</v>
      </c>
      <c r="AC73" s="27">
        <f t="shared" si="52"/>
        <v>35.943424966595714</v>
      </c>
      <c r="AD73" s="27">
        <f t="shared" si="53"/>
        <v>33.991792071210362</v>
      </c>
      <c r="AE73" s="27">
        <f t="shared" si="54"/>
        <v>22.772934150486009</v>
      </c>
      <c r="AF73" s="27">
        <f t="shared" si="55"/>
        <v>23.164360284675979</v>
      </c>
      <c r="AG73" s="27">
        <f t="shared" si="56"/>
        <v>70.119799998288627</v>
      </c>
      <c r="AH73" s="27">
        <f t="shared" si="57"/>
        <v>35.167287309003775</v>
      </c>
      <c r="AI73" s="27">
        <f t="shared" si="58"/>
        <v>39.025328441695102</v>
      </c>
      <c r="AJ73" s="27">
        <f t="shared" si="59"/>
        <v>37.831519419360497</v>
      </c>
      <c r="AK73" s="27">
        <f t="shared" si="60"/>
        <v>45.846461762236672</v>
      </c>
      <c r="AL73" s="27">
        <f t="shared" si="61"/>
        <v>119.49911645292967</v>
      </c>
      <c r="AM73" s="27">
        <f t="shared" si="62"/>
        <v>40.312430594939059</v>
      </c>
      <c r="AN73" s="27">
        <f t="shared" si="63"/>
        <v>442.96500154093849</v>
      </c>
      <c r="AO73" s="27">
        <f t="shared" si="64"/>
        <v>141.95578949836118</v>
      </c>
      <c r="AP73" s="27">
        <f t="shared" si="65"/>
        <v>144.42057932380433</v>
      </c>
      <c r="AQ73" s="27">
        <f t="shared" si="66"/>
        <v>59.209334183366991</v>
      </c>
      <c r="AR73" s="27">
        <f t="shared" si="67"/>
        <v>32.409564792038452</v>
      </c>
      <c r="AS73" s="27">
        <f t="shared" si="68"/>
        <v>175.57634814666633</v>
      </c>
      <c r="AT73" s="27">
        <f t="shared" si="69"/>
        <v>159.15983061502587</v>
      </c>
      <c r="AU73" s="27">
        <f t="shared" si="70"/>
        <v>61.032048668530592</v>
      </c>
      <c r="AV73" s="27">
        <f t="shared" si="71"/>
        <v>40.526309333369717</v>
      </c>
      <c r="AW73" s="27">
        <f t="shared" si="72"/>
        <v>17.077081417756954</v>
      </c>
      <c r="AX73" s="27">
        <f t="shared" si="73"/>
        <v>195.11711759920371</v>
      </c>
      <c r="AY73" s="27">
        <f t="shared" si="74"/>
        <v>125.59339992014782</v>
      </c>
      <c r="AZ73" s="27">
        <f t="shared" si="75"/>
        <v>53.787340640747431</v>
      </c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</row>
    <row r="74" spans="1:91" x14ac:dyDescent="0.35">
      <c r="A74">
        <v>2018</v>
      </c>
      <c r="B74">
        <v>8.8679000000000006</v>
      </c>
      <c r="C74">
        <v>0.6855</v>
      </c>
      <c r="D74">
        <v>2.1777000000000002</v>
      </c>
      <c r="E74">
        <v>18.8155</v>
      </c>
      <c r="F74">
        <v>5.2026000000000003</v>
      </c>
      <c r="G74">
        <v>8.5809999999999995</v>
      </c>
      <c r="H74">
        <v>6.0796000000000001</v>
      </c>
      <c r="I74">
        <v>0.22520000000000001</v>
      </c>
      <c r="J74">
        <v>5.4000000000000003E-3</v>
      </c>
      <c r="K74">
        <v>0.2117</v>
      </c>
      <c r="L74">
        <v>19.3276</v>
      </c>
      <c r="M74">
        <v>13.5176</v>
      </c>
      <c r="N74">
        <v>11.8628</v>
      </c>
      <c r="O74">
        <v>6.7416999999999998</v>
      </c>
      <c r="P74">
        <v>30.400300000000001</v>
      </c>
      <c r="Q74">
        <v>0.18840000000000001</v>
      </c>
      <c r="R74">
        <v>1.8362000000000001</v>
      </c>
      <c r="S74">
        <v>72.299899999999994</v>
      </c>
      <c r="T74">
        <v>32.001300000000001</v>
      </c>
      <c r="U74">
        <v>0.15409999999999999</v>
      </c>
      <c r="V74">
        <v>6.9478999999999997</v>
      </c>
      <c r="W74">
        <v>24.156600000000001</v>
      </c>
      <c r="X74">
        <v>34.6843</v>
      </c>
      <c r="Y74">
        <v>27.113700000000001</v>
      </c>
      <c r="Z74">
        <v>4.8295000000000003</v>
      </c>
      <c r="AB74" s="27">
        <f t="shared" si="51"/>
        <v>44.302704292846819</v>
      </c>
      <c r="AC74" s="27">
        <f t="shared" si="52"/>
        <v>66.234456490863877</v>
      </c>
      <c r="AD74" s="27">
        <f t="shared" si="53"/>
        <v>41.833244189587347</v>
      </c>
      <c r="AE74" s="27">
        <f t="shared" si="54"/>
        <v>31.285806050648333</v>
      </c>
      <c r="AF74" s="27">
        <f t="shared" si="55"/>
        <v>34.847010414369443</v>
      </c>
      <c r="AG74" s="27">
        <f t="shared" si="56"/>
        <v>64.620887080646398</v>
      </c>
      <c r="AH74" s="27">
        <f t="shared" si="57"/>
        <v>44.573873144272888</v>
      </c>
      <c r="AI74" s="27">
        <f t="shared" si="58"/>
        <v>62.065705968006611</v>
      </c>
      <c r="AJ74" s="27">
        <f t="shared" si="59"/>
        <v>72.96078745162383</v>
      </c>
      <c r="AK74" s="27">
        <f t="shared" si="60"/>
        <v>50.497897789102517</v>
      </c>
      <c r="AL74" s="27">
        <f t="shared" si="61"/>
        <v>132.54850116819952</v>
      </c>
      <c r="AM74" s="27">
        <f t="shared" si="62"/>
        <v>48.394535733265975</v>
      </c>
      <c r="AN74" s="27">
        <f t="shared" si="63"/>
        <v>464.85012077526653</v>
      </c>
      <c r="AO74" s="27">
        <f t="shared" si="64"/>
        <v>164.9045138383909</v>
      </c>
      <c r="AP74" s="27">
        <f t="shared" si="65"/>
        <v>162.81591871189403</v>
      </c>
      <c r="AQ74" s="27">
        <f t="shared" si="66"/>
        <v>70.780701523771199</v>
      </c>
      <c r="AR74" s="27">
        <f t="shared" si="67"/>
        <v>63.532019719377601</v>
      </c>
      <c r="AS74" s="27">
        <f t="shared" si="68"/>
        <v>205.23563518759678</v>
      </c>
      <c r="AT74" s="27">
        <f t="shared" si="69"/>
        <v>165.01986034170295</v>
      </c>
      <c r="AU74" s="27">
        <f t="shared" si="70"/>
        <v>63.719774389028203</v>
      </c>
      <c r="AV74" s="27">
        <f t="shared" si="71"/>
        <v>45.925322473507102</v>
      </c>
      <c r="AW74" s="27">
        <f t="shared" si="72"/>
        <v>31.328019272335581</v>
      </c>
      <c r="AX74" s="27">
        <f t="shared" si="73"/>
        <v>223.7804303973011</v>
      </c>
      <c r="AY74" s="27">
        <f t="shared" si="74"/>
        <v>133.10799231579222</v>
      </c>
      <c r="AZ74" s="27">
        <f t="shared" si="75"/>
        <v>50.945490522365553</v>
      </c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</row>
    <row r="75" spans="1:91" x14ac:dyDescent="0.35">
      <c r="A75">
        <v>2019</v>
      </c>
      <c r="B75">
        <v>7.2305999999999999</v>
      </c>
      <c r="C75">
        <v>0.48930000000000001</v>
      </c>
      <c r="D75">
        <v>2.6949999999999998</v>
      </c>
      <c r="E75">
        <v>22.212800000000001</v>
      </c>
      <c r="F75">
        <v>6.1021999999999998</v>
      </c>
      <c r="G75">
        <v>7.4702999999999999</v>
      </c>
      <c r="H75">
        <v>3.8919999999999999</v>
      </c>
      <c r="I75">
        <v>0.2074</v>
      </c>
      <c r="J75">
        <v>4.4999999999999997E-3</v>
      </c>
      <c r="K75">
        <v>0.23630000000000001</v>
      </c>
      <c r="L75">
        <v>23.187799999999999</v>
      </c>
      <c r="M75">
        <v>16.066299999999998</v>
      </c>
      <c r="N75">
        <v>10.616099999999999</v>
      </c>
      <c r="O75">
        <v>7.3372000000000002</v>
      </c>
      <c r="P75">
        <v>27.9648</v>
      </c>
      <c r="Q75">
        <v>0.16789999999999999</v>
      </c>
      <c r="R75">
        <v>1.4881</v>
      </c>
      <c r="S75">
        <v>62.267699999999998</v>
      </c>
      <c r="T75">
        <v>37.205500000000001</v>
      </c>
      <c r="U75">
        <v>0.12839999999999999</v>
      </c>
      <c r="V75">
        <v>11.1168</v>
      </c>
      <c r="W75">
        <v>24.742999999999999</v>
      </c>
      <c r="X75">
        <v>32.648000000000003</v>
      </c>
      <c r="Y75">
        <v>24.1751</v>
      </c>
      <c r="Z75">
        <v>3.1490999999999998</v>
      </c>
      <c r="AB75" s="27">
        <f t="shared" si="51"/>
        <v>36.122997965680511</v>
      </c>
      <c r="AC75" s="27">
        <f t="shared" si="52"/>
        <v>47.277198484288405</v>
      </c>
      <c r="AD75" s="27">
        <f t="shared" si="53"/>
        <v>51.770488630636862</v>
      </c>
      <c r="AE75" s="27">
        <f t="shared" si="54"/>
        <v>36.934726828510613</v>
      </c>
      <c r="AF75" s="27">
        <f t="shared" si="55"/>
        <v>40.872530456034518</v>
      </c>
      <c r="AG75" s="27">
        <f t="shared" si="56"/>
        <v>56.256545013233044</v>
      </c>
      <c r="AH75" s="27">
        <f t="shared" si="57"/>
        <v>28.535021099662817</v>
      </c>
      <c r="AI75" s="27">
        <f t="shared" si="58"/>
        <v>57.159979652595787</v>
      </c>
      <c r="AJ75" s="27">
        <f t="shared" si="59"/>
        <v>60.800656209686501</v>
      </c>
      <c r="AK75" s="27">
        <f t="shared" si="60"/>
        <v>56.365863238379426</v>
      </c>
      <c r="AL75" s="27">
        <f t="shared" si="61"/>
        <v>159.0217168912838</v>
      </c>
      <c r="AM75" s="27">
        <f t="shared" si="62"/>
        <v>57.519169782459251</v>
      </c>
      <c r="AN75" s="27">
        <f t="shared" si="63"/>
        <v>415.99751889623923</v>
      </c>
      <c r="AO75" s="27">
        <f t="shared" si="64"/>
        <v>179.47066747779371</v>
      </c>
      <c r="AP75" s="27">
        <f t="shared" si="65"/>
        <v>149.77202868374241</v>
      </c>
      <c r="AQ75" s="27">
        <f t="shared" si="66"/>
        <v>63.078979754995672</v>
      </c>
      <c r="AR75" s="27">
        <f t="shared" si="67"/>
        <v>51.487854560726404</v>
      </c>
      <c r="AS75" s="27">
        <f t="shared" si="68"/>
        <v>176.75751918288574</v>
      </c>
      <c r="AT75" s="27">
        <f t="shared" si="69"/>
        <v>191.85615627937707</v>
      </c>
      <c r="AU75" s="27">
        <f t="shared" si="70"/>
        <v>53.092920386445314</v>
      </c>
      <c r="AV75" s="27">
        <f t="shared" si="71"/>
        <v>73.481573550782784</v>
      </c>
      <c r="AW75" s="27">
        <f t="shared" si="72"/>
        <v>32.088505040253978</v>
      </c>
      <c r="AX75" s="27">
        <f t="shared" si="73"/>
        <v>210.64237973985598</v>
      </c>
      <c r="AY75" s="27">
        <f t="shared" si="74"/>
        <v>118.68166369892373</v>
      </c>
      <c r="AZ75" s="27">
        <f t="shared" si="75"/>
        <v>33.21926580473783</v>
      </c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</row>
    <row r="76" spans="1:91" x14ac:dyDescent="0.35">
      <c r="A76">
        <v>2020</v>
      </c>
      <c r="B76">
        <v>6.4526000000000003</v>
      </c>
      <c r="C76">
        <v>0.54139999999999999</v>
      </c>
      <c r="D76">
        <v>1.3418000000000001</v>
      </c>
      <c r="E76">
        <v>14.4392</v>
      </c>
      <c r="F76">
        <v>3.5640999999999998</v>
      </c>
      <c r="G76">
        <v>8.6167999999999996</v>
      </c>
      <c r="H76">
        <v>5.01</v>
      </c>
      <c r="I76">
        <v>0.20269999999999999</v>
      </c>
      <c r="J76">
        <v>5.1000000000000004E-3</v>
      </c>
      <c r="K76">
        <v>0.1739</v>
      </c>
      <c r="L76">
        <v>21.171600000000002</v>
      </c>
      <c r="M76">
        <v>15.753399999999999</v>
      </c>
      <c r="N76">
        <v>10.2249</v>
      </c>
      <c r="O76">
        <v>7.3616000000000001</v>
      </c>
      <c r="P76">
        <v>31.725000000000001</v>
      </c>
      <c r="Q76">
        <v>0.23860000000000001</v>
      </c>
      <c r="R76">
        <v>1.4998</v>
      </c>
      <c r="S76">
        <v>56.856200000000001</v>
      </c>
      <c r="T76">
        <v>35.268300000000004</v>
      </c>
      <c r="U76">
        <v>0.2243</v>
      </c>
      <c r="V76">
        <v>5.7476000000000003</v>
      </c>
      <c r="W76">
        <v>20.147099999999998</v>
      </c>
      <c r="X76">
        <v>29.614599999999999</v>
      </c>
      <c r="Y76">
        <v>27.356200000000001</v>
      </c>
      <c r="Z76">
        <v>5.7949999999999999</v>
      </c>
      <c r="AB76" s="27">
        <f t="shared" si="51"/>
        <v>32.236226132457901</v>
      </c>
      <c r="AC76" s="27">
        <f t="shared" si="52"/>
        <v>52.311210421814316</v>
      </c>
      <c r="AD76" s="27">
        <f t="shared" si="53"/>
        <v>25.775748291127474</v>
      </c>
      <c r="AE76" s="27">
        <f t="shared" si="54"/>
        <v>24.009035674126196</v>
      </c>
      <c r="AF76" s="27">
        <f t="shared" si="55"/>
        <v>23.872338795574155</v>
      </c>
      <c r="AG76" s="27">
        <f t="shared" si="56"/>
        <v>64.890485933634054</v>
      </c>
      <c r="AH76" s="27">
        <f t="shared" si="57"/>
        <v>36.731874539905114</v>
      </c>
      <c r="AI76" s="27">
        <f t="shared" si="58"/>
        <v>55.864647423245735</v>
      </c>
      <c r="AJ76" s="27">
        <f t="shared" si="59"/>
        <v>68.907410370978056</v>
      </c>
      <c r="AK76" s="27">
        <f t="shared" si="60"/>
        <v>41.481267952408722</v>
      </c>
      <c r="AL76" s="27">
        <f t="shared" si="61"/>
        <v>145.19463602995992</v>
      </c>
      <c r="AM76" s="27">
        <f t="shared" si="62"/>
        <v>56.398952419100453</v>
      </c>
      <c r="AN76" s="27">
        <f t="shared" si="63"/>
        <v>400.66813904938317</v>
      </c>
      <c r="AO76" s="27">
        <f t="shared" si="64"/>
        <v>180.06750064118822</v>
      </c>
      <c r="AP76" s="27">
        <f t="shared" si="65"/>
        <v>169.91065947161172</v>
      </c>
      <c r="AQ76" s="27">
        <f t="shared" si="66"/>
        <v>89.640527513650781</v>
      </c>
      <c r="AR76" s="27">
        <f t="shared" si="67"/>
        <v>51.892671373010856</v>
      </c>
      <c r="AS76" s="27">
        <f t="shared" si="68"/>
        <v>161.39605063565847</v>
      </c>
      <c r="AT76" s="27">
        <f t="shared" si="69"/>
        <v>181.86667230672765</v>
      </c>
      <c r="AU76" s="27">
        <f t="shared" si="70"/>
        <v>92.74721217040252</v>
      </c>
      <c r="AV76" s="27">
        <f t="shared" si="71"/>
        <v>37.991390700604413</v>
      </c>
      <c r="AW76" s="27">
        <f t="shared" si="72"/>
        <v>26.128210802913987</v>
      </c>
      <c r="AX76" s="27">
        <f t="shared" si="73"/>
        <v>191.07111673131396</v>
      </c>
      <c r="AY76" s="27">
        <f t="shared" si="74"/>
        <v>134.29848598270527</v>
      </c>
      <c r="AZ76" s="27">
        <f t="shared" si="75"/>
        <v>61.130369101792809</v>
      </c>
    </row>
    <row r="77" spans="1:91" x14ac:dyDescent="0.35">
      <c r="A77">
        <v>2021</v>
      </c>
      <c r="B77">
        <v>5.4119000000000002</v>
      </c>
      <c r="C77">
        <v>0.29620000000000002</v>
      </c>
      <c r="D77">
        <v>1.5426</v>
      </c>
      <c r="E77">
        <v>14.3383</v>
      </c>
      <c r="F77">
        <v>4.5029000000000003</v>
      </c>
      <c r="G77">
        <v>9.5747999999999998</v>
      </c>
      <c r="H77">
        <v>4.8333000000000004</v>
      </c>
      <c r="I77">
        <v>0.11890000000000001</v>
      </c>
      <c r="J77">
        <v>2.7000000000000001E-3</v>
      </c>
      <c r="K77">
        <v>0.14630000000000001</v>
      </c>
      <c r="L77">
        <v>20.203399999999998</v>
      </c>
      <c r="M77">
        <v>16.112500000000001</v>
      </c>
      <c r="N77">
        <v>9.6393000000000004</v>
      </c>
      <c r="O77">
        <v>6.9020999999999999</v>
      </c>
      <c r="P77">
        <v>30.143899999999999</v>
      </c>
      <c r="Q77">
        <v>0.20810000000000001</v>
      </c>
      <c r="R77">
        <v>1.0589</v>
      </c>
      <c r="S77">
        <v>47.075600000000001</v>
      </c>
      <c r="T77">
        <v>30.766999999999999</v>
      </c>
      <c r="U77">
        <v>0.1575</v>
      </c>
      <c r="V77">
        <v>6.1590999999999996</v>
      </c>
      <c r="W77">
        <v>14.6465</v>
      </c>
      <c r="X77">
        <v>22.971900000000002</v>
      </c>
      <c r="Y77">
        <v>27.0518</v>
      </c>
      <c r="Z77">
        <v>4.4577999999999998</v>
      </c>
      <c r="AB77" s="27">
        <f t="shared" si="51"/>
        <v>27.037044324186979</v>
      </c>
      <c r="AC77" s="27">
        <f t="shared" si="52"/>
        <v>28.619469019101217</v>
      </c>
      <c r="AD77" s="27">
        <f t="shared" si="53"/>
        <v>29.633081915258042</v>
      </c>
      <c r="AE77" s="27">
        <f t="shared" si="54"/>
        <v>23.841262411097823</v>
      </c>
      <c r="AF77" s="27">
        <f t="shared" si="55"/>
        <v>30.160420404194852</v>
      </c>
      <c r="AG77" s="27">
        <f t="shared" si="56"/>
        <v>72.104890994030185</v>
      </c>
      <c r="AH77" s="27">
        <f t="shared" si="57"/>
        <v>35.436361120503683</v>
      </c>
      <c r="AI77" s="27">
        <f t="shared" si="58"/>
        <v>32.769149376536348</v>
      </c>
      <c r="AJ77" s="27">
        <f t="shared" si="59"/>
        <v>36.480393725811915</v>
      </c>
      <c r="AK77" s="27">
        <f t="shared" si="60"/>
        <v>34.897696960537075</v>
      </c>
      <c r="AL77" s="27">
        <f t="shared" si="61"/>
        <v>138.55472942846509</v>
      </c>
      <c r="AM77" s="27">
        <f t="shared" si="62"/>
        <v>57.684571003894781</v>
      </c>
      <c r="AN77" s="27">
        <f t="shared" si="63"/>
        <v>377.72109191666613</v>
      </c>
      <c r="AO77" s="27">
        <f t="shared" si="64"/>
        <v>168.82795807644334</v>
      </c>
      <c r="AP77" s="27">
        <f t="shared" si="65"/>
        <v>161.44270852785866</v>
      </c>
      <c r="AQ77" s="27">
        <f t="shared" si="66"/>
        <v>78.181868296692073</v>
      </c>
      <c r="AR77" s="27">
        <f t="shared" si="67"/>
        <v>36.637651498120547</v>
      </c>
      <c r="AS77" s="27">
        <f t="shared" si="68"/>
        <v>133.63214427457345</v>
      </c>
      <c r="AT77" s="27">
        <f t="shared" si="69"/>
        <v>158.65499348880121</v>
      </c>
      <c r="AU77" s="27">
        <f t="shared" si="70"/>
        <v>65.125661688980827</v>
      </c>
      <c r="AV77" s="27">
        <f t="shared" si="71"/>
        <v>40.711388138369522</v>
      </c>
      <c r="AW77" s="27">
        <f t="shared" si="72"/>
        <v>18.994636425335646</v>
      </c>
      <c r="AX77" s="27">
        <f t="shared" si="73"/>
        <v>148.2129283002327</v>
      </c>
      <c r="AY77" s="27">
        <f t="shared" si="74"/>
        <v>132.80410960246473</v>
      </c>
      <c r="AZ77" s="27">
        <f t="shared" si="75"/>
        <v>47.024496873506813</v>
      </c>
    </row>
    <row r="78" spans="1:91" x14ac:dyDescent="0.35">
      <c r="B78" s="18">
        <f t="shared" ref="B78:Z78" si="76">(B77-B46)/B46*100</f>
        <v>-31.622171402580008</v>
      </c>
      <c r="C78" s="18">
        <f t="shared" si="76"/>
        <v>-40.22199798183653</v>
      </c>
      <c r="D78" s="18">
        <f t="shared" si="76"/>
        <v>-35.225698089439426</v>
      </c>
      <c r="E78" s="18">
        <f t="shared" si="76"/>
        <v>-20.771929824561404</v>
      </c>
      <c r="F78" s="18">
        <f t="shared" si="76"/>
        <v>-20.144356955380569</v>
      </c>
      <c r="G78" s="18">
        <f t="shared" si="76"/>
        <v>-1.1837556117446812</v>
      </c>
      <c r="H78" s="18">
        <f t="shared" si="76"/>
        <v>-26.402424168595434</v>
      </c>
      <c r="I78" s="18">
        <f t="shared" si="76"/>
        <v>-32.672706681766705</v>
      </c>
      <c r="J78" s="18">
        <f t="shared" si="76"/>
        <v>-35.714285714285708</v>
      </c>
      <c r="K78" s="18">
        <f t="shared" si="76"/>
        <v>-29.049466537342379</v>
      </c>
      <c r="L78" s="18">
        <f t="shared" si="76"/>
        <v>20.281960146933606</v>
      </c>
      <c r="M78" s="18">
        <f t="shared" si="76"/>
        <v>1.6811707612598739</v>
      </c>
      <c r="N78" s="18">
        <f t="shared" si="76"/>
        <v>4.3474024919622867</v>
      </c>
      <c r="O78" s="18">
        <f t="shared" si="76"/>
        <v>-11.595409483310711</v>
      </c>
      <c r="P78" s="18">
        <f t="shared" si="76"/>
        <v>4.0858960104417701</v>
      </c>
      <c r="Q78" s="18">
        <f t="shared" si="76"/>
        <v>-17.973985021679141</v>
      </c>
      <c r="R78" s="18">
        <f t="shared" si="76"/>
        <v>-36.341228808464592</v>
      </c>
      <c r="S78" s="18">
        <f t="shared" si="76"/>
        <v>-18.798211599762645</v>
      </c>
      <c r="T78" s="18">
        <f t="shared" si="76"/>
        <v>1.032092392464377</v>
      </c>
      <c r="U78" s="18">
        <f t="shared" si="76"/>
        <v>-15.955176093916759</v>
      </c>
      <c r="V78" s="18">
        <f t="shared" si="76"/>
        <v>-21.208903671485231</v>
      </c>
      <c r="W78" s="18">
        <f t="shared" si="76"/>
        <v>-47.077357788352792</v>
      </c>
      <c r="X78" s="18">
        <f t="shared" si="76"/>
        <v>-48.453046112420054</v>
      </c>
      <c r="Y78" s="18">
        <f t="shared" si="76"/>
        <v>-9.1184573002754767</v>
      </c>
      <c r="Z78" s="18">
        <f t="shared" si="76"/>
        <v>-6.707406399765607</v>
      </c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1:91" x14ac:dyDescent="0.35"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spans="1:91" x14ac:dyDescent="0.35">
      <c r="B80" s="2" t="s">
        <v>65</v>
      </c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</row>
    <row r="81" spans="1:91" x14ac:dyDescent="0.35">
      <c r="B81" s="23" t="s">
        <v>111</v>
      </c>
      <c r="C81" s="23" t="s">
        <v>112</v>
      </c>
      <c r="D81" s="23" t="s">
        <v>113</v>
      </c>
      <c r="E81" s="23" t="s">
        <v>114</v>
      </c>
      <c r="F81" s="23" t="s">
        <v>115</v>
      </c>
      <c r="G81" s="23" t="s">
        <v>116</v>
      </c>
      <c r="H81" s="23" t="s">
        <v>117</v>
      </c>
      <c r="I81" s="23" t="s">
        <v>118</v>
      </c>
      <c r="J81" s="23" t="s">
        <v>119</v>
      </c>
      <c r="K81" s="23" t="s">
        <v>120</v>
      </c>
      <c r="L81" s="23" t="s">
        <v>121</v>
      </c>
      <c r="M81" s="23" t="s">
        <v>122</v>
      </c>
      <c r="N81" s="23" t="s">
        <v>123</v>
      </c>
      <c r="O81" s="23" t="s">
        <v>124</v>
      </c>
      <c r="P81" s="23" t="s">
        <v>125</v>
      </c>
      <c r="Q81" s="23" t="s">
        <v>126</v>
      </c>
      <c r="R81" s="23" t="s">
        <v>127</v>
      </c>
      <c r="S81" s="23" t="s">
        <v>128</v>
      </c>
      <c r="T81" s="23" t="s">
        <v>129</v>
      </c>
      <c r="U81" s="23" t="s">
        <v>130</v>
      </c>
      <c r="V81" s="23" t="s">
        <v>131</v>
      </c>
      <c r="W81" s="23" t="s">
        <v>132</v>
      </c>
      <c r="X81" s="23" t="s">
        <v>133</v>
      </c>
      <c r="Y81" s="23" t="s">
        <v>134</v>
      </c>
      <c r="Z81" s="23" t="s">
        <v>135</v>
      </c>
      <c r="AB81" s="24" t="s">
        <v>111</v>
      </c>
      <c r="AC81" s="24" t="s">
        <v>112</v>
      </c>
      <c r="AD81" s="24" t="s">
        <v>113</v>
      </c>
      <c r="AE81" s="24" t="s">
        <v>114</v>
      </c>
      <c r="AF81" s="24" t="s">
        <v>115</v>
      </c>
      <c r="AG81" s="24" t="s">
        <v>116</v>
      </c>
      <c r="AH81" s="24" t="s">
        <v>117</v>
      </c>
      <c r="AI81" s="24" t="s">
        <v>118</v>
      </c>
      <c r="AJ81" s="24" t="s">
        <v>119</v>
      </c>
      <c r="AK81" s="24" t="s">
        <v>120</v>
      </c>
      <c r="AL81" s="24" t="s">
        <v>121</v>
      </c>
      <c r="AM81" s="24" t="s">
        <v>122</v>
      </c>
      <c r="AN81" s="24" t="s">
        <v>123</v>
      </c>
      <c r="AO81" s="24" t="s">
        <v>124</v>
      </c>
      <c r="AP81" s="24" t="s">
        <v>125</v>
      </c>
      <c r="AQ81" s="24" t="s">
        <v>126</v>
      </c>
      <c r="AR81" s="24" t="s">
        <v>127</v>
      </c>
      <c r="AS81" s="24" t="s">
        <v>128</v>
      </c>
      <c r="AT81" s="24" t="s">
        <v>129</v>
      </c>
      <c r="AU81" s="24" t="s">
        <v>130</v>
      </c>
      <c r="AV81" s="24" t="s">
        <v>131</v>
      </c>
      <c r="AW81" s="24" t="s">
        <v>132</v>
      </c>
      <c r="AX81" s="24" t="s">
        <v>133</v>
      </c>
      <c r="AY81" s="24" t="s">
        <v>134</v>
      </c>
      <c r="AZ81" s="24" t="s">
        <v>135</v>
      </c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</row>
    <row r="82" spans="1:91" x14ac:dyDescent="0.35">
      <c r="A82" s="1" t="s">
        <v>64</v>
      </c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</row>
    <row r="83" spans="1:91" x14ac:dyDescent="0.35">
      <c r="A83" s="1">
        <v>1990</v>
      </c>
      <c r="B83">
        <v>32.366300000000003</v>
      </c>
      <c r="C83">
        <v>2.1377000000000002</v>
      </c>
      <c r="D83">
        <v>9.2639999999999993</v>
      </c>
      <c r="E83">
        <v>76.895799999999994</v>
      </c>
      <c r="F83">
        <v>23.335100000000001</v>
      </c>
      <c r="G83">
        <v>39.453600000000002</v>
      </c>
      <c r="H83">
        <v>25.942599999999999</v>
      </c>
      <c r="I83">
        <v>0.71779999999999999</v>
      </c>
      <c r="J83">
        <v>1.6899999999999998E-2</v>
      </c>
      <c r="K83">
        <v>0.79979999999999996</v>
      </c>
      <c r="L83">
        <v>49.588000000000001</v>
      </c>
      <c r="M83">
        <v>58.551000000000002</v>
      </c>
      <c r="N83">
        <v>24.991299999999999</v>
      </c>
      <c r="O83">
        <v>23.857500000000002</v>
      </c>
      <c r="P83">
        <v>90.568399999999997</v>
      </c>
      <c r="Q83">
        <v>0.97519999999999996</v>
      </c>
      <c r="R83">
        <v>6.7925000000000004</v>
      </c>
      <c r="S83">
        <v>214.2139</v>
      </c>
      <c r="T83">
        <v>88.1661</v>
      </c>
      <c r="U83">
        <v>0.7319</v>
      </c>
      <c r="V83">
        <v>29.8081</v>
      </c>
      <c r="W83">
        <v>127.0159</v>
      </c>
      <c r="X83">
        <v>146.57409999999999</v>
      </c>
      <c r="Y83">
        <v>95.160200000000003</v>
      </c>
      <c r="Z83">
        <v>18.637599999999999</v>
      </c>
      <c r="AB83" s="27">
        <f t="shared" ref="AB83:AB114" si="77">B83/B$118*$P$2*$P$3</f>
        <v>161.69720203808885</v>
      </c>
      <c r="AC83" s="27">
        <f t="shared" ref="AC83:AC114" si="78">C83/C$118*$P$2*$P$3</f>
        <v>206.54908481476255</v>
      </c>
      <c r="AD83" s="27">
        <f t="shared" ref="AD83:AD114" si="79">D83/D$118*$P$2*$P$3</f>
        <v>177.95985405351385</v>
      </c>
      <c r="AE83" s="27">
        <f t="shared" ref="AE83:AE114" si="80">E83/E$118*$P$2*$P$3</f>
        <v>127.85985410483083</v>
      </c>
      <c r="AF83" s="27">
        <f t="shared" ref="AF83:AF114" si="81">F83/F$118*$P$2*$P$3</f>
        <v>156.29848012923389</v>
      </c>
      <c r="AG83" s="27">
        <f t="shared" ref="AG83:AG114" si="82">G83/G$118*$P$2*$P$3</f>
        <v>297.11299738084028</v>
      </c>
      <c r="AH83" s="27">
        <f t="shared" ref="AH83:AH114" si="83">H83/H$118*$P$2*$P$3</f>
        <v>190.2036583710464</v>
      </c>
      <c r="AI83" s="27">
        <f t="shared" ref="AI83:AI114" si="84">I83/I$118*$P$2*$P$3</f>
        <v>197.82754770797132</v>
      </c>
      <c r="AJ83" s="27">
        <f t="shared" ref="AJ83:AJ114" si="85">J83/J$118*$P$2*$P$3</f>
        <v>228.34024220971153</v>
      </c>
      <c r="AK83" s="27">
        <f t="shared" ref="AK83:AK114" si="86">K83/K$118*$P$2*$P$3</f>
        <v>190.78043765575902</v>
      </c>
      <c r="AL83" s="27">
        <f t="shared" ref="AL83:AL114" si="87">L83/L$118*$P$2*$P$3</f>
        <v>340.07404312634151</v>
      </c>
      <c r="AM83" s="27">
        <f t="shared" ref="AM83:AM114" si="88">M83/M$118*$P$2*$P$3</f>
        <v>209.61919732189563</v>
      </c>
      <c r="AN83" s="27">
        <f t="shared" ref="AN83:AN114" si="89">N83/N$118*$P$2*$P$3</f>
        <v>979.29736852437179</v>
      </c>
      <c r="AO83" s="27">
        <f t="shared" ref="AO83:AO114" si="90">O83/O$118*$P$2*$P$3</f>
        <v>583.56340965919753</v>
      </c>
      <c r="AP83" s="27">
        <f t="shared" ref="AP83:AP114" si="91">P83/P$118*$P$2*$P$3</f>
        <v>485.06025441414403</v>
      </c>
      <c r="AQ83" s="27">
        <f t="shared" ref="AQ83:AQ114" si="92">Q83/Q$118*$P$2*$P$3</f>
        <v>366.3765399468241</v>
      </c>
      <c r="AR83" s="27">
        <f t="shared" ref="AR83:AR114" si="93">R83/R$118*$P$2*$P$3</f>
        <v>235.0186493540314</v>
      </c>
      <c r="AS83" s="27">
        <f t="shared" ref="AS83:AS114" si="94">S83/S$118*$P$2*$P$3</f>
        <v>608.08280277721474</v>
      </c>
      <c r="AT83" s="27">
        <f t="shared" ref="AT83:AT114" si="95">T83/T$118*$P$2*$P$3</f>
        <v>454.64270229248859</v>
      </c>
      <c r="AU83" s="27">
        <f t="shared" ref="AU83:AU114" si="96">U83/U$118*$P$2*$P$3</f>
        <v>302.63791612803215</v>
      </c>
      <c r="AV83" s="27">
        <f t="shared" ref="AV83:AV114" si="97">V83/V$118*$P$2*$P$3</f>
        <v>197.03026883267566</v>
      </c>
      <c r="AW83" s="27">
        <f t="shared" ref="AW83:AW114" si="98">W83/W$118*$P$2*$P$3</f>
        <v>164.72337013872183</v>
      </c>
      <c r="AX83" s="27">
        <f t="shared" ref="AX83:AX114" si="99">X83/X$118*$P$2*$P$3</f>
        <v>945.68479638040969</v>
      </c>
      <c r="AY83" s="27">
        <f t="shared" ref="AY83:AY114" si="100">Y83/Y$118*$P$2*$P$3</f>
        <v>467.16542450382099</v>
      </c>
      <c r="AZ83" s="27">
        <f t="shared" ref="AZ83:AZ114" si="101">Z83/Z$118*$P$2*$P$3</f>
        <v>196.60454998646654</v>
      </c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</row>
    <row r="84" spans="1:91" x14ac:dyDescent="0.35">
      <c r="A84" s="1">
        <v>1991</v>
      </c>
      <c r="B84">
        <v>40.502400000000002</v>
      </c>
      <c r="C84">
        <v>3.3567</v>
      </c>
      <c r="D84">
        <v>8.8940000000000001</v>
      </c>
      <c r="E84">
        <v>74.510099999999994</v>
      </c>
      <c r="F84">
        <v>20.310199999999998</v>
      </c>
      <c r="G84">
        <v>37.171300000000002</v>
      </c>
      <c r="H84">
        <v>23.581199999999999</v>
      </c>
      <c r="I84">
        <v>1.0263</v>
      </c>
      <c r="J84">
        <v>2.4299999999999999E-2</v>
      </c>
      <c r="K84">
        <v>1.0691999999999999</v>
      </c>
      <c r="L84">
        <v>67.567899999999995</v>
      </c>
      <c r="M84">
        <v>66.195499999999996</v>
      </c>
      <c r="N84">
        <v>29.0701</v>
      </c>
      <c r="O84">
        <v>25.9297</v>
      </c>
      <c r="P84">
        <v>108.1153</v>
      </c>
      <c r="Q84">
        <v>1.0457000000000001</v>
      </c>
      <c r="R84">
        <v>9.8516999999999992</v>
      </c>
      <c r="S84">
        <v>262.88679999999999</v>
      </c>
      <c r="T84">
        <v>118.50620000000001</v>
      </c>
      <c r="U84">
        <v>0.755</v>
      </c>
      <c r="V84">
        <v>34.115200000000002</v>
      </c>
      <c r="W84">
        <v>145.82079999999999</v>
      </c>
      <c r="X84">
        <v>140.1541</v>
      </c>
      <c r="Y84">
        <v>99.715699999999998</v>
      </c>
      <c r="Z84">
        <v>20.972100000000001</v>
      </c>
      <c r="AB84" s="27">
        <f t="shared" si="77"/>
        <v>202.3439427993774</v>
      </c>
      <c r="AC84" s="27">
        <f t="shared" si="78"/>
        <v>324.33143705745124</v>
      </c>
      <c r="AD84" s="27">
        <f t="shared" si="79"/>
        <v>170.85221739550434</v>
      </c>
      <c r="AE84" s="27">
        <f t="shared" si="80"/>
        <v>123.89298915332637</v>
      </c>
      <c r="AF84" s="27">
        <f t="shared" si="81"/>
        <v>136.03770247913081</v>
      </c>
      <c r="AG84" s="27">
        <f t="shared" si="82"/>
        <v>279.92569396816594</v>
      </c>
      <c r="AH84" s="27">
        <f t="shared" si="83"/>
        <v>172.89055487034145</v>
      </c>
      <c r="AI84" s="27">
        <f t="shared" si="84"/>
        <v>282.85095042169263</v>
      </c>
      <c r="AJ84" s="27">
        <f t="shared" si="85"/>
        <v>328.32354353230716</v>
      </c>
      <c r="AK84" s="27">
        <f t="shared" si="86"/>
        <v>255.04181538076713</v>
      </c>
      <c r="AL84" s="27">
        <f t="shared" si="87"/>
        <v>463.38003022014055</v>
      </c>
      <c r="AM84" s="27">
        <f t="shared" si="88"/>
        <v>236.9873712886465</v>
      </c>
      <c r="AN84" s="27">
        <f t="shared" si="89"/>
        <v>1139.1273136147518</v>
      </c>
      <c r="AO84" s="27">
        <f t="shared" si="90"/>
        <v>634.25019987174232</v>
      </c>
      <c r="AP84" s="27">
        <f t="shared" si="91"/>
        <v>579.03678241043792</v>
      </c>
      <c r="AQ84" s="27">
        <f t="shared" si="92"/>
        <v>392.86294895651565</v>
      </c>
      <c r="AR84" s="27">
        <f t="shared" si="93"/>
        <v>340.86613586177555</v>
      </c>
      <c r="AS84" s="27">
        <f t="shared" si="94"/>
        <v>746.24915636722494</v>
      </c>
      <c r="AT84" s="27">
        <f t="shared" si="95"/>
        <v>611.09631713792623</v>
      </c>
      <c r="AU84" s="27">
        <f t="shared" si="96"/>
        <v>312.18967984241601</v>
      </c>
      <c r="AV84" s="27">
        <f t="shared" si="97"/>
        <v>225.50001601177183</v>
      </c>
      <c r="AW84" s="27">
        <f t="shared" si="98"/>
        <v>189.11091928116502</v>
      </c>
      <c r="AX84" s="27">
        <f t="shared" si="99"/>
        <v>904.26345118530219</v>
      </c>
      <c r="AY84" s="27">
        <f t="shared" si="100"/>
        <v>489.52952305896434</v>
      </c>
      <c r="AZ84" s="27">
        <f t="shared" si="101"/>
        <v>221.23075303532511</v>
      </c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</row>
    <row r="85" spans="1:91" x14ac:dyDescent="0.35">
      <c r="A85" s="1">
        <v>1992</v>
      </c>
      <c r="B85">
        <v>35.355200000000004</v>
      </c>
      <c r="C85">
        <v>2.7302</v>
      </c>
      <c r="D85">
        <v>7.7864000000000004</v>
      </c>
      <c r="E85">
        <v>68.083500000000001</v>
      </c>
      <c r="F85">
        <v>17.227399999999999</v>
      </c>
      <c r="G85">
        <v>38.399700000000003</v>
      </c>
      <c r="H85">
        <v>25.407599999999999</v>
      </c>
      <c r="I85">
        <v>0.86660000000000004</v>
      </c>
      <c r="J85">
        <v>2.07E-2</v>
      </c>
      <c r="K85">
        <v>0.86019999999999996</v>
      </c>
      <c r="L85">
        <v>53.628599999999999</v>
      </c>
      <c r="M85">
        <v>53.703400000000002</v>
      </c>
      <c r="N85">
        <v>26.066700000000001</v>
      </c>
      <c r="O85">
        <v>21.485099999999999</v>
      </c>
      <c r="P85">
        <v>100.1191</v>
      </c>
      <c r="Q85">
        <v>0.83960000000000001</v>
      </c>
      <c r="R85">
        <v>8.0729000000000006</v>
      </c>
      <c r="S85">
        <v>236.27889999999999</v>
      </c>
      <c r="T85">
        <v>91.688400000000001</v>
      </c>
      <c r="U85">
        <v>0.66720000000000002</v>
      </c>
      <c r="V85">
        <v>25.521899999999999</v>
      </c>
      <c r="W85">
        <v>123.438</v>
      </c>
      <c r="X85">
        <v>135.2406</v>
      </c>
      <c r="Y85">
        <v>98.427700000000002</v>
      </c>
      <c r="Z85">
        <v>18.354600000000001</v>
      </c>
      <c r="AB85" s="27">
        <f t="shared" si="77"/>
        <v>176.6293001516095</v>
      </c>
      <c r="AC85" s="27">
        <f t="shared" si="78"/>
        <v>263.7976850639775</v>
      </c>
      <c r="AD85" s="27">
        <f t="shared" si="79"/>
        <v>149.57541101060883</v>
      </c>
      <c r="AE85" s="27">
        <f t="shared" si="80"/>
        <v>113.20704611885499</v>
      </c>
      <c r="AF85" s="27">
        <f t="shared" si="81"/>
        <v>115.3891106778357</v>
      </c>
      <c r="AG85" s="27">
        <f t="shared" si="82"/>
        <v>289.17639874498281</v>
      </c>
      <c r="AH85" s="27">
        <f t="shared" si="83"/>
        <v>186.28119272656554</v>
      </c>
      <c r="AI85" s="27">
        <f t="shared" si="84"/>
        <v>238.83721488398993</v>
      </c>
      <c r="AJ85" s="27">
        <f t="shared" si="85"/>
        <v>279.68301856455798</v>
      </c>
      <c r="AK85" s="27">
        <f t="shared" si="86"/>
        <v>205.18796257999989</v>
      </c>
      <c r="AL85" s="27">
        <f t="shared" si="87"/>
        <v>367.78444037277802</v>
      </c>
      <c r="AM85" s="27">
        <f t="shared" si="88"/>
        <v>192.26424145542674</v>
      </c>
      <c r="AN85" s="27">
        <f t="shared" si="89"/>
        <v>1021.4374888907038</v>
      </c>
      <c r="AO85" s="27">
        <f t="shared" si="90"/>
        <v>525.53361470685627</v>
      </c>
      <c r="AP85" s="27">
        <f t="shared" si="91"/>
        <v>536.21126262267114</v>
      </c>
      <c r="AQ85" s="27">
        <f t="shared" si="92"/>
        <v>315.43246814946019</v>
      </c>
      <c r="AR85" s="27">
        <f t="shared" si="93"/>
        <v>279.32014050352007</v>
      </c>
      <c r="AS85" s="27">
        <f t="shared" si="94"/>
        <v>670.7180801484742</v>
      </c>
      <c r="AT85" s="27">
        <f t="shared" si="95"/>
        <v>472.80600984816857</v>
      </c>
      <c r="AU85" s="27">
        <f t="shared" si="96"/>
        <v>275.88470780246354</v>
      </c>
      <c r="AV85" s="27">
        <f t="shared" si="97"/>
        <v>168.69866976159719</v>
      </c>
      <c r="AW85" s="27">
        <f t="shared" si="98"/>
        <v>160.08329164445985</v>
      </c>
      <c r="AX85" s="27">
        <f t="shared" si="99"/>
        <v>872.56192788060412</v>
      </c>
      <c r="AY85" s="27">
        <f t="shared" si="100"/>
        <v>483.20640618067995</v>
      </c>
      <c r="AZ85" s="27">
        <f t="shared" si="101"/>
        <v>193.61923601652572</v>
      </c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</row>
    <row r="86" spans="1:91" x14ac:dyDescent="0.35">
      <c r="A86" s="1">
        <v>1993</v>
      </c>
      <c r="B86">
        <v>36.948300000000003</v>
      </c>
      <c r="C86">
        <v>2.9361999999999999</v>
      </c>
      <c r="D86">
        <v>9.4125999999999994</v>
      </c>
      <c r="E86">
        <v>73.448899999999995</v>
      </c>
      <c r="F86">
        <v>19.582599999999999</v>
      </c>
      <c r="G86">
        <v>39.274799999999999</v>
      </c>
      <c r="H86">
        <v>28.5154</v>
      </c>
      <c r="I86">
        <v>1.1142000000000001</v>
      </c>
      <c r="J86">
        <v>2.46E-2</v>
      </c>
      <c r="K86">
        <v>1.0537000000000001</v>
      </c>
      <c r="L86">
        <v>65.389600000000002</v>
      </c>
      <c r="M86">
        <v>60.972099999999998</v>
      </c>
      <c r="N86">
        <v>32.695300000000003</v>
      </c>
      <c r="O86">
        <v>28.6724</v>
      </c>
      <c r="P86">
        <v>118.9522</v>
      </c>
      <c r="Q86">
        <v>1.1068</v>
      </c>
      <c r="R86">
        <v>8.3135999999999992</v>
      </c>
      <c r="S86">
        <v>252.58670000000001</v>
      </c>
      <c r="T86">
        <v>114.37730000000001</v>
      </c>
      <c r="U86">
        <v>0.79220000000000002</v>
      </c>
      <c r="V86">
        <v>33.719000000000001</v>
      </c>
      <c r="W86">
        <v>126.1182</v>
      </c>
      <c r="X86">
        <v>132.7259</v>
      </c>
      <c r="Y86">
        <v>112.2047</v>
      </c>
      <c r="Z86">
        <v>22.068999999999999</v>
      </c>
      <c r="AB86" s="27">
        <f t="shared" si="77"/>
        <v>184.58818987848218</v>
      </c>
      <c r="AC86" s="27">
        <f t="shared" si="78"/>
        <v>283.7018397497805</v>
      </c>
      <c r="AD86" s="27">
        <f t="shared" si="79"/>
        <v>180.81443461400093</v>
      </c>
      <c r="AE86" s="27">
        <f t="shared" si="80"/>
        <v>122.12846004801703</v>
      </c>
      <c r="AF86" s="27">
        <f t="shared" si="81"/>
        <v>131.16423829247509</v>
      </c>
      <c r="AG86" s="27">
        <f t="shared" si="82"/>
        <v>295.76650925474547</v>
      </c>
      <c r="AH86" s="27">
        <f t="shared" si="83"/>
        <v>209.06668567968273</v>
      </c>
      <c r="AI86" s="27">
        <f t="shared" si="84"/>
        <v>307.07641913655851</v>
      </c>
      <c r="AJ86" s="27">
        <f t="shared" si="85"/>
        <v>332.37692061295292</v>
      </c>
      <c r="AK86" s="27">
        <f t="shared" si="86"/>
        <v>251.34452007736101</v>
      </c>
      <c r="AL86" s="27">
        <f t="shared" si="87"/>
        <v>448.44126906538315</v>
      </c>
      <c r="AM86" s="27">
        <f t="shared" si="88"/>
        <v>218.28700894998124</v>
      </c>
      <c r="AN86" s="27">
        <f t="shared" si="89"/>
        <v>1281.182701704789</v>
      </c>
      <c r="AO86" s="27">
        <f t="shared" si="90"/>
        <v>701.33767188986167</v>
      </c>
      <c r="AP86" s="27">
        <f t="shared" si="91"/>
        <v>637.07633562171941</v>
      </c>
      <c r="AQ86" s="27">
        <f t="shared" si="92"/>
        <v>415.81783676491483</v>
      </c>
      <c r="AR86" s="27">
        <f t="shared" si="93"/>
        <v>287.64829492376515</v>
      </c>
      <c r="AS86" s="27">
        <f t="shared" si="94"/>
        <v>717.01056038029049</v>
      </c>
      <c r="AT86" s="27">
        <f t="shared" si="95"/>
        <v>589.80497893088909</v>
      </c>
      <c r="AU86" s="27">
        <f t="shared" si="96"/>
        <v>327.57174088895624</v>
      </c>
      <c r="AV86" s="27">
        <f t="shared" si="97"/>
        <v>222.8811509210245</v>
      </c>
      <c r="AW86" s="27">
        <f t="shared" si="98"/>
        <v>163.55916810280721</v>
      </c>
      <c r="AX86" s="27">
        <f t="shared" si="99"/>
        <v>856.33727729460145</v>
      </c>
      <c r="AY86" s="27">
        <f t="shared" si="100"/>
        <v>550.84117421804365</v>
      </c>
      <c r="AZ86" s="27">
        <f t="shared" si="101"/>
        <v>232.80174559231497</v>
      </c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</row>
    <row r="87" spans="1:91" x14ac:dyDescent="0.35">
      <c r="A87" s="1">
        <v>1994</v>
      </c>
      <c r="B87">
        <v>44.300199999999997</v>
      </c>
      <c r="C87">
        <v>3.1695000000000002</v>
      </c>
      <c r="D87">
        <v>11.5016</v>
      </c>
      <c r="E87">
        <v>70.703400000000002</v>
      </c>
      <c r="F87">
        <v>21.2606</v>
      </c>
      <c r="G87">
        <v>32.375700000000002</v>
      </c>
      <c r="H87">
        <v>18.378299999999999</v>
      </c>
      <c r="I87">
        <v>1.1321000000000001</v>
      </c>
      <c r="J87">
        <v>2.2599999999999999E-2</v>
      </c>
      <c r="K87">
        <v>1.1968000000000001</v>
      </c>
      <c r="L87">
        <v>64.732200000000006</v>
      </c>
      <c r="M87">
        <v>59.588999999999999</v>
      </c>
      <c r="N87">
        <v>29.1357</v>
      </c>
      <c r="O87">
        <v>21.253</v>
      </c>
      <c r="P87">
        <v>87.543300000000002</v>
      </c>
      <c r="Q87">
        <v>0.73319999999999996</v>
      </c>
      <c r="R87">
        <v>10.100300000000001</v>
      </c>
      <c r="S87">
        <v>260.71550000000002</v>
      </c>
      <c r="T87">
        <v>110.1944</v>
      </c>
      <c r="U87">
        <v>0.52680000000000005</v>
      </c>
      <c r="V87">
        <v>41.235599999999998</v>
      </c>
      <c r="W87">
        <v>119.67230000000001</v>
      </c>
      <c r="X87">
        <v>138.4059</v>
      </c>
      <c r="Y87">
        <v>85.278599999999997</v>
      </c>
      <c r="Z87">
        <v>14.74</v>
      </c>
      <c r="AB87" s="27">
        <f t="shared" si="77"/>
        <v>221.3171845322988</v>
      </c>
      <c r="AC87" s="27">
        <f t="shared" si="78"/>
        <v>306.2437780420031</v>
      </c>
      <c r="AD87" s="27">
        <f t="shared" si="79"/>
        <v>220.94376698854654</v>
      </c>
      <c r="AE87" s="27">
        <f t="shared" si="80"/>
        <v>117.56333127056999</v>
      </c>
      <c r="AF87" s="27">
        <f t="shared" si="81"/>
        <v>142.4034808779731</v>
      </c>
      <c r="AG87" s="27">
        <f t="shared" si="82"/>
        <v>243.811496778567</v>
      </c>
      <c r="AH87" s="27">
        <f t="shared" si="83"/>
        <v>134.7443931849777</v>
      </c>
      <c r="AI87" s="27">
        <f t="shared" si="84"/>
        <v>312.00970571216828</v>
      </c>
      <c r="AJ87" s="27">
        <f t="shared" si="85"/>
        <v>305.35440674198105</v>
      </c>
      <c r="AK87" s="27">
        <f t="shared" si="86"/>
        <v>285.47890445913032</v>
      </c>
      <c r="AL87" s="27">
        <f t="shared" si="87"/>
        <v>443.93282597529577</v>
      </c>
      <c r="AM87" s="27">
        <f t="shared" si="88"/>
        <v>213.33535463466788</v>
      </c>
      <c r="AN87" s="27">
        <f t="shared" si="89"/>
        <v>1141.6978844684165</v>
      </c>
      <c r="AO87" s="27">
        <f t="shared" si="90"/>
        <v>519.85636154194378</v>
      </c>
      <c r="AP87" s="27">
        <f t="shared" si="91"/>
        <v>468.85862365078475</v>
      </c>
      <c r="AQ87" s="27">
        <f t="shared" si="92"/>
        <v>275.4586537007911</v>
      </c>
      <c r="AR87" s="27">
        <f t="shared" si="93"/>
        <v>349.46762812963169</v>
      </c>
      <c r="AS87" s="27">
        <f t="shared" si="94"/>
        <v>740.08554985210083</v>
      </c>
      <c r="AT87" s="27">
        <f t="shared" si="95"/>
        <v>568.23518102195067</v>
      </c>
      <c r="AU87" s="27">
        <f t="shared" si="96"/>
        <v>217.8298322397149</v>
      </c>
      <c r="AV87" s="27">
        <f t="shared" si="97"/>
        <v>272.56555612322427</v>
      </c>
      <c r="AW87" s="27">
        <f t="shared" si="98"/>
        <v>155.19966057991292</v>
      </c>
      <c r="AX87" s="27">
        <f t="shared" si="99"/>
        <v>892.98419952329493</v>
      </c>
      <c r="AY87" s="27">
        <f t="shared" si="100"/>
        <v>418.65415762147984</v>
      </c>
      <c r="AZ87" s="27">
        <f t="shared" si="101"/>
        <v>155.48949793967662</v>
      </c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</row>
    <row r="88" spans="1:91" x14ac:dyDescent="0.35">
      <c r="A88">
        <v>1995</v>
      </c>
      <c r="B88">
        <v>35.601300000000002</v>
      </c>
      <c r="C88">
        <v>2.6779999999999999</v>
      </c>
      <c r="D88">
        <v>8.3523999999999994</v>
      </c>
      <c r="E88">
        <v>62.433399999999999</v>
      </c>
      <c r="F88">
        <v>17.984400000000001</v>
      </c>
      <c r="G88">
        <v>35.679200000000002</v>
      </c>
      <c r="H88">
        <v>21.313099999999999</v>
      </c>
      <c r="I88">
        <v>0.91159999999999997</v>
      </c>
      <c r="J88">
        <v>2.12E-2</v>
      </c>
      <c r="K88">
        <v>0.88790000000000002</v>
      </c>
      <c r="L88">
        <v>64.613</v>
      </c>
      <c r="M88">
        <v>62.240600000000001</v>
      </c>
      <c r="N88">
        <v>28.839200000000002</v>
      </c>
      <c r="O88">
        <v>25.8933</v>
      </c>
      <c r="P88">
        <v>94.926500000000004</v>
      </c>
      <c r="Q88">
        <v>0.82589999999999997</v>
      </c>
      <c r="R88">
        <v>8.0711999999999993</v>
      </c>
      <c r="S88">
        <v>215.17830000000001</v>
      </c>
      <c r="T88">
        <v>105.28440000000001</v>
      </c>
      <c r="U88">
        <v>0.61219999999999997</v>
      </c>
      <c r="V88">
        <v>33.6648</v>
      </c>
      <c r="W88">
        <v>115.31829999999999</v>
      </c>
      <c r="X88">
        <v>118.53319999999999</v>
      </c>
      <c r="Y88">
        <v>87.322299999999998</v>
      </c>
      <c r="Z88">
        <v>16.998200000000001</v>
      </c>
      <c r="AB88" s="27">
        <f t="shared" si="77"/>
        <v>177.85877900528055</v>
      </c>
      <c r="AC88" s="27">
        <f t="shared" si="78"/>
        <v>258.7540109154391</v>
      </c>
      <c r="AD88" s="27">
        <f t="shared" si="79"/>
        <v>160.44817411448284</v>
      </c>
      <c r="AE88" s="27">
        <f t="shared" si="80"/>
        <v>103.81224221958215</v>
      </c>
      <c r="AF88" s="27">
        <f t="shared" si="81"/>
        <v>120.45949603970817</v>
      </c>
      <c r="AG88" s="27">
        <f t="shared" si="82"/>
        <v>268.68914512618557</v>
      </c>
      <c r="AH88" s="27">
        <f t="shared" si="83"/>
        <v>156.26150005118797</v>
      </c>
      <c r="AI88" s="27">
        <f t="shared" si="84"/>
        <v>251.23933197351167</v>
      </c>
      <c r="AJ88" s="27">
        <f t="shared" si="85"/>
        <v>286.43864703230088</v>
      </c>
      <c r="AK88" s="27">
        <f t="shared" si="86"/>
        <v>211.79538708995807</v>
      </c>
      <c r="AL88" s="27">
        <f t="shared" si="87"/>
        <v>443.1153534831472</v>
      </c>
      <c r="AM88" s="27">
        <f t="shared" si="88"/>
        <v>222.82838231342211</v>
      </c>
      <c r="AN88" s="27">
        <f t="shared" si="89"/>
        <v>1130.0793744362265</v>
      </c>
      <c r="AO88" s="27">
        <f t="shared" si="90"/>
        <v>633.35984220176033</v>
      </c>
      <c r="AP88" s="27">
        <f t="shared" si="91"/>
        <v>508.40107852898188</v>
      </c>
      <c r="AQ88" s="27">
        <f t="shared" si="92"/>
        <v>310.28546384544921</v>
      </c>
      <c r="AR88" s="27">
        <f t="shared" si="93"/>
        <v>279.26132096669232</v>
      </c>
      <c r="AS88" s="27">
        <f t="shared" si="94"/>
        <v>610.82041716637593</v>
      </c>
      <c r="AT88" s="27">
        <f t="shared" si="95"/>
        <v>542.91597479352367</v>
      </c>
      <c r="AU88" s="27">
        <f t="shared" si="96"/>
        <v>253.14241324440673</v>
      </c>
      <c r="AV88" s="27">
        <f t="shared" si="97"/>
        <v>222.52289123420346</v>
      </c>
      <c r="AW88" s="27">
        <f t="shared" si="98"/>
        <v>149.55307969055974</v>
      </c>
      <c r="AX88" s="27">
        <f t="shared" si="99"/>
        <v>764.76707076023933</v>
      </c>
      <c r="AY88" s="27">
        <f t="shared" si="100"/>
        <v>428.68719641352169</v>
      </c>
      <c r="AZ88" s="27">
        <f t="shared" si="101"/>
        <v>179.31082658603876</v>
      </c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</row>
    <row r="89" spans="1:91" x14ac:dyDescent="0.35">
      <c r="A89">
        <v>1996</v>
      </c>
      <c r="B89">
        <v>52.3294</v>
      </c>
      <c r="C89">
        <v>4.0609000000000002</v>
      </c>
      <c r="D89">
        <v>11.3781</v>
      </c>
      <c r="E89">
        <v>74.540499999999994</v>
      </c>
      <c r="F89">
        <v>21.061900000000001</v>
      </c>
      <c r="G89">
        <v>36.203400000000002</v>
      </c>
      <c r="H89">
        <v>22.0425</v>
      </c>
      <c r="I89">
        <v>1.3418000000000001</v>
      </c>
      <c r="J89">
        <v>3.3099999999999997E-2</v>
      </c>
      <c r="K89">
        <v>1.2839</v>
      </c>
      <c r="L89">
        <v>79.377099999999999</v>
      </c>
      <c r="M89">
        <v>88.895799999999994</v>
      </c>
      <c r="N89">
        <v>32.260300000000001</v>
      </c>
      <c r="O89">
        <v>27.1462</v>
      </c>
      <c r="P89">
        <v>110.5425</v>
      </c>
      <c r="Q89">
        <v>1.1180000000000001</v>
      </c>
      <c r="R89">
        <v>12.010899999999999</v>
      </c>
      <c r="S89">
        <v>269.3329</v>
      </c>
      <c r="T89">
        <v>128.72389999999999</v>
      </c>
      <c r="U89">
        <v>0.88270000000000004</v>
      </c>
      <c r="V89">
        <v>43.129100000000001</v>
      </c>
      <c r="W89">
        <v>142.73089999999999</v>
      </c>
      <c r="X89">
        <v>138.4675</v>
      </c>
      <c r="Y89">
        <v>105.111</v>
      </c>
      <c r="Z89">
        <v>20.7271</v>
      </c>
      <c r="AB89" s="27">
        <f t="shared" si="77"/>
        <v>261.42986885532071</v>
      </c>
      <c r="AC89" s="27">
        <f t="shared" si="78"/>
        <v>392.37272700765743</v>
      </c>
      <c r="AD89" s="27">
        <f t="shared" si="79"/>
        <v>218.5713531310758</v>
      </c>
      <c r="AE89" s="27">
        <f t="shared" si="80"/>
        <v>123.9435372920386</v>
      </c>
      <c r="AF89" s="27">
        <f t="shared" si="81"/>
        <v>141.07258844547107</v>
      </c>
      <c r="AG89" s="27">
        <f t="shared" si="82"/>
        <v>272.63673503501616</v>
      </c>
      <c r="AH89" s="27">
        <f t="shared" si="83"/>
        <v>161.60925040835502</v>
      </c>
      <c r="AI89" s="27">
        <f t="shared" si="84"/>
        <v>369.80357134933956</v>
      </c>
      <c r="AJ89" s="27">
        <f t="shared" si="85"/>
        <v>447.22260456458292</v>
      </c>
      <c r="AK89" s="27">
        <f t="shared" si="86"/>
        <v>306.25531871246437</v>
      </c>
      <c r="AL89" s="27">
        <f t="shared" si="87"/>
        <v>544.36741406477222</v>
      </c>
      <c r="AM89" s="27">
        <f t="shared" si="88"/>
        <v>318.25701083308172</v>
      </c>
      <c r="AN89" s="27">
        <f t="shared" si="89"/>
        <v>1264.1369955867358</v>
      </c>
      <c r="AO89" s="27">
        <f t="shared" si="90"/>
        <v>664.00624672704635</v>
      </c>
      <c r="AP89" s="27">
        <f t="shared" si="91"/>
        <v>592.03621984682866</v>
      </c>
      <c r="AQ89" s="27">
        <f t="shared" si="92"/>
        <v>420.02560670688007</v>
      </c>
      <c r="AR89" s="27">
        <f t="shared" si="93"/>
        <v>415.57386757840783</v>
      </c>
      <c r="AS89" s="27">
        <f t="shared" si="94"/>
        <v>764.54751401340104</v>
      </c>
      <c r="AT89" s="27">
        <f t="shared" si="95"/>
        <v>663.78553373267118</v>
      </c>
      <c r="AU89" s="27">
        <f t="shared" si="96"/>
        <v>364.99315284357698</v>
      </c>
      <c r="AV89" s="27">
        <f t="shared" si="97"/>
        <v>285.08151031133661</v>
      </c>
      <c r="AW89" s="27">
        <f t="shared" si="98"/>
        <v>185.10371434547088</v>
      </c>
      <c r="AX89" s="27">
        <f t="shared" si="99"/>
        <v>893.38163797563413</v>
      </c>
      <c r="AY89" s="27">
        <f t="shared" si="100"/>
        <v>516.01641164080286</v>
      </c>
      <c r="AZ89" s="27">
        <f t="shared" si="101"/>
        <v>218.64629394474025</v>
      </c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</row>
    <row r="90" spans="1:91" x14ac:dyDescent="0.35">
      <c r="A90">
        <v>1997</v>
      </c>
      <c r="B90">
        <v>38.637500000000003</v>
      </c>
      <c r="C90">
        <v>2.9655999999999998</v>
      </c>
      <c r="D90">
        <v>11.1332</v>
      </c>
      <c r="E90">
        <v>71.183400000000006</v>
      </c>
      <c r="F90">
        <v>22.566500000000001</v>
      </c>
      <c r="G90">
        <v>40.291699999999999</v>
      </c>
      <c r="H90">
        <v>23.8687</v>
      </c>
      <c r="I90">
        <v>1.0155000000000001</v>
      </c>
      <c r="J90">
        <v>2.24E-2</v>
      </c>
      <c r="K90">
        <v>1.0849</v>
      </c>
      <c r="L90">
        <v>68.265600000000006</v>
      </c>
      <c r="M90">
        <v>73.720699999999994</v>
      </c>
      <c r="N90">
        <v>26.954799999999999</v>
      </c>
      <c r="O90">
        <v>23.141100000000002</v>
      </c>
      <c r="P90">
        <v>91.856499999999997</v>
      </c>
      <c r="Q90">
        <v>0.8901</v>
      </c>
      <c r="R90">
        <v>8.6776999999999997</v>
      </c>
      <c r="S90">
        <v>235.8271</v>
      </c>
      <c r="T90">
        <v>109.4753</v>
      </c>
      <c r="U90">
        <v>0.73009999999999997</v>
      </c>
      <c r="V90">
        <v>36.703699999999998</v>
      </c>
      <c r="W90">
        <v>119.9961</v>
      </c>
      <c r="X90">
        <v>123.2867</v>
      </c>
      <c r="Y90">
        <v>89.795699999999997</v>
      </c>
      <c r="Z90">
        <v>19.8034</v>
      </c>
      <c r="AB90" s="27">
        <f t="shared" si="77"/>
        <v>193.0271808562195</v>
      </c>
      <c r="AC90" s="27">
        <f t="shared" si="78"/>
        <v>286.54252978746308</v>
      </c>
      <c r="AD90" s="27">
        <f t="shared" si="79"/>
        <v>213.86686605662572</v>
      </c>
      <c r="AE90" s="27">
        <f t="shared" si="80"/>
        <v>118.36145977655237</v>
      </c>
      <c r="AF90" s="27">
        <f t="shared" si="81"/>
        <v>151.15039797713987</v>
      </c>
      <c r="AG90" s="27">
        <f t="shared" si="82"/>
        <v>303.42447220455426</v>
      </c>
      <c r="AH90" s="27">
        <f t="shared" si="83"/>
        <v>174.99842192228212</v>
      </c>
      <c r="AI90" s="27">
        <f t="shared" si="84"/>
        <v>279.87444232020744</v>
      </c>
      <c r="AJ90" s="27">
        <f t="shared" si="85"/>
        <v>302.65215535488397</v>
      </c>
      <c r="AK90" s="27">
        <f t="shared" si="86"/>
        <v>258.78681772034633</v>
      </c>
      <c r="AL90" s="27">
        <f t="shared" si="87"/>
        <v>468.16485033567767</v>
      </c>
      <c r="AM90" s="27">
        <f t="shared" si="88"/>
        <v>263.92843777233981</v>
      </c>
      <c r="AN90" s="27">
        <f t="shared" si="89"/>
        <v>1056.2381592434463</v>
      </c>
      <c r="AO90" s="27">
        <f t="shared" si="90"/>
        <v>566.03999661592604</v>
      </c>
      <c r="AP90" s="27">
        <f t="shared" si="91"/>
        <v>491.95897531139809</v>
      </c>
      <c r="AQ90" s="27">
        <f t="shared" si="92"/>
        <v>334.40500226278522</v>
      </c>
      <c r="AR90" s="27">
        <f t="shared" si="93"/>
        <v>300.24605572314726</v>
      </c>
      <c r="AS90" s="27">
        <f t="shared" si="94"/>
        <v>669.43556855471331</v>
      </c>
      <c r="AT90" s="27">
        <f t="shared" si="95"/>
        <v>564.52702599163263</v>
      </c>
      <c r="AU90" s="27">
        <f t="shared" si="96"/>
        <v>301.8936228515866</v>
      </c>
      <c r="AV90" s="27">
        <f t="shared" si="97"/>
        <v>242.6098905382724</v>
      </c>
      <c r="AW90" s="27">
        <f t="shared" si="98"/>
        <v>155.61958774848722</v>
      </c>
      <c r="AX90" s="27">
        <f t="shared" si="99"/>
        <v>795.43628639652343</v>
      </c>
      <c r="AY90" s="27">
        <f t="shared" si="100"/>
        <v>440.82974089081102</v>
      </c>
      <c r="AZ90" s="27">
        <f t="shared" si="101"/>
        <v>208.90235573260458</v>
      </c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</row>
    <row r="91" spans="1:91" x14ac:dyDescent="0.35">
      <c r="A91">
        <v>1998</v>
      </c>
      <c r="B91">
        <v>29.626200000000001</v>
      </c>
      <c r="C91">
        <v>2.3227000000000002</v>
      </c>
      <c r="D91">
        <v>7.0647000000000002</v>
      </c>
      <c r="E91">
        <v>55.612200000000001</v>
      </c>
      <c r="F91">
        <v>16.521599999999999</v>
      </c>
      <c r="G91">
        <v>35.388800000000003</v>
      </c>
      <c r="H91">
        <v>20.923500000000001</v>
      </c>
      <c r="I91">
        <v>0.7097</v>
      </c>
      <c r="J91">
        <v>1.72E-2</v>
      </c>
      <c r="K91">
        <v>0.70309999999999995</v>
      </c>
      <c r="L91">
        <v>52.795200000000001</v>
      </c>
      <c r="M91">
        <v>49.8979</v>
      </c>
      <c r="N91">
        <v>27.9679</v>
      </c>
      <c r="O91">
        <v>22.1477</v>
      </c>
      <c r="P91">
        <v>91.080699999999993</v>
      </c>
      <c r="Q91">
        <v>0.83150000000000002</v>
      </c>
      <c r="R91">
        <v>7.4573</v>
      </c>
      <c r="S91">
        <v>230.01230000000001</v>
      </c>
      <c r="T91">
        <v>95.238500000000002</v>
      </c>
      <c r="U91">
        <v>0.65200000000000002</v>
      </c>
      <c r="V91">
        <v>26.155100000000001</v>
      </c>
      <c r="W91">
        <v>103.20780000000001</v>
      </c>
      <c r="X91">
        <v>125.0577</v>
      </c>
      <c r="Y91">
        <v>87.805700000000002</v>
      </c>
      <c r="Z91">
        <v>16.897400000000001</v>
      </c>
      <c r="AB91" s="27">
        <f t="shared" si="77"/>
        <v>148.00807157508976</v>
      </c>
      <c r="AC91" s="27">
        <f t="shared" si="78"/>
        <v>224.42417518793516</v>
      </c>
      <c r="AD91" s="27">
        <f t="shared" si="79"/>
        <v>135.7116775617292</v>
      </c>
      <c r="AE91" s="27">
        <f t="shared" si="80"/>
        <v>92.470171042484409</v>
      </c>
      <c r="AF91" s="27">
        <f t="shared" si="81"/>
        <v>110.66166287280322</v>
      </c>
      <c r="AG91" s="27">
        <f t="shared" si="82"/>
        <v>266.50223152541417</v>
      </c>
      <c r="AH91" s="27">
        <f t="shared" si="83"/>
        <v>153.40506525662772</v>
      </c>
      <c r="AI91" s="27">
        <f t="shared" si="84"/>
        <v>195.59516663185741</v>
      </c>
      <c r="AJ91" s="27">
        <f t="shared" si="85"/>
        <v>232.39361929035735</v>
      </c>
      <c r="AK91" s="27">
        <f t="shared" si="86"/>
        <v>167.71408566612175</v>
      </c>
      <c r="AL91" s="27">
        <f t="shared" si="87"/>
        <v>362.06899091844451</v>
      </c>
      <c r="AM91" s="27">
        <f t="shared" si="88"/>
        <v>178.64012136510419</v>
      </c>
      <c r="AN91" s="27">
        <f t="shared" si="89"/>
        <v>1095.9370210094226</v>
      </c>
      <c r="AO91" s="27">
        <f t="shared" si="90"/>
        <v>541.741059545594</v>
      </c>
      <c r="AP91" s="27">
        <f t="shared" si="91"/>
        <v>487.8039969152411</v>
      </c>
      <c r="AQ91" s="27">
        <f t="shared" si="92"/>
        <v>312.38934881643183</v>
      </c>
      <c r="AR91" s="27">
        <f t="shared" si="93"/>
        <v>258.02054822639946</v>
      </c>
      <c r="AS91" s="27">
        <f t="shared" si="94"/>
        <v>652.92926396108544</v>
      </c>
      <c r="AT91" s="27">
        <f t="shared" si="95"/>
        <v>491.11267258371618</v>
      </c>
      <c r="AU91" s="27">
        <f t="shared" si="96"/>
        <v>269.59956457914603</v>
      </c>
      <c r="AV91" s="27">
        <f t="shared" si="97"/>
        <v>172.88409473752151</v>
      </c>
      <c r="AW91" s="27">
        <f t="shared" si="98"/>
        <v>133.84731077450286</v>
      </c>
      <c r="AX91" s="27">
        <f t="shared" si="99"/>
        <v>806.86264190127974</v>
      </c>
      <c r="AY91" s="27">
        <f t="shared" si="100"/>
        <v>431.06032894377222</v>
      </c>
      <c r="AZ91" s="27">
        <f t="shared" si="101"/>
        <v>178.24750627448384</v>
      </c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</row>
    <row r="92" spans="1:91" x14ac:dyDescent="0.35">
      <c r="A92">
        <v>1999</v>
      </c>
      <c r="B92">
        <v>26.5214</v>
      </c>
      <c r="C92">
        <v>1.7146999999999999</v>
      </c>
      <c r="D92">
        <v>7.8564999999999996</v>
      </c>
      <c r="E92">
        <v>64.478300000000004</v>
      </c>
      <c r="F92">
        <v>20.706099999999999</v>
      </c>
      <c r="G92">
        <v>37.074100000000001</v>
      </c>
      <c r="H92">
        <v>24.112400000000001</v>
      </c>
      <c r="I92">
        <v>0.60270000000000001</v>
      </c>
      <c r="J92">
        <v>1.32E-2</v>
      </c>
      <c r="K92">
        <v>0.64780000000000004</v>
      </c>
      <c r="L92">
        <v>49.131399999999999</v>
      </c>
      <c r="M92">
        <v>46.052500000000002</v>
      </c>
      <c r="N92">
        <v>27.545999999999999</v>
      </c>
      <c r="O92">
        <v>20.983699999999999</v>
      </c>
      <c r="P92">
        <v>95.784999999999997</v>
      </c>
      <c r="Q92">
        <v>0.67910000000000004</v>
      </c>
      <c r="R92">
        <v>6.8289999999999997</v>
      </c>
      <c r="S92">
        <v>206.88829999999999</v>
      </c>
      <c r="T92">
        <v>90.372299999999996</v>
      </c>
      <c r="U92">
        <v>0.51800000000000002</v>
      </c>
      <c r="V92">
        <v>26.319299999999998</v>
      </c>
      <c r="W92">
        <v>105.631</v>
      </c>
      <c r="X92">
        <v>128.41130000000001</v>
      </c>
      <c r="Y92">
        <v>93.454400000000007</v>
      </c>
      <c r="Z92">
        <v>17.721800000000002</v>
      </c>
      <c r="AB92" s="27">
        <f t="shared" si="77"/>
        <v>132.49695436713401</v>
      </c>
      <c r="AC92" s="27">
        <f t="shared" si="78"/>
        <v>165.6779322317787</v>
      </c>
      <c r="AD92" s="27">
        <f t="shared" si="79"/>
        <v>150.92202000986956</v>
      </c>
      <c r="AE92" s="27">
        <f t="shared" si="80"/>
        <v>107.21243593183912</v>
      </c>
      <c r="AF92" s="27">
        <f t="shared" si="81"/>
        <v>138.68944034539939</v>
      </c>
      <c r="AG92" s="27">
        <f t="shared" si="82"/>
        <v>279.19371049022175</v>
      </c>
      <c r="AH92" s="27">
        <f t="shared" si="83"/>
        <v>176.7851600111793</v>
      </c>
      <c r="AI92" s="27">
        <f t="shared" si="84"/>
        <v>166.1056882189946</v>
      </c>
      <c r="AJ92" s="27">
        <f t="shared" si="85"/>
        <v>178.34859154841374</v>
      </c>
      <c r="AK92" s="27">
        <f t="shared" si="86"/>
        <v>154.52309016429197</v>
      </c>
      <c r="AL92" s="27">
        <f t="shared" si="87"/>
        <v>336.94268457000754</v>
      </c>
      <c r="AM92" s="27">
        <f t="shared" si="88"/>
        <v>164.87315476536011</v>
      </c>
      <c r="AN92" s="27">
        <f t="shared" si="89"/>
        <v>1079.4046453514761</v>
      </c>
      <c r="AO92" s="27">
        <f t="shared" si="90"/>
        <v>513.26918240661007</v>
      </c>
      <c r="AP92" s="27">
        <f t="shared" si="91"/>
        <v>512.99897612256359</v>
      </c>
      <c r="AQ92" s="27">
        <f t="shared" si="92"/>
        <v>255.13362210612007</v>
      </c>
      <c r="AR92" s="27">
        <f t="shared" si="93"/>
        <v>236.28153940944867</v>
      </c>
      <c r="AS92" s="27">
        <f t="shared" si="94"/>
        <v>587.28783391653485</v>
      </c>
      <c r="AT92" s="27">
        <f t="shared" si="95"/>
        <v>466.01932811349792</v>
      </c>
      <c r="AU92" s="27">
        <f t="shared" si="96"/>
        <v>214.1910651104258</v>
      </c>
      <c r="AV92" s="27">
        <f t="shared" si="97"/>
        <v>173.96944972969897</v>
      </c>
      <c r="AW92" s="27">
        <f t="shared" si="98"/>
        <v>136.98989111696511</v>
      </c>
      <c r="AX92" s="27">
        <f t="shared" si="99"/>
        <v>828.49981063123516</v>
      </c>
      <c r="AY92" s="27">
        <f t="shared" si="100"/>
        <v>458.79122204188189</v>
      </c>
      <c r="AZ92" s="27">
        <f t="shared" si="101"/>
        <v>186.94394739398652</v>
      </c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</row>
    <row r="93" spans="1:91" x14ac:dyDescent="0.35">
      <c r="A93">
        <v>2000</v>
      </c>
      <c r="B93">
        <v>28.770600000000002</v>
      </c>
      <c r="C93">
        <v>2.2726000000000002</v>
      </c>
      <c r="D93">
        <v>6.6806999999999999</v>
      </c>
      <c r="E93">
        <v>59.415500000000002</v>
      </c>
      <c r="F93">
        <v>14.638299999999999</v>
      </c>
      <c r="G93">
        <v>36.860199999999999</v>
      </c>
      <c r="H93">
        <v>20.116099999999999</v>
      </c>
      <c r="I93">
        <v>0.75339999999999996</v>
      </c>
      <c r="J93">
        <v>1.7999999999999999E-2</v>
      </c>
      <c r="K93">
        <v>0.74660000000000004</v>
      </c>
      <c r="L93">
        <v>48.152200000000001</v>
      </c>
      <c r="M93">
        <v>42.643799999999999</v>
      </c>
      <c r="N93">
        <v>28.480799999999999</v>
      </c>
      <c r="O93">
        <v>21.928100000000001</v>
      </c>
      <c r="P93">
        <v>87.855599999999995</v>
      </c>
      <c r="Q93">
        <v>0.74629999999999996</v>
      </c>
      <c r="R93">
        <v>7.6104000000000003</v>
      </c>
      <c r="S93">
        <v>235.27690000000001</v>
      </c>
      <c r="T93">
        <v>88.000399999999999</v>
      </c>
      <c r="U93">
        <v>0.60429999999999995</v>
      </c>
      <c r="V93">
        <v>22.984100000000002</v>
      </c>
      <c r="W93">
        <v>104.0757</v>
      </c>
      <c r="X93">
        <v>146.3535</v>
      </c>
      <c r="Y93">
        <v>87.256299999999996</v>
      </c>
      <c r="Z93">
        <v>17.2393</v>
      </c>
      <c r="AB93" s="27">
        <f t="shared" si="77"/>
        <v>143.73362172868195</v>
      </c>
      <c r="AC93" s="27">
        <f t="shared" si="78"/>
        <v>219.58340747065978</v>
      </c>
      <c r="AD93" s="27">
        <f t="shared" si="79"/>
        <v>128.33510330044368</v>
      </c>
      <c r="AE93" s="27">
        <f t="shared" si="80"/>
        <v>98.794175514990101</v>
      </c>
      <c r="AF93" s="27">
        <f t="shared" si="81"/>
        <v>98.047321060366755</v>
      </c>
      <c r="AG93" s="27">
        <f t="shared" si="82"/>
        <v>277.58289499709144</v>
      </c>
      <c r="AH93" s="27">
        <f t="shared" si="83"/>
        <v>147.48544140362981</v>
      </c>
      <c r="AI93" s="27">
        <f t="shared" si="84"/>
        <v>207.63900033879298</v>
      </c>
      <c r="AJ93" s="27">
        <f t="shared" si="85"/>
        <v>243.202624838746</v>
      </c>
      <c r="AK93" s="27">
        <f t="shared" si="86"/>
        <v>178.09036603374557</v>
      </c>
      <c r="AL93" s="27">
        <f t="shared" si="87"/>
        <v>330.2273400707474</v>
      </c>
      <c r="AM93" s="27">
        <f t="shared" si="88"/>
        <v>152.66962352061373</v>
      </c>
      <c r="AN93" s="27">
        <f t="shared" si="89"/>
        <v>1116.0352800162027</v>
      </c>
      <c r="AO93" s="27">
        <f t="shared" si="90"/>
        <v>536.36956107504352</v>
      </c>
      <c r="AP93" s="27">
        <f t="shared" si="91"/>
        <v>470.53121936246276</v>
      </c>
      <c r="AQ93" s="27">
        <f t="shared" si="92"/>
        <v>280.38024175791099</v>
      </c>
      <c r="AR93" s="27">
        <f t="shared" si="93"/>
        <v>263.31776651364305</v>
      </c>
      <c r="AS93" s="27">
        <f t="shared" si="94"/>
        <v>667.87373172672017</v>
      </c>
      <c r="AT93" s="27">
        <f t="shared" si="95"/>
        <v>453.78824354054353</v>
      </c>
      <c r="AU93" s="27">
        <f t="shared" si="96"/>
        <v>249.87579275334033</v>
      </c>
      <c r="AV93" s="27">
        <f t="shared" si="97"/>
        <v>151.92392007129271</v>
      </c>
      <c r="AW93" s="27">
        <f t="shared" si="98"/>
        <v>134.97286602343937</v>
      </c>
      <c r="AX93" s="27">
        <f t="shared" si="99"/>
        <v>944.26150218258408</v>
      </c>
      <c r="AY93" s="27">
        <f t="shared" si="100"/>
        <v>428.36318576603196</v>
      </c>
      <c r="AZ93" s="27">
        <f t="shared" si="101"/>
        <v>181.85414530742653</v>
      </c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</row>
    <row r="94" spans="1:91" x14ac:dyDescent="0.35">
      <c r="A94">
        <v>2001</v>
      </c>
      <c r="B94">
        <v>29.724599999999999</v>
      </c>
      <c r="C94">
        <v>2.2109999999999999</v>
      </c>
      <c r="D94">
        <v>7.8587999999999996</v>
      </c>
      <c r="E94">
        <v>58.338099999999997</v>
      </c>
      <c r="F94">
        <v>15.2835</v>
      </c>
      <c r="G94">
        <v>38.071599999999997</v>
      </c>
      <c r="H94">
        <v>23.535</v>
      </c>
      <c r="I94">
        <v>0.84150000000000003</v>
      </c>
      <c r="J94">
        <v>1.9E-2</v>
      </c>
      <c r="K94">
        <v>0.84770000000000001</v>
      </c>
      <c r="L94">
        <v>51.133099999999999</v>
      </c>
      <c r="M94">
        <v>51.280200000000001</v>
      </c>
      <c r="N94">
        <v>30.036799999999999</v>
      </c>
      <c r="O94">
        <v>21.296600000000002</v>
      </c>
      <c r="P94">
        <v>90.856499999999997</v>
      </c>
      <c r="Q94">
        <v>0.753</v>
      </c>
      <c r="R94">
        <v>6.4135999999999997</v>
      </c>
      <c r="S94">
        <v>231.48990000000001</v>
      </c>
      <c r="T94">
        <v>93.53</v>
      </c>
      <c r="U94">
        <v>0.54610000000000003</v>
      </c>
      <c r="V94">
        <v>28.308399999999999</v>
      </c>
      <c r="W94">
        <v>91.362300000000005</v>
      </c>
      <c r="X94">
        <v>109.4033</v>
      </c>
      <c r="Y94">
        <v>91.718199999999996</v>
      </c>
      <c r="Z94">
        <v>16.438500000000001</v>
      </c>
      <c r="AB94" s="27">
        <f t="shared" si="77"/>
        <v>148.49966328253075</v>
      </c>
      <c r="AC94" s="27">
        <f t="shared" si="78"/>
        <v>213.63148548694389</v>
      </c>
      <c r="AD94" s="27">
        <f t="shared" si="79"/>
        <v>150.96620261612205</v>
      </c>
      <c r="AE94" s="27">
        <f t="shared" si="80"/>
        <v>97.002709572603834</v>
      </c>
      <c r="AF94" s="27">
        <f t="shared" si="81"/>
        <v>102.36887011648315</v>
      </c>
      <c r="AG94" s="27">
        <f t="shared" si="82"/>
        <v>286.70557797221034</v>
      </c>
      <c r="AH94" s="27">
        <f t="shared" si="83"/>
        <v>172.55182979973395</v>
      </c>
      <c r="AI94" s="27">
        <f t="shared" si="84"/>
        <v>231.91958957405669</v>
      </c>
      <c r="AJ94" s="27">
        <f t="shared" si="85"/>
        <v>256.71388177423188</v>
      </c>
      <c r="AK94" s="27">
        <f t="shared" si="86"/>
        <v>202.20627281918846</v>
      </c>
      <c r="AL94" s="27">
        <f t="shared" si="87"/>
        <v>350.6703245660953</v>
      </c>
      <c r="AM94" s="27">
        <f t="shared" si="88"/>
        <v>183.58891159000314</v>
      </c>
      <c r="AN94" s="27">
        <f t="shared" si="89"/>
        <v>1177.0079667281354</v>
      </c>
      <c r="AO94" s="27">
        <f t="shared" si="90"/>
        <v>520.92283391587819</v>
      </c>
      <c r="AP94" s="27">
        <f t="shared" si="91"/>
        <v>486.60324136430228</v>
      </c>
      <c r="AQ94" s="27">
        <f t="shared" si="92"/>
        <v>282.89738984819382</v>
      </c>
      <c r="AR94" s="27">
        <f t="shared" si="93"/>
        <v>221.9088125869732</v>
      </c>
      <c r="AS94" s="27">
        <f t="shared" si="94"/>
        <v>657.12368434829466</v>
      </c>
      <c r="AT94" s="27">
        <f t="shared" si="95"/>
        <v>482.30251701522991</v>
      </c>
      <c r="AU94" s="27">
        <f t="shared" si="96"/>
        <v>225.81031014826937</v>
      </c>
      <c r="AV94" s="27">
        <f t="shared" si="97"/>
        <v>187.11731583773926</v>
      </c>
      <c r="AW94" s="27">
        <f t="shared" si="98"/>
        <v>118.48521295070104</v>
      </c>
      <c r="AX94" s="27">
        <f t="shared" si="99"/>
        <v>705.86165962366397</v>
      </c>
      <c r="AY94" s="27">
        <f t="shared" si="100"/>
        <v>450.26777831200815</v>
      </c>
      <c r="AZ94" s="27">
        <f t="shared" si="101"/>
        <v>173.40665616562916</v>
      </c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</row>
    <row r="95" spans="1:91" x14ac:dyDescent="0.35">
      <c r="A95">
        <v>2002</v>
      </c>
      <c r="B95">
        <v>38.6417</v>
      </c>
      <c r="C95">
        <v>2.6654</v>
      </c>
      <c r="D95">
        <v>9.8804999999999996</v>
      </c>
      <c r="E95">
        <v>72.410700000000006</v>
      </c>
      <c r="F95">
        <v>18.493300000000001</v>
      </c>
      <c r="G95">
        <v>37.109099999999998</v>
      </c>
      <c r="H95">
        <v>19.289000000000001</v>
      </c>
      <c r="I95">
        <v>0.89870000000000005</v>
      </c>
      <c r="J95">
        <v>2.1999999999999999E-2</v>
      </c>
      <c r="K95">
        <v>0.96989999999999998</v>
      </c>
      <c r="L95">
        <v>53.4739</v>
      </c>
      <c r="M95">
        <v>53.583300000000001</v>
      </c>
      <c r="N95">
        <v>27.435099999999998</v>
      </c>
      <c r="O95">
        <v>20.857500000000002</v>
      </c>
      <c r="P95">
        <v>91.672499999999999</v>
      </c>
      <c r="Q95">
        <v>0.70989999999999998</v>
      </c>
      <c r="R95">
        <v>8.5114999999999998</v>
      </c>
      <c r="S95">
        <v>237.7304</v>
      </c>
      <c r="T95">
        <v>99.295299999999997</v>
      </c>
      <c r="U95">
        <v>0.59250000000000003</v>
      </c>
      <c r="V95">
        <v>35.417499999999997</v>
      </c>
      <c r="W95">
        <v>100.849</v>
      </c>
      <c r="X95">
        <v>120.9084</v>
      </c>
      <c r="Y95">
        <v>96.700500000000005</v>
      </c>
      <c r="Z95">
        <v>16.680800000000001</v>
      </c>
      <c r="AB95" s="27">
        <f t="shared" si="77"/>
        <v>193.04816342909805</v>
      </c>
      <c r="AC95" s="27">
        <f t="shared" si="78"/>
        <v>257.53657232786082</v>
      </c>
      <c r="AD95" s="27">
        <f t="shared" si="79"/>
        <v>189.80271351206216</v>
      </c>
      <c r="AE95" s="27">
        <f t="shared" si="80"/>
        <v>120.40217460028602</v>
      </c>
      <c r="AF95" s="27">
        <f t="shared" si="81"/>
        <v>123.86810781072124</v>
      </c>
      <c r="AG95" s="27">
        <f t="shared" si="82"/>
        <v>279.45728478783536</v>
      </c>
      <c r="AH95" s="27">
        <f t="shared" si="83"/>
        <v>141.42138283437723</v>
      </c>
      <c r="AI95" s="27">
        <f t="shared" si="84"/>
        <v>247.68405840784877</v>
      </c>
      <c r="AJ95" s="27">
        <f t="shared" si="85"/>
        <v>297.24765258068959</v>
      </c>
      <c r="AK95" s="27">
        <f t="shared" si="86"/>
        <v>231.35527192088111</v>
      </c>
      <c r="AL95" s="27">
        <f t="shared" si="87"/>
        <v>366.72350921056852</v>
      </c>
      <c r="AM95" s="27">
        <f t="shared" si="88"/>
        <v>191.83426988195473</v>
      </c>
      <c r="AN95" s="27">
        <f t="shared" si="89"/>
        <v>1075.0589699296552</v>
      </c>
      <c r="AO95" s="27">
        <f t="shared" si="90"/>
        <v>510.18228301233205</v>
      </c>
      <c r="AP95" s="27">
        <f t="shared" si="91"/>
        <v>490.97352026513238</v>
      </c>
      <c r="AQ95" s="27">
        <f t="shared" si="92"/>
        <v>266.70498944652422</v>
      </c>
      <c r="AR95" s="27">
        <f t="shared" si="93"/>
        <v>294.49558100505527</v>
      </c>
      <c r="AS95" s="27">
        <f t="shared" si="94"/>
        <v>674.83841122050603</v>
      </c>
      <c r="AT95" s="27">
        <f t="shared" si="95"/>
        <v>512.03221552210368</v>
      </c>
      <c r="AU95" s="27">
        <f t="shared" si="96"/>
        <v>244.99653682997547</v>
      </c>
      <c r="AV95" s="27">
        <f t="shared" si="97"/>
        <v>234.10816343145956</v>
      </c>
      <c r="AW95" s="27">
        <f t="shared" si="98"/>
        <v>130.78824899181885</v>
      </c>
      <c r="AX95" s="27">
        <f t="shared" si="99"/>
        <v>780.09167809784378</v>
      </c>
      <c r="AY95" s="27">
        <f t="shared" si="100"/>
        <v>474.72714572091837</v>
      </c>
      <c r="AZ95" s="27">
        <f t="shared" si="101"/>
        <v>175.96263346215454</v>
      </c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</row>
    <row r="96" spans="1:91" x14ac:dyDescent="0.35">
      <c r="A96">
        <v>2003</v>
      </c>
      <c r="B96">
        <v>41.251600000000003</v>
      </c>
      <c r="C96">
        <v>2.5886999999999998</v>
      </c>
      <c r="D96">
        <v>11.1784</v>
      </c>
      <c r="E96">
        <v>80.100399999999993</v>
      </c>
      <c r="F96">
        <v>21.472999999999999</v>
      </c>
      <c r="G96">
        <v>38.465699999999998</v>
      </c>
      <c r="H96">
        <v>21.834199999999999</v>
      </c>
      <c r="I96">
        <v>1.0862000000000001</v>
      </c>
      <c r="J96">
        <v>2.1100000000000001E-2</v>
      </c>
      <c r="K96">
        <v>1.097</v>
      </c>
      <c r="L96">
        <v>66.647000000000006</v>
      </c>
      <c r="M96">
        <v>66.566299999999998</v>
      </c>
      <c r="N96">
        <v>27.458200000000001</v>
      </c>
      <c r="O96">
        <v>25.9224</v>
      </c>
      <c r="P96">
        <v>98.598100000000002</v>
      </c>
      <c r="Q96">
        <v>0.94079999999999997</v>
      </c>
      <c r="R96">
        <v>8.8291000000000004</v>
      </c>
      <c r="S96">
        <v>216.57740000000001</v>
      </c>
      <c r="T96">
        <v>107.4228</v>
      </c>
      <c r="U96">
        <v>0.84009999999999996</v>
      </c>
      <c r="V96">
        <v>37.252299999999998</v>
      </c>
      <c r="W96">
        <v>120.4731</v>
      </c>
      <c r="X96">
        <v>121.504</v>
      </c>
      <c r="Y96">
        <v>97.817599999999999</v>
      </c>
      <c r="Z96">
        <v>18.985600000000002</v>
      </c>
      <c r="AB96" s="27">
        <f t="shared" si="77"/>
        <v>206.08683413286121</v>
      </c>
      <c r="AC96" s="27">
        <f t="shared" si="78"/>
        <v>250.12565648125357</v>
      </c>
      <c r="AD96" s="27">
        <f t="shared" si="79"/>
        <v>214.73515031863118</v>
      </c>
      <c r="AE96" s="27">
        <f t="shared" si="80"/>
        <v>133.18835954289557</v>
      </c>
      <c r="AF96" s="27">
        <f t="shared" si="81"/>
        <v>143.82613589892645</v>
      </c>
      <c r="AG96" s="27">
        <f t="shared" si="82"/>
        <v>289.67342456333995</v>
      </c>
      <c r="AH96" s="27">
        <f t="shared" si="83"/>
        <v>160.0820549060272</v>
      </c>
      <c r="AI96" s="27">
        <f t="shared" si="84"/>
        <v>299.35954628085608</v>
      </c>
      <c r="AJ96" s="27">
        <f t="shared" si="85"/>
        <v>285.08752133875231</v>
      </c>
      <c r="AK96" s="27">
        <f t="shared" si="86"/>
        <v>261.67309340881178</v>
      </c>
      <c r="AL96" s="27">
        <f t="shared" si="87"/>
        <v>457.06450657903702</v>
      </c>
      <c r="AM96" s="27">
        <f t="shared" si="88"/>
        <v>238.31487719575244</v>
      </c>
      <c r="AN96" s="27">
        <f t="shared" si="89"/>
        <v>1075.9641557028208</v>
      </c>
      <c r="AO96" s="27">
        <f t="shared" si="90"/>
        <v>634.07163913023498</v>
      </c>
      <c r="AP96" s="27">
        <f t="shared" si="91"/>
        <v>528.06519128913862</v>
      </c>
      <c r="AQ96" s="27">
        <f t="shared" si="92"/>
        <v>353.45267512507394</v>
      </c>
      <c r="AR96" s="27">
        <f t="shared" si="93"/>
        <v>305.48445447356329</v>
      </c>
      <c r="AS96" s="27">
        <f t="shared" si="94"/>
        <v>614.79200187383708</v>
      </c>
      <c r="AT96" s="27">
        <f t="shared" si="95"/>
        <v>553.94297898881268</v>
      </c>
      <c r="AU96" s="27">
        <f t="shared" si="96"/>
        <v>347.37821196770017</v>
      </c>
      <c r="AV96" s="27">
        <f t="shared" si="97"/>
        <v>246.23611312480443</v>
      </c>
      <c r="AW96" s="27">
        <f t="shared" si="98"/>
        <v>156.23819571454638</v>
      </c>
      <c r="AX96" s="27">
        <f t="shared" si="99"/>
        <v>783.93444339351436</v>
      </c>
      <c r="AY96" s="27">
        <f t="shared" si="100"/>
        <v>480.21127139229384</v>
      </c>
      <c r="AZ96" s="27">
        <f t="shared" si="101"/>
        <v>200.27553677635851</v>
      </c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</row>
    <row r="97" spans="1:91" x14ac:dyDescent="0.35">
      <c r="A97">
        <v>2004</v>
      </c>
      <c r="B97">
        <v>27.1008</v>
      </c>
      <c r="C97">
        <v>2.4295</v>
      </c>
      <c r="D97">
        <v>7.9310999999999998</v>
      </c>
      <c r="E97">
        <v>61.613599999999998</v>
      </c>
      <c r="F97">
        <v>19.653099999999998</v>
      </c>
      <c r="G97">
        <v>36.695700000000002</v>
      </c>
      <c r="H97">
        <v>22.973700000000001</v>
      </c>
      <c r="I97">
        <v>0.68430000000000002</v>
      </c>
      <c r="J97">
        <v>1.8100000000000002E-2</v>
      </c>
      <c r="K97">
        <v>0.78369999999999995</v>
      </c>
      <c r="L97">
        <v>39.761800000000001</v>
      </c>
      <c r="M97">
        <v>42.5747</v>
      </c>
      <c r="N97">
        <v>26.36</v>
      </c>
      <c r="O97">
        <v>21.3263</v>
      </c>
      <c r="P97">
        <v>88.005700000000004</v>
      </c>
      <c r="Q97">
        <v>0.70540000000000003</v>
      </c>
      <c r="R97">
        <v>5.7542999999999997</v>
      </c>
      <c r="S97">
        <v>209.06950000000001</v>
      </c>
      <c r="T97">
        <v>80.013800000000003</v>
      </c>
      <c r="U97">
        <v>0.58160000000000001</v>
      </c>
      <c r="V97">
        <v>28.1098</v>
      </c>
      <c r="W97">
        <v>92.917900000000003</v>
      </c>
      <c r="X97">
        <v>109.556</v>
      </c>
      <c r="Y97">
        <v>89.103700000000003</v>
      </c>
      <c r="Z97">
        <v>16.311499999999999</v>
      </c>
      <c r="AB97" s="27">
        <f t="shared" si="77"/>
        <v>135.39155025424088</v>
      </c>
      <c r="AC97" s="27">
        <f t="shared" si="78"/>
        <v>234.74341654931263</v>
      </c>
      <c r="AD97" s="27">
        <f t="shared" si="79"/>
        <v>152.3550732387547</v>
      </c>
      <c r="AE97" s="27">
        <f t="shared" si="80"/>
        <v>102.44910524207309</v>
      </c>
      <c r="AF97" s="27">
        <f t="shared" si="81"/>
        <v>131.63644723304574</v>
      </c>
      <c r="AG97" s="27">
        <f t="shared" si="82"/>
        <v>276.34409579830742</v>
      </c>
      <c r="AH97" s="27">
        <f t="shared" si="83"/>
        <v>168.43654014319728</v>
      </c>
      <c r="AI97" s="27">
        <f t="shared" si="84"/>
        <v>188.59486054132734</v>
      </c>
      <c r="AJ97" s="27">
        <f t="shared" si="85"/>
        <v>244.55375053229469</v>
      </c>
      <c r="AK97" s="27">
        <f t="shared" si="86"/>
        <v>186.94002124383391</v>
      </c>
      <c r="AL97" s="27">
        <f t="shared" si="87"/>
        <v>272.68605485159645</v>
      </c>
      <c r="AM97" s="27">
        <f t="shared" si="88"/>
        <v>152.42223771106404</v>
      </c>
      <c r="AN97" s="27">
        <f t="shared" si="89"/>
        <v>1032.930605222715</v>
      </c>
      <c r="AO97" s="27">
        <f t="shared" si="90"/>
        <v>521.64930706968221</v>
      </c>
      <c r="AP97" s="27">
        <f t="shared" si="91"/>
        <v>471.33511502792186</v>
      </c>
      <c r="AQ97" s="27">
        <f t="shared" si="92"/>
        <v>265.01436759484187</v>
      </c>
      <c r="AR97" s="27">
        <f t="shared" si="93"/>
        <v>199.09721221610639</v>
      </c>
      <c r="AS97" s="27">
        <f t="shared" si="94"/>
        <v>593.47954327534717</v>
      </c>
      <c r="AT97" s="27">
        <f t="shared" si="95"/>
        <v>412.60405362935109</v>
      </c>
      <c r="AU97" s="27">
        <f t="shared" si="96"/>
        <v>240.48942754483329</v>
      </c>
      <c r="AV97" s="27">
        <f t="shared" si="97"/>
        <v>185.80457831370487</v>
      </c>
      <c r="AW97" s="27">
        <f t="shared" si="98"/>
        <v>120.50262710584063</v>
      </c>
      <c r="AX97" s="27">
        <f t="shared" si="99"/>
        <v>706.84686825470646</v>
      </c>
      <c r="AY97" s="27">
        <f t="shared" si="100"/>
        <v>437.43253834440361</v>
      </c>
      <c r="AZ97" s="27">
        <f t="shared" si="101"/>
        <v>172.06695696357087</v>
      </c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</row>
    <row r="98" spans="1:91" x14ac:dyDescent="0.35">
      <c r="A98">
        <v>2005</v>
      </c>
      <c r="B98">
        <v>25.9175</v>
      </c>
      <c r="C98">
        <v>2.1080999999999999</v>
      </c>
      <c r="D98">
        <v>7.149</v>
      </c>
      <c r="E98">
        <v>54.068600000000004</v>
      </c>
      <c r="F98">
        <v>15.760899999999999</v>
      </c>
      <c r="G98">
        <v>37.297800000000002</v>
      </c>
      <c r="H98">
        <v>22.011800000000001</v>
      </c>
      <c r="I98">
        <v>0.78759999999999997</v>
      </c>
      <c r="J98">
        <v>1.8800000000000001E-2</v>
      </c>
      <c r="K98">
        <v>0.73780000000000001</v>
      </c>
      <c r="L98">
        <v>45.564399999999999</v>
      </c>
      <c r="M98">
        <v>39.695500000000003</v>
      </c>
      <c r="N98">
        <v>26.5245</v>
      </c>
      <c r="O98">
        <v>18.6463</v>
      </c>
      <c r="P98">
        <v>86.668300000000002</v>
      </c>
      <c r="Q98">
        <v>0.63790000000000002</v>
      </c>
      <c r="R98">
        <v>7.4842000000000004</v>
      </c>
      <c r="S98">
        <v>196.39150000000001</v>
      </c>
      <c r="T98">
        <v>84.134600000000006</v>
      </c>
      <c r="U98">
        <v>0.53290000000000004</v>
      </c>
      <c r="V98">
        <v>25.595700000000001</v>
      </c>
      <c r="W98">
        <v>112.348</v>
      </c>
      <c r="X98">
        <v>125.83499999999999</v>
      </c>
      <c r="Y98">
        <v>87.555999999999997</v>
      </c>
      <c r="Z98">
        <v>15.302099999999999</v>
      </c>
      <c r="AB98" s="27">
        <f t="shared" si="77"/>
        <v>129.47996013823536</v>
      </c>
      <c r="AC98" s="27">
        <f t="shared" si="78"/>
        <v>203.68907035505492</v>
      </c>
      <c r="AD98" s="27">
        <f t="shared" si="79"/>
        <v>137.33106613002707</v>
      </c>
      <c r="AE98" s="27">
        <f t="shared" si="80"/>
        <v>89.903522788662784</v>
      </c>
      <c r="AF98" s="27">
        <f t="shared" si="81"/>
        <v>105.56649491404974</v>
      </c>
      <c r="AG98" s="27">
        <f t="shared" si="82"/>
        <v>280.87832678668371</v>
      </c>
      <c r="AH98" s="27">
        <f t="shared" si="83"/>
        <v>161.38416686576517</v>
      </c>
      <c r="AI98" s="27">
        <f t="shared" si="84"/>
        <v>217.06460932682953</v>
      </c>
      <c r="AJ98" s="27">
        <f t="shared" si="85"/>
        <v>254.01163038713474</v>
      </c>
      <c r="AK98" s="27">
        <f t="shared" si="86"/>
        <v>175.9912564421343</v>
      </c>
      <c r="AL98" s="27">
        <f t="shared" si="87"/>
        <v>312.48023172190597</v>
      </c>
      <c r="AM98" s="27">
        <f t="shared" si="88"/>
        <v>142.11437630939366</v>
      </c>
      <c r="AN98" s="27">
        <f t="shared" si="89"/>
        <v>1039.3766251225306</v>
      </c>
      <c r="AO98" s="27">
        <f t="shared" si="90"/>
        <v>456.09550059848243</v>
      </c>
      <c r="AP98" s="27">
        <f t="shared" si="91"/>
        <v>464.17235644707603</v>
      </c>
      <c r="AQ98" s="27">
        <f t="shared" si="92"/>
        <v>239.65503981960538</v>
      </c>
      <c r="AR98" s="27">
        <f t="shared" si="93"/>
        <v>258.95128089737824</v>
      </c>
      <c r="AS98" s="27">
        <f t="shared" si="94"/>
        <v>557.49087132824422</v>
      </c>
      <c r="AT98" s="27">
        <f t="shared" si="95"/>
        <v>433.85362288110304</v>
      </c>
      <c r="AU98" s="27">
        <f t="shared" si="96"/>
        <v>220.35215945433578</v>
      </c>
      <c r="AV98" s="27">
        <f t="shared" si="97"/>
        <v>169.1864846119181</v>
      </c>
      <c r="AW98" s="27">
        <f t="shared" si="98"/>
        <v>145.70098065159658</v>
      </c>
      <c r="AX98" s="27">
        <f t="shared" si="99"/>
        <v>811.87772159289307</v>
      </c>
      <c r="AY98" s="27">
        <f t="shared" si="100"/>
        <v>429.83448866076947</v>
      </c>
      <c r="AZ98" s="27">
        <f t="shared" si="101"/>
        <v>161.41898551036127</v>
      </c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</row>
    <row r="99" spans="1:91" x14ac:dyDescent="0.35">
      <c r="A99">
        <v>2006</v>
      </c>
      <c r="B99">
        <v>31.678100000000001</v>
      </c>
      <c r="C99">
        <v>2.4701</v>
      </c>
      <c r="D99">
        <v>6.9744999999999999</v>
      </c>
      <c r="E99">
        <v>47.486600000000003</v>
      </c>
      <c r="F99">
        <v>13.5464</v>
      </c>
      <c r="G99">
        <v>36.231200000000001</v>
      </c>
      <c r="H99">
        <v>21.265000000000001</v>
      </c>
      <c r="I99">
        <v>0.90710000000000002</v>
      </c>
      <c r="J99">
        <v>1.9300000000000001E-2</v>
      </c>
      <c r="K99">
        <v>0.95320000000000005</v>
      </c>
      <c r="L99">
        <v>49.969099999999997</v>
      </c>
      <c r="M99">
        <v>53.4651</v>
      </c>
      <c r="N99">
        <v>25.487100000000002</v>
      </c>
      <c r="O99">
        <v>22.069299999999998</v>
      </c>
      <c r="P99">
        <v>92.391400000000004</v>
      </c>
      <c r="Q99">
        <v>0.78520000000000001</v>
      </c>
      <c r="R99">
        <v>7.4877000000000002</v>
      </c>
      <c r="S99">
        <v>214.12049999999999</v>
      </c>
      <c r="T99">
        <v>91.784099999999995</v>
      </c>
      <c r="U99">
        <v>0.6835</v>
      </c>
      <c r="V99">
        <v>28.9192</v>
      </c>
      <c r="W99">
        <v>115.3417</v>
      </c>
      <c r="X99">
        <v>115.3965</v>
      </c>
      <c r="Y99">
        <v>89.411100000000005</v>
      </c>
      <c r="Z99">
        <v>16.876899999999999</v>
      </c>
      <c r="AB99" s="27">
        <f t="shared" si="77"/>
        <v>158.25905759641299</v>
      </c>
      <c r="AC99" s="27">
        <f t="shared" si="78"/>
        <v>238.66627422039809</v>
      </c>
      <c r="AD99" s="27">
        <f t="shared" si="79"/>
        <v>133.97895100347932</v>
      </c>
      <c r="AE99" s="27">
        <f t="shared" si="80"/>
        <v>78.959185650379595</v>
      </c>
      <c r="AF99" s="27">
        <f t="shared" si="81"/>
        <v>90.733775780804635</v>
      </c>
      <c r="AG99" s="27">
        <f t="shared" si="82"/>
        <v>272.84608833426353</v>
      </c>
      <c r="AH99" s="27">
        <f t="shared" si="83"/>
        <v>155.90884472875896</v>
      </c>
      <c r="AI99" s="27">
        <f t="shared" si="84"/>
        <v>249.99912026455948</v>
      </c>
      <c r="AJ99" s="27">
        <f t="shared" si="85"/>
        <v>260.7672588548777</v>
      </c>
      <c r="AK99" s="27">
        <f t="shared" si="86"/>
        <v>227.37173440043702</v>
      </c>
      <c r="AL99" s="27">
        <f t="shared" si="87"/>
        <v>342.68762338437671</v>
      </c>
      <c r="AM99" s="27">
        <f t="shared" si="88"/>
        <v>191.41110052321707</v>
      </c>
      <c r="AN99" s="27">
        <f t="shared" si="89"/>
        <v>998.72555494582184</v>
      </c>
      <c r="AO99" s="27">
        <f t="shared" si="90"/>
        <v>539.82336610255584</v>
      </c>
      <c r="AP99" s="27">
        <f t="shared" si="91"/>
        <v>494.8237573996995</v>
      </c>
      <c r="AQ99" s="27">
        <f t="shared" si="92"/>
        <v>294.99472843134367</v>
      </c>
      <c r="AR99" s="27">
        <f t="shared" si="93"/>
        <v>259.07237994378812</v>
      </c>
      <c r="AS99" s="27">
        <f t="shared" si="94"/>
        <v>607.81767089838047</v>
      </c>
      <c r="AT99" s="27">
        <f t="shared" si="95"/>
        <v>473.29950231987129</v>
      </c>
      <c r="AU99" s="27">
        <f t="shared" si="96"/>
        <v>282.62469691694218</v>
      </c>
      <c r="AV99" s="27">
        <f t="shared" si="97"/>
        <v>191.15467776966375</v>
      </c>
      <c r="AW99" s="27">
        <f t="shared" si="98"/>
        <v>149.58342649644189</v>
      </c>
      <c r="AX99" s="27">
        <f t="shared" si="99"/>
        <v>744.52932411327765</v>
      </c>
      <c r="AY99" s="27">
        <f t="shared" si="100"/>
        <v>438.9416424813482</v>
      </c>
      <c r="AZ99" s="27">
        <f t="shared" si="101"/>
        <v>178.03125561588385</v>
      </c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</row>
    <row r="100" spans="1:91" x14ac:dyDescent="0.35">
      <c r="A100">
        <v>2007</v>
      </c>
      <c r="B100">
        <v>20.881499999999999</v>
      </c>
      <c r="C100">
        <v>1.5061</v>
      </c>
      <c r="D100">
        <v>5.4276999999999997</v>
      </c>
      <c r="E100">
        <v>45.527200000000001</v>
      </c>
      <c r="F100">
        <v>16.155200000000001</v>
      </c>
      <c r="G100">
        <v>38.000599999999999</v>
      </c>
      <c r="H100">
        <v>23.386800000000001</v>
      </c>
      <c r="I100">
        <v>0.60299999999999998</v>
      </c>
      <c r="J100">
        <v>1.3599999999999999E-2</v>
      </c>
      <c r="K100">
        <v>0.62390000000000001</v>
      </c>
      <c r="L100">
        <v>39.128799999999998</v>
      </c>
      <c r="M100">
        <v>42.309399999999997</v>
      </c>
      <c r="N100">
        <v>26.159300000000002</v>
      </c>
      <c r="O100">
        <v>21.269600000000001</v>
      </c>
      <c r="P100">
        <v>90.333600000000004</v>
      </c>
      <c r="Q100">
        <v>0.69020000000000004</v>
      </c>
      <c r="R100">
        <v>5.3312999999999997</v>
      </c>
      <c r="S100">
        <v>156.77979999999999</v>
      </c>
      <c r="T100">
        <v>70.629400000000004</v>
      </c>
      <c r="U100">
        <v>0.53969999999999996</v>
      </c>
      <c r="V100">
        <v>20.357399999999998</v>
      </c>
      <c r="W100">
        <v>95.526600000000002</v>
      </c>
      <c r="X100">
        <v>84.061800000000005</v>
      </c>
      <c r="Y100">
        <v>90.860200000000006</v>
      </c>
      <c r="Z100">
        <v>19.290099999999999</v>
      </c>
      <c r="AB100" s="27">
        <f t="shared" si="77"/>
        <v>104.32085608668126</v>
      </c>
      <c r="AC100" s="27">
        <f t="shared" si="78"/>
        <v>145.52256005965003</v>
      </c>
      <c r="AD100" s="27">
        <f t="shared" si="79"/>
        <v>104.26518780723848</v>
      </c>
      <c r="AE100" s="27">
        <f t="shared" si="80"/>
        <v>75.701158578250741</v>
      </c>
      <c r="AF100" s="27">
        <f t="shared" si="81"/>
        <v>108.20751598166707</v>
      </c>
      <c r="AG100" s="27">
        <f t="shared" si="82"/>
        <v>286.17089868276554</v>
      </c>
      <c r="AH100" s="27">
        <f t="shared" si="83"/>
        <v>171.46527015765531</v>
      </c>
      <c r="AI100" s="27">
        <f t="shared" si="84"/>
        <v>166.1883689995914</v>
      </c>
      <c r="AJ100" s="27">
        <f t="shared" si="85"/>
        <v>183.75309432260809</v>
      </c>
      <c r="AK100" s="27">
        <f t="shared" si="86"/>
        <v>148.82209934162049</v>
      </c>
      <c r="AL100" s="27">
        <f t="shared" si="87"/>
        <v>268.34494673473404</v>
      </c>
      <c r="AM100" s="27">
        <f t="shared" si="88"/>
        <v>151.47243372736608</v>
      </c>
      <c r="AN100" s="27">
        <f t="shared" si="89"/>
        <v>1025.0660690896273</v>
      </c>
      <c r="AO100" s="27">
        <f t="shared" si="90"/>
        <v>520.26240377605643</v>
      </c>
      <c r="AP100" s="27">
        <f t="shared" si="91"/>
        <v>483.80272808336593</v>
      </c>
      <c r="AQ100" s="27">
        <f t="shared" si="92"/>
        <v>259.30382267360341</v>
      </c>
      <c r="AR100" s="27">
        <f t="shared" si="93"/>
        <v>184.46152746428376</v>
      </c>
      <c r="AS100" s="27">
        <f t="shared" si="94"/>
        <v>445.04628412465837</v>
      </c>
      <c r="AT100" s="27">
        <f t="shared" si="95"/>
        <v>364.21188276783369</v>
      </c>
      <c r="AU100" s="27">
        <f t="shared" si="96"/>
        <v>223.16393405424091</v>
      </c>
      <c r="AV100" s="27">
        <f t="shared" si="97"/>
        <v>134.56154517511385</v>
      </c>
      <c r="AW100" s="27">
        <f t="shared" si="98"/>
        <v>123.88577721288144</v>
      </c>
      <c r="AX100" s="27">
        <f t="shared" si="99"/>
        <v>542.36025475422139</v>
      </c>
      <c r="AY100" s="27">
        <f t="shared" si="100"/>
        <v>446.05563989464162</v>
      </c>
      <c r="AZ100" s="27">
        <f t="shared" si="101"/>
        <v>203.48765021751396</v>
      </c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</row>
    <row r="101" spans="1:91" x14ac:dyDescent="0.35">
      <c r="A101">
        <v>2008</v>
      </c>
      <c r="B101">
        <v>26.020900000000001</v>
      </c>
      <c r="C101">
        <v>1.7798</v>
      </c>
      <c r="D101">
        <v>7.3826000000000001</v>
      </c>
      <c r="E101">
        <v>61.3553</v>
      </c>
      <c r="F101">
        <v>19.824100000000001</v>
      </c>
      <c r="G101">
        <v>28.484300000000001</v>
      </c>
      <c r="H101">
        <v>16.770600000000002</v>
      </c>
      <c r="I101">
        <v>0.60799999999999998</v>
      </c>
      <c r="J101">
        <v>1.4500000000000001E-2</v>
      </c>
      <c r="K101">
        <v>0.66459999999999997</v>
      </c>
      <c r="L101">
        <v>43.686999999999998</v>
      </c>
      <c r="M101">
        <v>50.063899999999997</v>
      </c>
      <c r="N101">
        <v>23.8855</v>
      </c>
      <c r="O101">
        <v>17.209599999999998</v>
      </c>
      <c r="P101">
        <v>68.482799999999997</v>
      </c>
      <c r="Q101">
        <v>0.59060000000000001</v>
      </c>
      <c r="R101">
        <v>6.1032000000000002</v>
      </c>
      <c r="S101">
        <v>183.73519999999999</v>
      </c>
      <c r="T101">
        <v>76.8369</v>
      </c>
      <c r="U101">
        <v>0.47470000000000001</v>
      </c>
      <c r="V101">
        <v>26.821200000000001</v>
      </c>
      <c r="W101">
        <v>74.850099999999998</v>
      </c>
      <c r="X101">
        <v>87.984499999999997</v>
      </c>
      <c r="Y101">
        <v>69.818299999999994</v>
      </c>
      <c r="Z101">
        <v>14.7255</v>
      </c>
      <c r="AB101" s="27">
        <f t="shared" si="77"/>
        <v>129.99653109910327</v>
      </c>
      <c r="AC101" s="27">
        <f t="shared" si="78"/>
        <v>171.96803160093299</v>
      </c>
      <c r="AD101" s="27">
        <f t="shared" si="79"/>
        <v>141.81848213897575</v>
      </c>
      <c r="AE101" s="27">
        <f t="shared" si="80"/>
        <v>102.01961233979134</v>
      </c>
      <c r="AF101" s="27">
        <f t="shared" si="81"/>
        <v>132.78180508889807</v>
      </c>
      <c r="AG101" s="27">
        <f t="shared" si="82"/>
        <v>214.50655330046101</v>
      </c>
      <c r="AH101" s="27">
        <f t="shared" si="83"/>
        <v>122.95720063052551</v>
      </c>
      <c r="AI101" s="27">
        <f t="shared" si="84"/>
        <v>167.56638200953824</v>
      </c>
      <c r="AJ101" s="27">
        <f t="shared" si="85"/>
        <v>195.91322556454543</v>
      </c>
      <c r="AK101" s="27">
        <f t="shared" si="86"/>
        <v>158.53048120282253</v>
      </c>
      <c r="AL101" s="27">
        <f t="shared" si="87"/>
        <v>299.60503997056708</v>
      </c>
      <c r="AM101" s="27">
        <f t="shared" si="88"/>
        <v>179.23442012610627</v>
      </c>
      <c r="AN101" s="27">
        <f t="shared" si="89"/>
        <v>935.96600800634155</v>
      </c>
      <c r="AO101" s="27">
        <f t="shared" si="90"/>
        <v>420.95327904729845</v>
      </c>
      <c r="AP101" s="27">
        <f t="shared" si="91"/>
        <v>366.77565675216675</v>
      </c>
      <c r="AQ101" s="27">
        <f t="shared" si="92"/>
        <v>221.88472568969888</v>
      </c>
      <c r="AR101" s="27">
        <f t="shared" si="93"/>
        <v>211.16905715679414</v>
      </c>
      <c r="AS101" s="27">
        <f t="shared" si="94"/>
        <v>521.5637985435684</v>
      </c>
      <c r="AT101" s="27">
        <f t="shared" si="95"/>
        <v>396.22185683360976</v>
      </c>
      <c r="AU101" s="27">
        <f t="shared" si="96"/>
        <v>196.28667684926472</v>
      </c>
      <c r="AV101" s="27">
        <f t="shared" si="97"/>
        <v>177.28698730932061</v>
      </c>
      <c r="AW101" s="27">
        <f t="shared" si="98"/>
        <v>97.071002348685042</v>
      </c>
      <c r="AX101" s="27">
        <f t="shared" si="99"/>
        <v>567.66921282226645</v>
      </c>
      <c r="AY101" s="27">
        <f t="shared" si="100"/>
        <v>342.75564529745753</v>
      </c>
      <c r="AZ101" s="27">
        <f t="shared" si="101"/>
        <v>155.33654015676444</v>
      </c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</row>
    <row r="102" spans="1:91" x14ac:dyDescent="0.35">
      <c r="A102">
        <v>2009</v>
      </c>
      <c r="B102">
        <v>24.896599999999999</v>
      </c>
      <c r="C102">
        <v>1.8887</v>
      </c>
      <c r="D102">
        <v>5.6063000000000001</v>
      </c>
      <c r="E102">
        <v>49.8157</v>
      </c>
      <c r="F102">
        <v>14.4382</v>
      </c>
      <c r="G102">
        <v>26.6599</v>
      </c>
      <c r="H102">
        <v>16.8612</v>
      </c>
      <c r="I102">
        <v>0.62119999999999997</v>
      </c>
      <c r="J102">
        <v>1.5599999999999999E-2</v>
      </c>
      <c r="K102">
        <v>0.58409999999999995</v>
      </c>
      <c r="L102">
        <v>35.936100000000003</v>
      </c>
      <c r="M102">
        <v>34.4649</v>
      </c>
      <c r="N102">
        <v>22.074000000000002</v>
      </c>
      <c r="O102">
        <v>14.3452</v>
      </c>
      <c r="P102">
        <v>69.543499999999995</v>
      </c>
      <c r="Q102">
        <v>0.44600000000000001</v>
      </c>
      <c r="R102">
        <v>6.1741000000000001</v>
      </c>
      <c r="S102">
        <v>177.29810000000001</v>
      </c>
      <c r="T102">
        <v>68.580600000000004</v>
      </c>
      <c r="U102">
        <v>0.35630000000000001</v>
      </c>
      <c r="V102">
        <v>20.291799999999999</v>
      </c>
      <c r="W102">
        <v>94.113299999999995</v>
      </c>
      <c r="X102">
        <v>117.0371</v>
      </c>
      <c r="Y102">
        <v>63.838500000000003</v>
      </c>
      <c r="Z102">
        <v>11.386799999999999</v>
      </c>
      <c r="AB102" s="27">
        <f t="shared" si="77"/>
        <v>124.3796961735349</v>
      </c>
      <c r="AC102" s="27">
        <f t="shared" si="78"/>
        <v>182.4901793935735</v>
      </c>
      <c r="AD102" s="27">
        <f t="shared" si="79"/>
        <v>107.69606323188849</v>
      </c>
      <c r="AE102" s="27">
        <f t="shared" si="80"/>
        <v>82.83193794888696</v>
      </c>
      <c r="AF102" s="27">
        <f t="shared" si="81"/>
        <v>96.707051429044867</v>
      </c>
      <c r="AG102" s="27">
        <f t="shared" si="82"/>
        <v>200.76755476999472</v>
      </c>
      <c r="AH102" s="27">
        <f t="shared" si="83"/>
        <v>123.62145369106752</v>
      </c>
      <c r="AI102" s="27">
        <f t="shared" si="84"/>
        <v>171.20433635579798</v>
      </c>
      <c r="AJ102" s="27">
        <f t="shared" si="85"/>
        <v>210.7756081935799</v>
      </c>
      <c r="AK102" s="27">
        <f t="shared" si="86"/>
        <v>139.32839914319686</v>
      </c>
      <c r="AL102" s="27">
        <f t="shared" si="87"/>
        <v>246.44943980786726</v>
      </c>
      <c r="AM102" s="27">
        <f t="shared" si="88"/>
        <v>123.38823715699819</v>
      </c>
      <c r="AN102" s="27">
        <f t="shared" si="89"/>
        <v>864.98141804575926</v>
      </c>
      <c r="AO102" s="27">
        <f t="shared" si="90"/>
        <v>350.8889793248714</v>
      </c>
      <c r="AP102" s="27">
        <f t="shared" si="91"/>
        <v>372.4564837498512</v>
      </c>
      <c r="AQ102" s="27">
        <f t="shared" si="92"/>
        <v>167.55941018897002</v>
      </c>
      <c r="AR102" s="27">
        <f t="shared" si="93"/>
        <v>213.62217783978286</v>
      </c>
      <c r="AS102" s="27">
        <f t="shared" si="94"/>
        <v>503.29098893710864</v>
      </c>
      <c r="AT102" s="27">
        <f t="shared" si="95"/>
        <v>353.64691541125501</v>
      </c>
      <c r="AU102" s="27">
        <f t="shared" si="96"/>
        <v>147.32871910973881</v>
      </c>
      <c r="AV102" s="27">
        <f t="shared" si="97"/>
        <v>134.12793197482858</v>
      </c>
      <c r="AW102" s="27">
        <f t="shared" si="98"/>
        <v>122.05290794992257</v>
      </c>
      <c r="AX102" s="27">
        <f t="shared" si="99"/>
        <v>755.11434886827658</v>
      </c>
      <c r="AY102" s="27">
        <f t="shared" si="100"/>
        <v>313.39929878444116</v>
      </c>
      <c r="AZ102" s="27">
        <f t="shared" si="101"/>
        <v>120.11721948029238</v>
      </c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</row>
    <row r="103" spans="1:91" x14ac:dyDescent="0.35">
      <c r="A103">
        <v>2010</v>
      </c>
      <c r="B103">
        <v>19.632100000000001</v>
      </c>
      <c r="C103">
        <v>1.4698</v>
      </c>
      <c r="D103">
        <v>5.2512999999999996</v>
      </c>
      <c r="E103">
        <v>38.808799999999998</v>
      </c>
      <c r="F103">
        <v>11.2224</v>
      </c>
      <c r="G103">
        <v>32.669400000000003</v>
      </c>
      <c r="H103">
        <v>19.146899999999999</v>
      </c>
      <c r="I103">
        <v>0.49399999999999999</v>
      </c>
      <c r="J103">
        <v>1.11E-2</v>
      </c>
      <c r="K103">
        <v>0.53129999999999999</v>
      </c>
      <c r="L103">
        <v>40.390099999999997</v>
      </c>
      <c r="M103">
        <v>39.183</v>
      </c>
      <c r="N103">
        <v>23.351500000000001</v>
      </c>
      <c r="O103">
        <v>17.5122</v>
      </c>
      <c r="P103">
        <v>82.401499999999999</v>
      </c>
      <c r="Q103">
        <v>0.63339999999999996</v>
      </c>
      <c r="R103">
        <v>5.0712000000000002</v>
      </c>
      <c r="S103">
        <v>159.2645</v>
      </c>
      <c r="T103">
        <v>70.024799999999999</v>
      </c>
      <c r="U103">
        <v>0.51139999999999997</v>
      </c>
      <c r="V103">
        <v>20.9282</v>
      </c>
      <c r="W103">
        <v>73.406000000000006</v>
      </c>
      <c r="X103">
        <v>89.663200000000003</v>
      </c>
      <c r="Y103">
        <v>81.345600000000005</v>
      </c>
      <c r="Z103">
        <v>16.219200000000001</v>
      </c>
      <c r="AB103" s="27">
        <f t="shared" si="77"/>
        <v>98.07904024037235</v>
      </c>
      <c r="AC103" s="27">
        <f t="shared" si="78"/>
        <v>142.01517746210317</v>
      </c>
      <c r="AD103" s="27">
        <f t="shared" si="79"/>
        <v>100.87657400596042</v>
      </c>
      <c r="AE103" s="27">
        <f t="shared" si="80"/>
        <v>64.530019922850897</v>
      </c>
      <c r="AF103" s="27">
        <f t="shared" si="81"/>
        <v>75.167625739864604</v>
      </c>
      <c r="AG103" s="27">
        <f t="shared" si="82"/>
        <v>246.02326167025632</v>
      </c>
      <c r="AH103" s="27">
        <f t="shared" si="83"/>
        <v>140.37954663235715</v>
      </c>
      <c r="AI103" s="27">
        <f t="shared" si="84"/>
        <v>136.14768538274984</v>
      </c>
      <c r="AJ103" s="27">
        <f t="shared" si="85"/>
        <v>149.97495198389339</v>
      </c>
      <c r="AK103" s="27">
        <f t="shared" si="86"/>
        <v>126.73374159352936</v>
      </c>
      <c r="AL103" s="27">
        <f t="shared" si="87"/>
        <v>276.99493041214095</v>
      </c>
      <c r="AM103" s="27">
        <f t="shared" si="88"/>
        <v>140.27956838762509</v>
      </c>
      <c r="AN103" s="27">
        <f t="shared" si="89"/>
        <v>915.0409342890074</v>
      </c>
      <c r="AO103" s="27">
        <f t="shared" si="90"/>
        <v>428.35498868841233</v>
      </c>
      <c r="AP103" s="27">
        <f t="shared" si="91"/>
        <v>441.32051084160798</v>
      </c>
      <c r="AQ103" s="27">
        <f t="shared" si="92"/>
        <v>237.96441796792288</v>
      </c>
      <c r="AR103" s="27">
        <f t="shared" si="93"/>
        <v>175.46213832965239</v>
      </c>
      <c r="AS103" s="27">
        <f t="shared" si="94"/>
        <v>452.09953015612768</v>
      </c>
      <c r="AT103" s="27">
        <f t="shared" si="95"/>
        <v>361.0941654387691</v>
      </c>
      <c r="AU103" s="27">
        <f t="shared" si="96"/>
        <v>211.46198976345897</v>
      </c>
      <c r="AV103" s="27">
        <f t="shared" si="97"/>
        <v>138.33450881418148</v>
      </c>
      <c r="AW103" s="27">
        <f t="shared" si="98"/>
        <v>95.198189426701845</v>
      </c>
      <c r="AX103" s="27">
        <f t="shared" si="99"/>
        <v>578.50005584080657</v>
      </c>
      <c r="AY103" s="27">
        <f t="shared" si="100"/>
        <v>399.34606858243279</v>
      </c>
      <c r="AZ103" s="27">
        <f t="shared" si="101"/>
        <v>171.09330155924036</v>
      </c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</row>
    <row r="104" spans="1:91" x14ac:dyDescent="0.35">
      <c r="A104">
        <v>2011</v>
      </c>
      <c r="B104">
        <v>24.7484</v>
      </c>
      <c r="C104">
        <v>1.792</v>
      </c>
      <c r="D104">
        <v>7.0430000000000001</v>
      </c>
      <c r="E104">
        <v>50.574199999999998</v>
      </c>
      <c r="F104">
        <v>14.242000000000001</v>
      </c>
      <c r="G104">
        <v>35.492600000000003</v>
      </c>
      <c r="H104">
        <v>21.415800000000001</v>
      </c>
      <c r="I104">
        <v>0.58150000000000002</v>
      </c>
      <c r="J104">
        <v>1.2699999999999999E-2</v>
      </c>
      <c r="K104">
        <v>0.64800000000000002</v>
      </c>
      <c r="L104">
        <v>33.763300000000001</v>
      </c>
      <c r="M104">
        <v>33.850700000000003</v>
      </c>
      <c r="N104">
        <v>19.4633</v>
      </c>
      <c r="O104">
        <v>13.787599999999999</v>
      </c>
      <c r="P104">
        <v>63.3429</v>
      </c>
      <c r="Q104">
        <v>0.434</v>
      </c>
      <c r="R104">
        <v>6.085</v>
      </c>
      <c r="S104">
        <v>168.92490000000001</v>
      </c>
      <c r="T104">
        <v>69.165800000000004</v>
      </c>
      <c r="U104">
        <v>0.3347</v>
      </c>
      <c r="V104">
        <v>22.1218</v>
      </c>
      <c r="W104">
        <v>93.191500000000005</v>
      </c>
      <c r="X104">
        <v>107.7606</v>
      </c>
      <c r="Y104">
        <v>67.931399999999996</v>
      </c>
      <c r="Z104">
        <v>11.0181</v>
      </c>
      <c r="AB104" s="27">
        <f t="shared" si="77"/>
        <v>123.63931110196216</v>
      </c>
      <c r="AC104" s="27">
        <f t="shared" si="78"/>
        <v>173.1468213444611</v>
      </c>
      <c r="AD104" s="27">
        <f t="shared" si="79"/>
        <v>135.29482427665138</v>
      </c>
      <c r="AE104" s="27">
        <f t="shared" si="80"/>
        <v>84.093147265111156</v>
      </c>
      <c r="AF104" s="27">
        <f t="shared" si="81"/>
        <v>95.392903994435386</v>
      </c>
      <c r="AG104" s="27">
        <f t="shared" si="82"/>
        <v>267.28391758519405</v>
      </c>
      <c r="AH104" s="27">
        <f t="shared" si="83"/>
        <v>157.0144668206986</v>
      </c>
      <c r="AI104" s="27">
        <f t="shared" si="84"/>
        <v>160.26291305681991</v>
      </c>
      <c r="AJ104" s="27">
        <f t="shared" si="85"/>
        <v>171.59296308067081</v>
      </c>
      <c r="AK104" s="27">
        <f t="shared" si="86"/>
        <v>154.57079720046497</v>
      </c>
      <c r="AL104" s="27">
        <f t="shared" si="87"/>
        <v>231.54839760199258</v>
      </c>
      <c r="AM104" s="27">
        <f t="shared" si="88"/>
        <v>121.18933174129039</v>
      </c>
      <c r="AN104" s="27">
        <f t="shared" si="89"/>
        <v>762.67975146552635</v>
      </c>
      <c r="AO104" s="27">
        <f t="shared" si="90"/>
        <v>337.24987391877397</v>
      </c>
      <c r="AP104" s="27">
        <f t="shared" si="91"/>
        <v>339.24771983748946</v>
      </c>
      <c r="AQ104" s="27">
        <f t="shared" si="92"/>
        <v>163.05108525115023</v>
      </c>
      <c r="AR104" s="27">
        <f t="shared" si="93"/>
        <v>210.53934211546277</v>
      </c>
      <c r="AS104" s="27">
        <f t="shared" si="94"/>
        <v>479.52222825344535</v>
      </c>
      <c r="AT104" s="27">
        <f t="shared" si="95"/>
        <v>356.66459351408093</v>
      </c>
      <c r="AU104" s="27">
        <f t="shared" si="96"/>
        <v>138.39719979239291</v>
      </c>
      <c r="AV104" s="27">
        <f t="shared" si="97"/>
        <v>146.22415387303062</v>
      </c>
      <c r="AW104" s="27">
        <f t="shared" si="98"/>
        <v>120.85745129769343</v>
      </c>
      <c r="AX104" s="27">
        <f t="shared" si="99"/>
        <v>695.26308583051707</v>
      </c>
      <c r="AY104" s="27">
        <f t="shared" si="100"/>
        <v>333.4923772558156</v>
      </c>
      <c r="AZ104" s="27">
        <f t="shared" si="101"/>
        <v>116.22787226927754</v>
      </c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</row>
    <row r="105" spans="1:91" x14ac:dyDescent="0.35">
      <c r="A105">
        <v>2012</v>
      </c>
      <c r="B105">
        <v>15.705</v>
      </c>
      <c r="C105">
        <v>1.1928000000000001</v>
      </c>
      <c r="D105">
        <v>5.3776999999999999</v>
      </c>
      <c r="E105">
        <v>36.666699999999999</v>
      </c>
      <c r="F105">
        <v>12.3949</v>
      </c>
      <c r="G105">
        <v>27.128699999999998</v>
      </c>
      <c r="H105">
        <v>13.982900000000001</v>
      </c>
      <c r="I105">
        <v>0.60209999999999997</v>
      </c>
      <c r="J105">
        <v>1.1900000000000001E-2</v>
      </c>
      <c r="K105">
        <v>0.64</v>
      </c>
      <c r="L105">
        <v>38.798999999999999</v>
      </c>
      <c r="M105">
        <v>36.0321</v>
      </c>
      <c r="N105">
        <v>22.288599999999999</v>
      </c>
      <c r="O105">
        <v>15.600300000000001</v>
      </c>
      <c r="P105">
        <v>63.289299999999997</v>
      </c>
      <c r="Q105">
        <v>0.54039999999999999</v>
      </c>
      <c r="R105">
        <v>3.8136000000000001</v>
      </c>
      <c r="S105">
        <v>156.38640000000001</v>
      </c>
      <c r="T105">
        <v>67.930099999999996</v>
      </c>
      <c r="U105">
        <v>0.43959999999999999</v>
      </c>
      <c r="V105">
        <v>19.771799999999999</v>
      </c>
      <c r="W105">
        <v>67.997799999999998</v>
      </c>
      <c r="X105">
        <v>83.786299999999997</v>
      </c>
      <c r="Y105">
        <v>66.195800000000006</v>
      </c>
      <c r="Z105">
        <v>10.5562</v>
      </c>
      <c r="AB105" s="27">
        <f t="shared" si="77"/>
        <v>78.459835013831821</v>
      </c>
      <c r="AC105" s="27">
        <f t="shared" si="78"/>
        <v>115.25085295740693</v>
      </c>
      <c r="AD105" s="27">
        <f t="shared" si="79"/>
        <v>103.30469636696691</v>
      </c>
      <c r="AE105" s="27">
        <f t="shared" si="80"/>
        <v>60.968205188132515</v>
      </c>
      <c r="AF105" s="27">
        <f t="shared" si="81"/>
        <v>83.021029751483439</v>
      </c>
      <c r="AG105" s="27">
        <f t="shared" si="82"/>
        <v>204.29794421917393</v>
      </c>
      <c r="AH105" s="27">
        <f t="shared" si="83"/>
        <v>102.51858852376034</v>
      </c>
      <c r="AI105" s="27">
        <f t="shared" si="84"/>
        <v>165.94032665780099</v>
      </c>
      <c r="AJ105" s="27">
        <f t="shared" si="85"/>
        <v>160.7839575322821</v>
      </c>
      <c r="AK105" s="27">
        <f t="shared" si="86"/>
        <v>152.66251575354565</v>
      </c>
      <c r="AL105" s="27">
        <f t="shared" si="87"/>
        <v>266.08318139991377</v>
      </c>
      <c r="AM105" s="27">
        <f t="shared" si="88"/>
        <v>128.99899027894102</v>
      </c>
      <c r="AN105" s="27">
        <f t="shared" si="89"/>
        <v>873.39063306399873</v>
      </c>
      <c r="AO105" s="27">
        <f t="shared" si="90"/>
        <v>381.58919667636508</v>
      </c>
      <c r="AP105" s="27">
        <f t="shared" si="91"/>
        <v>338.96065249792514</v>
      </c>
      <c r="AQ105" s="27">
        <f t="shared" si="92"/>
        <v>203.02489969981929</v>
      </c>
      <c r="AR105" s="27">
        <f t="shared" si="93"/>
        <v>131.94952096820526</v>
      </c>
      <c r="AS105" s="27">
        <f t="shared" si="94"/>
        <v>443.92955092194586</v>
      </c>
      <c r="AT105" s="27">
        <f t="shared" si="95"/>
        <v>350.29250733557438</v>
      </c>
      <c r="AU105" s="27">
        <f t="shared" si="96"/>
        <v>181.77295795857756</v>
      </c>
      <c r="AV105" s="27">
        <f t="shared" si="97"/>
        <v>130.69075416768919</v>
      </c>
      <c r="AW105" s="27">
        <f t="shared" si="98"/>
        <v>88.184446026196568</v>
      </c>
      <c r="AX105" s="27">
        <f t="shared" si="99"/>
        <v>540.58274998767126</v>
      </c>
      <c r="AY105" s="27">
        <f t="shared" si="100"/>
        <v>324.97187907728272</v>
      </c>
      <c r="AZ105" s="27">
        <f t="shared" si="101"/>
        <v>111.35537572257898</v>
      </c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</row>
    <row r="106" spans="1:91" x14ac:dyDescent="0.35">
      <c r="A106">
        <v>2013</v>
      </c>
      <c r="B106">
        <v>17.441500000000001</v>
      </c>
      <c r="C106">
        <v>1.3253999999999999</v>
      </c>
      <c r="D106">
        <v>5.9241999999999999</v>
      </c>
      <c r="E106">
        <v>42.601700000000001</v>
      </c>
      <c r="F106">
        <v>16.216000000000001</v>
      </c>
      <c r="G106">
        <v>26.464400000000001</v>
      </c>
      <c r="H106">
        <v>15.0449</v>
      </c>
      <c r="I106">
        <v>0.53320000000000001</v>
      </c>
      <c r="J106">
        <v>1.24E-2</v>
      </c>
      <c r="K106">
        <v>0.5655</v>
      </c>
      <c r="L106">
        <v>43.839599999999997</v>
      </c>
      <c r="M106">
        <v>52.231000000000002</v>
      </c>
      <c r="N106">
        <v>26.075700000000001</v>
      </c>
      <c r="O106">
        <v>18.188700000000001</v>
      </c>
      <c r="P106">
        <v>75.403800000000004</v>
      </c>
      <c r="Q106">
        <v>0.56499999999999995</v>
      </c>
      <c r="R106">
        <v>4.1685999999999996</v>
      </c>
      <c r="S106">
        <v>152.27019999999999</v>
      </c>
      <c r="T106">
        <v>73.625200000000007</v>
      </c>
      <c r="U106">
        <v>0.4088</v>
      </c>
      <c r="V106">
        <v>29.053599999999999</v>
      </c>
      <c r="W106">
        <v>71.750299999999996</v>
      </c>
      <c r="X106">
        <v>83.537800000000004</v>
      </c>
      <c r="Y106">
        <v>68.381200000000007</v>
      </c>
      <c r="Z106">
        <v>11.243</v>
      </c>
      <c r="AB106" s="27">
        <f t="shared" si="77"/>
        <v>87.135129728987451</v>
      </c>
      <c r="AC106" s="27">
        <f t="shared" si="78"/>
        <v>128.06294476001602</v>
      </c>
      <c r="AD106" s="27">
        <f t="shared" si="79"/>
        <v>113.80286780913501</v>
      </c>
      <c r="AE106" s="27">
        <f t="shared" si="80"/>
        <v>70.836731611060316</v>
      </c>
      <c r="AF106" s="27">
        <f t="shared" si="81"/>
        <v>108.61475433041456</v>
      </c>
      <c r="AG106" s="27">
        <f t="shared" si="82"/>
        <v>199.29530405046714</v>
      </c>
      <c r="AH106" s="27">
        <f t="shared" si="83"/>
        <v>110.30486612084202</v>
      </c>
      <c r="AI106" s="27">
        <f t="shared" si="84"/>
        <v>146.95130738073323</v>
      </c>
      <c r="AJ106" s="27">
        <f t="shared" si="85"/>
        <v>167.53958600002505</v>
      </c>
      <c r="AK106" s="27">
        <f t="shared" si="86"/>
        <v>134.89164477910947</v>
      </c>
      <c r="AL106" s="27">
        <f t="shared" si="87"/>
        <v>300.65156935229413</v>
      </c>
      <c r="AM106" s="27">
        <f t="shared" si="88"/>
        <v>186.99288304759835</v>
      </c>
      <c r="AN106" s="27">
        <f t="shared" si="89"/>
        <v>1021.7901586724564</v>
      </c>
      <c r="AO106" s="27">
        <f t="shared" si="90"/>
        <v>444.9024327472805</v>
      </c>
      <c r="AP106" s="27">
        <f t="shared" si="91"/>
        <v>403.84269140001629</v>
      </c>
      <c r="AQ106" s="27">
        <f t="shared" si="92"/>
        <v>212.26696582234993</v>
      </c>
      <c r="AR106" s="27">
        <f t="shared" si="93"/>
        <v>144.23242424692162</v>
      </c>
      <c r="AS106" s="27">
        <f t="shared" si="94"/>
        <v>432.24501302411761</v>
      </c>
      <c r="AT106" s="27">
        <f t="shared" si="95"/>
        <v>379.6602082299766</v>
      </c>
      <c r="AU106" s="27">
        <f t="shared" si="96"/>
        <v>169.03727300606579</v>
      </c>
      <c r="AV106" s="27">
        <f t="shared" si="97"/>
        <v>192.04305603366285</v>
      </c>
      <c r="AW106" s="27">
        <f t="shared" si="98"/>
        <v>93.050958379733032</v>
      </c>
      <c r="AX106" s="27">
        <f t="shared" si="99"/>
        <v>538.97944714016603</v>
      </c>
      <c r="AY106" s="27">
        <f t="shared" si="100"/>
        <v>335.70055891098053</v>
      </c>
      <c r="AZ106" s="27">
        <f t="shared" si="101"/>
        <v>118.60030022630829</v>
      </c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</row>
    <row r="107" spans="1:91" x14ac:dyDescent="0.35">
      <c r="A107">
        <v>2014</v>
      </c>
      <c r="B107">
        <v>28.145900000000001</v>
      </c>
      <c r="C107">
        <v>2.5474000000000001</v>
      </c>
      <c r="D107">
        <v>6.3997000000000002</v>
      </c>
      <c r="E107">
        <v>50.519300000000001</v>
      </c>
      <c r="F107">
        <v>15.3408</v>
      </c>
      <c r="G107">
        <v>26.261600000000001</v>
      </c>
      <c r="H107">
        <v>13.7372</v>
      </c>
      <c r="I107">
        <v>0.68340000000000001</v>
      </c>
      <c r="J107">
        <v>1.8599999999999998E-2</v>
      </c>
      <c r="K107">
        <v>0.67220000000000002</v>
      </c>
      <c r="L107">
        <v>38.760899999999999</v>
      </c>
      <c r="M107">
        <v>38.994700000000002</v>
      </c>
      <c r="N107">
        <v>21.6234</v>
      </c>
      <c r="O107">
        <v>14.5639</v>
      </c>
      <c r="P107">
        <v>59.179600000000001</v>
      </c>
      <c r="Q107">
        <v>0.46429999999999999</v>
      </c>
      <c r="R107">
        <v>6.4231999999999996</v>
      </c>
      <c r="S107">
        <v>190.03739999999999</v>
      </c>
      <c r="T107">
        <v>76.301500000000004</v>
      </c>
      <c r="U107">
        <v>0.39439999999999997</v>
      </c>
      <c r="V107">
        <v>23.210699999999999</v>
      </c>
      <c r="W107">
        <v>70.832800000000006</v>
      </c>
      <c r="X107">
        <v>105.4432</v>
      </c>
      <c r="Y107">
        <v>59.697800000000001</v>
      </c>
      <c r="Z107">
        <v>9.9292999999999996</v>
      </c>
      <c r="AB107" s="27">
        <f t="shared" si="77"/>
        <v>140.61271380552748</v>
      </c>
      <c r="AC107" s="27">
        <f t="shared" si="78"/>
        <v>246.1351633330805</v>
      </c>
      <c r="AD107" s="27">
        <f t="shared" si="79"/>
        <v>122.9371414061175</v>
      </c>
      <c r="AE107" s="27">
        <f t="shared" si="80"/>
        <v>84.001861317239431</v>
      </c>
      <c r="AF107" s="27">
        <f t="shared" si="81"/>
        <v>102.75266546818104</v>
      </c>
      <c r="AG107" s="27">
        <f t="shared" si="82"/>
        <v>197.76807926315152</v>
      </c>
      <c r="AH107" s="27">
        <f t="shared" si="83"/>
        <v>100.71718701189313</v>
      </c>
      <c r="AI107" s="27">
        <f t="shared" si="84"/>
        <v>188.34681819953695</v>
      </c>
      <c r="AJ107" s="27">
        <f t="shared" si="85"/>
        <v>251.30937900003758</v>
      </c>
      <c r="AK107" s="27">
        <f t="shared" si="86"/>
        <v>160.34334857739589</v>
      </c>
      <c r="AL107" s="27">
        <f t="shared" si="87"/>
        <v>265.8218919540173</v>
      </c>
      <c r="AM107" s="27">
        <f t="shared" si="88"/>
        <v>139.60543310631968</v>
      </c>
      <c r="AN107" s="27">
        <f t="shared" si="89"/>
        <v>847.32441763933457</v>
      </c>
      <c r="AO107" s="27">
        <f t="shared" si="90"/>
        <v>356.23846345742788</v>
      </c>
      <c r="AP107" s="27">
        <f t="shared" si="91"/>
        <v>316.95019269554592</v>
      </c>
      <c r="AQ107" s="27">
        <f t="shared" si="92"/>
        <v>174.43460571914525</v>
      </c>
      <c r="AR107" s="27">
        <f t="shared" si="93"/>
        <v>222.24096997141172</v>
      </c>
      <c r="AS107" s="27">
        <f t="shared" si="94"/>
        <v>539.45367142139071</v>
      </c>
      <c r="AT107" s="27">
        <f t="shared" si="95"/>
        <v>393.46098045587047</v>
      </c>
      <c r="AU107" s="27">
        <f t="shared" si="96"/>
        <v>163.08292679450182</v>
      </c>
      <c r="AV107" s="27">
        <f t="shared" si="97"/>
        <v>153.42173640032689</v>
      </c>
      <c r="AW107" s="27">
        <f t="shared" si="98"/>
        <v>91.861078277302752</v>
      </c>
      <c r="AX107" s="27">
        <f t="shared" si="99"/>
        <v>680.31139963812734</v>
      </c>
      <c r="AY107" s="27">
        <f t="shared" si="100"/>
        <v>293.07155805624836</v>
      </c>
      <c r="AZ107" s="27">
        <f t="shared" si="101"/>
        <v>104.74232509446614</v>
      </c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</row>
    <row r="108" spans="1:91" x14ac:dyDescent="0.35">
      <c r="A108">
        <v>2015</v>
      </c>
      <c r="B108">
        <v>22.293299999999999</v>
      </c>
      <c r="C108">
        <v>1.8426</v>
      </c>
      <c r="D108">
        <v>5.6167999999999996</v>
      </c>
      <c r="E108">
        <v>41.763100000000001</v>
      </c>
      <c r="F108">
        <v>10.9322</v>
      </c>
      <c r="G108">
        <v>30.591799999999999</v>
      </c>
      <c r="H108">
        <v>16.792400000000001</v>
      </c>
      <c r="I108">
        <v>0.53469999999999995</v>
      </c>
      <c r="J108">
        <v>1.3299999999999999E-2</v>
      </c>
      <c r="K108">
        <v>0.50449999999999995</v>
      </c>
      <c r="L108">
        <v>33.880499999999998</v>
      </c>
      <c r="M108">
        <v>32.374299999999998</v>
      </c>
      <c r="N108">
        <v>21.138100000000001</v>
      </c>
      <c r="O108">
        <v>14.957700000000001</v>
      </c>
      <c r="P108">
        <v>67.507999999999996</v>
      </c>
      <c r="Q108">
        <v>0.53490000000000004</v>
      </c>
      <c r="R108">
        <v>6.1684000000000001</v>
      </c>
      <c r="S108">
        <v>160.02170000000001</v>
      </c>
      <c r="T108">
        <v>63.843499999999999</v>
      </c>
      <c r="U108">
        <v>0.38740000000000002</v>
      </c>
      <c r="V108">
        <v>19.542100000000001</v>
      </c>
      <c r="W108">
        <v>80.138099999999994</v>
      </c>
      <c r="X108">
        <v>90.288200000000003</v>
      </c>
      <c r="Y108">
        <v>67.403400000000005</v>
      </c>
      <c r="Z108">
        <v>12.205500000000001</v>
      </c>
      <c r="AB108" s="27">
        <f t="shared" si="77"/>
        <v>111.37399808429525</v>
      </c>
      <c r="AC108" s="27">
        <f t="shared" si="78"/>
        <v>178.0359001167991</v>
      </c>
      <c r="AD108" s="27">
        <f t="shared" si="79"/>
        <v>107.8977664343455</v>
      </c>
      <c r="AE108" s="27">
        <f t="shared" si="80"/>
        <v>69.442334600400287</v>
      </c>
      <c r="AF108" s="27">
        <f t="shared" si="81"/>
        <v>73.223866384494201</v>
      </c>
      <c r="AG108" s="27">
        <f t="shared" si="82"/>
        <v>230.37749136391076</v>
      </c>
      <c r="AH108" s="27">
        <f t="shared" si="83"/>
        <v>123.11703194089877</v>
      </c>
      <c r="AI108" s="27">
        <f t="shared" si="84"/>
        <v>147.36471128371727</v>
      </c>
      <c r="AJ108" s="27">
        <f t="shared" si="85"/>
        <v>179.69971724196233</v>
      </c>
      <c r="AK108" s="27">
        <f t="shared" si="86"/>
        <v>120.34099874634961</v>
      </c>
      <c r="AL108" s="27">
        <f t="shared" si="87"/>
        <v>232.35215411272915</v>
      </c>
      <c r="AM108" s="27">
        <f t="shared" si="88"/>
        <v>115.90365288138966</v>
      </c>
      <c r="AN108" s="27">
        <f t="shared" si="89"/>
        <v>828.30767929659623</v>
      </c>
      <c r="AO108" s="27">
        <f t="shared" si="90"/>
        <v>365.87095934860645</v>
      </c>
      <c r="AP108" s="27">
        <f t="shared" si="91"/>
        <v>361.55488730053787</v>
      </c>
      <c r="AQ108" s="27">
        <f t="shared" si="92"/>
        <v>200.95858410331857</v>
      </c>
      <c r="AR108" s="27">
        <f t="shared" si="93"/>
        <v>213.42495939277248</v>
      </c>
      <c r="AS108" s="27">
        <f t="shared" si="94"/>
        <v>454.2489718975969</v>
      </c>
      <c r="AT108" s="27">
        <f t="shared" si="95"/>
        <v>329.21929589502651</v>
      </c>
      <c r="AU108" s="27">
        <f t="shared" si="96"/>
        <v>160.18845294165823</v>
      </c>
      <c r="AV108" s="27">
        <f t="shared" si="97"/>
        <v>129.17244697095859</v>
      </c>
      <c r="AW108" s="27">
        <f t="shared" si="98"/>
        <v>103.92886172923157</v>
      </c>
      <c r="AX108" s="27">
        <f t="shared" si="99"/>
        <v>582.53250767054828</v>
      </c>
      <c r="AY108" s="27">
        <f t="shared" si="100"/>
        <v>330.90029207589782</v>
      </c>
      <c r="AZ108" s="27">
        <f t="shared" si="101"/>
        <v>128.75353236789167</v>
      </c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</row>
    <row r="109" spans="1:91" x14ac:dyDescent="0.35">
      <c r="A109">
        <v>2016</v>
      </c>
      <c r="B109">
        <v>16.783999999999999</v>
      </c>
      <c r="C109">
        <v>1.3831</v>
      </c>
      <c r="D109">
        <v>4.2588999999999997</v>
      </c>
      <c r="E109">
        <v>33.698900000000002</v>
      </c>
      <c r="F109">
        <v>10.6668</v>
      </c>
      <c r="G109">
        <v>27.458100000000002</v>
      </c>
      <c r="H109">
        <v>14.281700000000001</v>
      </c>
      <c r="I109">
        <v>0.4919</v>
      </c>
      <c r="J109">
        <v>1.11E-2</v>
      </c>
      <c r="K109">
        <v>0.5091</v>
      </c>
      <c r="L109">
        <v>41.635800000000003</v>
      </c>
      <c r="M109">
        <v>41.199100000000001</v>
      </c>
      <c r="N109">
        <v>22.177600000000002</v>
      </c>
      <c r="O109">
        <v>16.6341</v>
      </c>
      <c r="P109">
        <v>64.847499999999997</v>
      </c>
      <c r="Q109">
        <v>0.64449999999999996</v>
      </c>
      <c r="R109">
        <v>3.8759999999999999</v>
      </c>
      <c r="S109">
        <v>156.30779999999999</v>
      </c>
      <c r="T109">
        <v>71.024900000000002</v>
      </c>
      <c r="U109">
        <v>0.4763</v>
      </c>
      <c r="V109">
        <v>18.9175</v>
      </c>
      <c r="W109">
        <v>71.926000000000002</v>
      </c>
      <c r="X109">
        <v>81.677700000000002</v>
      </c>
      <c r="Y109">
        <v>63.381700000000002</v>
      </c>
      <c r="Z109">
        <v>12.5151</v>
      </c>
      <c r="AB109" s="27">
        <f t="shared" si="77"/>
        <v>83.850357903352645</v>
      </c>
      <c r="AC109" s="27">
        <f t="shared" si="78"/>
        <v>133.63804051424341</v>
      </c>
      <c r="AD109" s="27">
        <f t="shared" si="79"/>
        <v>81.812739899450577</v>
      </c>
      <c r="AE109" s="27">
        <f t="shared" si="80"/>
        <v>56.033443146352383</v>
      </c>
      <c r="AF109" s="27">
        <f t="shared" si="81"/>
        <v>71.446217408218189</v>
      </c>
      <c r="AG109" s="27">
        <f t="shared" si="82"/>
        <v>206.77855489442919</v>
      </c>
      <c r="AH109" s="27">
        <f t="shared" si="83"/>
        <v>104.70930391548164</v>
      </c>
      <c r="AI109" s="27">
        <f t="shared" si="84"/>
        <v>135.56891991857216</v>
      </c>
      <c r="AJ109" s="27">
        <f t="shared" si="85"/>
        <v>149.97495198389339</v>
      </c>
      <c r="AK109" s="27">
        <f t="shared" si="86"/>
        <v>121.43826057832824</v>
      </c>
      <c r="AL109" s="27">
        <f t="shared" si="87"/>
        <v>285.53792943453522</v>
      </c>
      <c r="AM109" s="27">
        <f t="shared" si="88"/>
        <v>147.49743424338629</v>
      </c>
      <c r="AN109" s="27">
        <f t="shared" si="89"/>
        <v>869.04103908904744</v>
      </c>
      <c r="AO109" s="27">
        <f t="shared" si="90"/>
        <v>406.87633291887488</v>
      </c>
      <c r="AP109" s="27">
        <f t="shared" si="91"/>
        <v>347.30595713428966</v>
      </c>
      <c r="AQ109" s="27">
        <f t="shared" si="92"/>
        <v>242.13461853540622</v>
      </c>
      <c r="AR109" s="27">
        <f t="shared" si="93"/>
        <v>134.10854396705565</v>
      </c>
      <c r="AS109" s="27">
        <f t="shared" si="94"/>
        <v>443.70643137508961</v>
      </c>
      <c r="AT109" s="27">
        <f t="shared" si="95"/>
        <v>366.25134225120286</v>
      </c>
      <c r="AU109" s="27">
        <f t="shared" si="96"/>
        <v>196.94827087277181</v>
      </c>
      <c r="AV109" s="27">
        <f t="shared" si="97"/>
        <v>125.04386762799849</v>
      </c>
      <c r="AW109" s="27">
        <f t="shared" si="98"/>
        <v>93.278818798258385</v>
      </c>
      <c r="AX109" s="27">
        <f t="shared" si="99"/>
        <v>526.97822530256167</v>
      </c>
      <c r="AY109" s="27">
        <f t="shared" si="100"/>
        <v>311.15675236363342</v>
      </c>
      <c r="AZ109" s="27">
        <f t="shared" si="101"/>
        <v>132.01944475338175</v>
      </c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</row>
    <row r="110" spans="1:91" x14ac:dyDescent="0.35">
      <c r="A110">
        <v>2017</v>
      </c>
      <c r="B110">
        <v>18.226700000000001</v>
      </c>
      <c r="C110">
        <v>1.2216</v>
      </c>
      <c r="D110">
        <v>4.7595000000000001</v>
      </c>
      <c r="E110">
        <v>37.6036</v>
      </c>
      <c r="F110">
        <v>8.8983000000000008</v>
      </c>
      <c r="G110">
        <v>28.632999999999999</v>
      </c>
      <c r="H110">
        <v>15.241</v>
      </c>
      <c r="I110">
        <v>0.42259999999999998</v>
      </c>
      <c r="J110">
        <v>9.1999999999999998E-3</v>
      </c>
      <c r="K110">
        <v>0.50009999999999999</v>
      </c>
      <c r="L110">
        <v>31.7029</v>
      </c>
      <c r="M110">
        <v>27.5626</v>
      </c>
      <c r="N110">
        <v>21.398499999999999</v>
      </c>
      <c r="O110">
        <v>12.621700000000001</v>
      </c>
      <c r="P110">
        <v>55.218000000000004</v>
      </c>
      <c r="Q110">
        <v>0.42530000000000001</v>
      </c>
      <c r="R110">
        <v>3.5375000000000001</v>
      </c>
      <c r="S110">
        <v>145.86439999999999</v>
      </c>
      <c r="T110">
        <v>59.766300000000001</v>
      </c>
      <c r="U110">
        <v>0.37869999999999998</v>
      </c>
      <c r="V110">
        <v>15.150399999999999</v>
      </c>
      <c r="W110">
        <v>56.650199999999998</v>
      </c>
      <c r="X110">
        <v>79.794300000000007</v>
      </c>
      <c r="Y110">
        <v>57.283799999999999</v>
      </c>
      <c r="Z110">
        <v>12.1942</v>
      </c>
      <c r="AB110" s="27">
        <f t="shared" si="77"/>
        <v>91.057871687144782</v>
      </c>
      <c r="AC110" s="27">
        <f t="shared" si="78"/>
        <v>118.03356972901435</v>
      </c>
      <c r="AD110" s="27">
        <f t="shared" si="79"/>
        <v>91.429180199449405</v>
      </c>
      <c r="AE110" s="27">
        <f t="shared" si="80"/>
        <v>62.526052265746848</v>
      </c>
      <c r="AF110" s="27">
        <f t="shared" si="81"/>
        <v>59.600805899008883</v>
      </c>
      <c r="AG110" s="27">
        <f t="shared" si="82"/>
        <v>215.62636753060806</v>
      </c>
      <c r="AH110" s="27">
        <f t="shared" si="83"/>
        <v>111.74261474305268</v>
      </c>
      <c r="AI110" s="27">
        <f t="shared" si="84"/>
        <v>116.46965960070867</v>
      </c>
      <c r="AJ110" s="27">
        <f t="shared" si="85"/>
        <v>124.30356380647021</v>
      </c>
      <c r="AK110" s="27">
        <f t="shared" si="86"/>
        <v>119.29144395054401</v>
      </c>
      <c r="AL110" s="27">
        <f t="shared" si="87"/>
        <v>217.41819355146592</v>
      </c>
      <c r="AM110" s="27">
        <f t="shared" si="88"/>
        <v>98.677223072269982</v>
      </c>
      <c r="AN110" s="27">
        <f t="shared" si="89"/>
        <v>838.51159164864453</v>
      </c>
      <c r="AO110" s="27">
        <f t="shared" si="90"/>
        <v>308.73152206624724</v>
      </c>
      <c r="AP110" s="27">
        <f t="shared" si="91"/>
        <v>295.73291709073146</v>
      </c>
      <c r="AQ110" s="27">
        <f t="shared" si="92"/>
        <v>159.78254967123084</v>
      </c>
      <c r="AR110" s="27">
        <f t="shared" si="93"/>
        <v>122.39653619284299</v>
      </c>
      <c r="AS110" s="27">
        <f t="shared" si="94"/>
        <v>414.0610538224492</v>
      </c>
      <c r="AT110" s="27">
        <f t="shared" si="95"/>
        <v>308.19455706925413</v>
      </c>
      <c r="AU110" s="27">
        <f t="shared" si="96"/>
        <v>156.5910354388383</v>
      </c>
      <c r="AV110" s="27">
        <f t="shared" si="97"/>
        <v>100.14349740247009</v>
      </c>
      <c r="AW110" s="27">
        <f t="shared" si="98"/>
        <v>73.46806079422042</v>
      </c>
      <c r="AX110" s="27">
        <f t="shared" si="99"/>
        <v>514.82667366074463</v>
      </c>
      <c r="AY110" s="27">
        <f t="shared" si="100"/>
        <v>281.22062316169973</v>
      </c>
      <c r="AZ110" s="27">
        <f t="shared" si="101"/>
        <v>128.63433078534632</v>
      </c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</row>
    <row r="111" spans="1:91" x14ac:dyDescent="0.35">
      <c r="A111">
        <v>2018</v>
      </c>
      <c r="B111">
        <v>25.492000000000001</v>
      </c>
      <c r="C111">
        <v>1.8488</v>
      </c>
      <c r="D111">
        <v>6.1292</v>
      </c>
      <c r="E111">
        <v>51.367600000000003</v>
      </c>
      <c r="F111">
        <v>13.2415</v>
      </c>
      <c r="G111">
        <v>27.935099999999998</v>
      </c>
      <c r="H111">
        <v>17.8018</v>
      </c>
      <c r="I111">
        <v>0.63660000000000005</v>
      </c>
      <c r="J111">
        <v>1.49E-2</v>
      </c>
      <c r="K111">
        <v>0.61499999999999999</v>
      </c>
      <c r="L111">
        <v>37.531999999999996</v>
      </c>
      <c r="M111">
        <v>34.914999999999999</v>
      </c>
      <c r="N111">
        <v>21.844799999999999</v>
      </c>
      <c r="O111">
        <v>15.630100000000001</v>
      </c>
      <c r="P111">
        <v>64.746600000000001</v>
      </c>
      <c r="Q111">
        <v>0.52149999999999996</v>
      </c>
      <c r="R111">
        <v>5.3750999999999998</v>
      </c>
      <c r="S111">
        <v>164.85919999999999</v>
      </c>
      <c r="T111">
        <v>66.317700000000002</v>
      </c>
      <c r="U111">
        <v>0.4113</v>
      </c>
      <c r="V111">
        <v>18.694299999999998</v>
      </c>
      <c r="W111">
        <v>81.030199999999994</v>
      </c>
      <c r="X111">
        <v>88.137900000000002</v>
      </c>
      <c r="Y111">
        <v>63.4724</v>
      </c>
      <c r="Z111">
        <v>12.744899999999999</v>
      </c>
      <c r="AB111" s="27">
        <f t="shared" si="77"/>
        <v>127.35422567160782</v>
      </c>
      <c r="AC111" s="27">
        <f t="shared" si="78"/>
        <v>178.63495719957572</v>
      </c>
      <c r="AD111" s="27">
        <f t="shared" si="79"/>
        <v>117.7408827142484</v>
      </c>
      <c r="AE111" s="27">
        <f t="shared" si="80"/>
        <v>85.412387174791178</v>
      </c>
      <c r="AF111" s="27">
        <f t="shared" si="81"/>
        <v>88.691555837825874</v>
      </c>
      <c r="AG111" s="27">
        <f t="shared" si="82"/>
        <v>210.37069603619213</v>
      </c>
      <c r="AH111" s="27">
        <f t="shared" si="83"/>
        <v>130.51766151386886</v>
      </c>
      <c r="AI111" s="27">
        <f t="shared" si="84"/>
        <v>175.44861642643434</v>
      </c>
      <c r="AJ111" s="27">
        <f t="shared" si="85"/>
        <v>201.31772833873978</v>
      </c>
      <c r="AK111" s="27">
        <f t="shared" si="86"/>
        <v>146.69913623192275</v>
      </c>
      <c r="AL111" s="27">
        <f t="shared" si="87"/>
        <v>257.39410717548299</v>
      </c>
      <c r="AM111" s="27">
        <f t="shared" si="88"/>
        <v>124.99964602643824</v>
      </c>
      <c r="AN111" s="27">
        <f t="shared" si="89"/>
        <v>856.00009427045404</v>
      </c>
      <c r="AO111" s="27">
        <f t="shared" si="90"/>
        <v>382.31811586772392</v>
      </c>
      <c r="AP111" s="27">
        <f t="shared" si="91"/>
        <v>346.76556357902774</v>
      </c>
      <c r="AQ111" s="27">
        <f t="shared" si="92"/>
        <v>195.92428792275305</v>
      </c>
      <c r="AR111" s="27">
        <f t="shared" si="93"/>
        <v>185.97699553078454</v>
      </c>
      <c r="AS111" s="27">
        <f t="shared" si="94"/>
        <v>467.98104324513673</v>
      </c>
      <c r="AT111" s="27">
        <f t="shared" si="95"/>
        <v>341.97790690324939</v>
      </c>
      <c r="AU111" s="27">
        <f t="shared" si="96"/>
        <v>170.07101366779563</v>
      </c>
      <c r="AV111" s="27">
        <f t="shared" si="97"/>
        <v>123.56852515385712</v>
      </c>
      <c r="AW111" s="27">
        <f t="shared" si="98"/>
        <v>105.08580128168724</v>
      </c>
      <c r="AX111" s="27">
        <f t="shared" si="99"/>
        <v>568.65893779935834</v>
      </c>
      <c r="AY111" s="27">
        <f t="shared" si="100"/>
        <v>311.60202154132008</v>
      </c>
      <c r="AZ111" s="27">
        <f t="shared" si="101"/>
        <v>134.44356189222418</v>
      </c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</row>
    <row r="112" spans="1:91" x14ac:dyDescent="0.35">
      <c r="A112">
        <v>2019</v>
      </c>
      <c r="B112">
        <v>20.742000000000001</v>
      </c>
      <c r="C112">
        <v>1.4505999999999999</v>
      </c>
      <c r="D112">
        <v>6.6984000000000004</v>
      </c>
      <c r="E112">
        <v>52.187800000000003</v>
      </c>
      <c r="F112">
        <v>14.413600000000001</v>
      </c>
      <c r="G112">
        <v>22.568000000000001</v>
      </c>
      <c r="H112">
        <v>11.5907</v>
      </c>
      <c r="I112">
        <v>0.52700000000000002</v>
      </c>
      <c r="J112">
        <v>1.2E-2</v>
      </c>
      <c r="K112">
        <v>0.5927</v>
      </c>
      <c r="L112">
        <v>40.903500000000001</v>
      </c>
      <c r="M112">
        <v>37.257800000000003</v>
      </c>
      <c r="N112">
        <v>19.215299999999999</v>
      </c>
      <c r="O112">
        <v>14.714700000000001</v>
      </c>
      <c r="P112">
        <v>56.632399999999997</v>
      </c>
      <c r="Q112">
        <v>0.42180000000000001</v>
      </c>
      <c r="R112">
        <v>4.4839000000000002</v>
      </c>
      <c r="S112">
        <v>146.22</v>
      </c>
      <c r="T112">
        <v>68.892300000000006</v>
      </c>
      <c r="U112">
        <v>0.31480000000000002</v>
      </c>
      <c r="V112">
        <v>24.757300000000001</v>
      </c>
      <c r="W112">
        <v>73.263000000000005</v>
      </c>
      <c r="X112">
        <v>82.219200000000001</v>
      </c>
      <c r="Y112">
        <v>52.706200000000003</v>
      </c>
      <c r="Z112">
        <v>8.3163</v>
      </c>
      <c r="AB112" s="27">
        <f t="shared" si="77"/>
        <v>103.62393491607131</v>
      </c>
      <c r="AC112" s="27">
        <f t="shared" si="78"/>
        <v>140.16003294769823</v>
      </c>
      <c r="AD112" s="27">
        <f t="shared" si="79"/>
        <v>128.67511727029981</v>
      </c>
      <c r="AE112" s="27">
        <f t="shared" si="80"/>
        <v>86.776189259388545</v>
      </c>
      <c r="AF112" s="27">
        <f t="shared" si="81"/>
        <v>96.542280649781915</v>
      </c>
      <c r="AG112" s="27">
        <f t="shared" si="82"/>
        <v>169.95270710127346</v>
      </c>
      <c r="AH112" s="27">
        <f t="shared" si="83"/>
        <v>84.97966830931702</v>
      </c>
      <c r="AI112" s="27">
        <f t="shared" si="84"/>
        <v>145.24257124839914</v>
      </c>
      <c r="AJ112" s="27">
        <f t="shared" si="85"/>
        <v>162.1350832258307</v>
      </c>
      <c r="AK112" s="27">
        <f t="shared" si="86"/>
        <v>141.37980169863516</v>
      </c>
      <c r="AL112" s="27">
        <f t="shared" si="87"/>
        <v>280.51582284057253</v>
      </c>
      <c r="AM112" s="27">
        <f t="shared" si="88"/>
        <v>133.38713480520784</v>
      </c>
      <c r="AN112" s="27">
        <f t="shared" si="89"/>
        <v>752.96173970167058</v>
      </c>
      <c r="AO112" s="27">
        <f t="shared" si="90"/>
        <v>359.92708809021036</v>
      </c>
      <c r="AP112" s="27">
        <f t="shared" si="91"/>
        <v>303.30806718550366</v>
      </c>
      <c r="AQ112" s="27">
        <f t="shared" si="92"/>
        <v>158.46762156436671</v>
      </c>
      <c r="AR112" s="27">
        <f t="shared" si="93"/>
        <v>155.14171834207454</v>
      </c>
      <c r="AS112" s="27">
        <f t="shared" si="94"/>
        <v>415.07048525835313</v>
      </c>
      <c r="AT112" s="27">
        <f t="shared" si="95"/>
        <v>355.25424669056264</v>
      </c>
      <c r="AU112" s="27">
        <f t="shared" si="96"/>
        <v>130.16862412502326</v>
      </c>
      <c r="AV112" s="27">
        <f t="shared" si="97"/>
        <v>163.64469639363801</v>
      </c>
      <c r="AW112" s="27">
        <f t="shared" si="98"/>
        <v>95.012736724088725</v>
      </c>
      <c r="AX112" s="27">
        <f t="shared" si="99"/>
        <v>530.47194156784997</v>
      </c>
      <c r="AY112" s="27">
        <f t="shared" si="100"/>
        <v>258.74803013216967</v>
      </c>
      <c r="AZ112" s="27">
        <f t="shared" si="101"/>
        <v>87.727090347064646</v>
      </c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</row>
    <row r="113" spans="1:52" x14ac:dyDescent="0.35">
      <c r="A113">
        <v>2020</v>
      </c>
      <c r="B113">
        <v>17.823</v>
      </c>
      <c r="C113">
        <v>1.4365000000000001</v>
      </c>
      <c r="D113">
        <v>3.5783</v>
      </c>
      <c r="E113">
        <v>37.2303</v>
      </c>
      <c r="F113">
        <v>8.6137999999999995</v>
      </c>
      <c r="G113">
        <v>24.313099999999999</v>
      </c>
      <c r="H113">
        <v>13.4506</v>
      </c>
      <c r="I113">
        <v>0.51919999999999999</v>
      </c>
      <c r="J113">
        <v>1.2800000000000001E-2</v>
      </c>
      <c r="K113">
        <v>0.4365</v>
      </c>
      <c r="L113">
        <v>35.493200000000002</v>
      </c>
      <c r="M113">
        <v>33.2575</v>
      </c>
      <c r="N113">
        <v>17.699100000000001</v>
      </c>
      <c r="O113">
        <v>14.418699999999999</v>
      </c>
      <c r="P113">
        <v>59.033999999999999</v>
      </c>
      <c r="Q113">
        <v>0.52810000000000001</v>
      </c>
      <c r="R113">
        <v>4.2824</v>
      </c>
      <c r="S113">
        <v>125.36579999999999</v>
      </c>
      <c r="T113">
        <v>62.037399999999998</v>
      </c>
      <c r="U113">
        <v>0.47920000000000001</v>
      </c>
      <c r="V113">
        <v>13.311999999999999</v>
      </c>
      <c r="W113">
        <v>68.078299999999999</v>
      </c>
      <c r="X113">
        <v>74.965599999999995</v>
      </c>
      <c r="Y113">
        <v>55.362499999999997</v>
      </c>
      <c r="Z113">
        <v>12.664099999999999</v>
      </c>
      <c r="AB113" s="27">
        <f t="shared" si="77"/>
        <v>89.041046765458432</v>
      </c>
      <c r="AC113" s="27">
        <f t="shared" si="78"/>
        <v>138.79766119493215</v>
      </c>
      <c r="AD113" s="27">
        <f t="shared" si="79"/>
        <v>68.73853041447417</v>
      </c>
      <c r="AE113" s="27">
        <f t="shared" si="80"/>
        <v>61.905341075573475</v>
      </c>
      <c r="AF113" s="27">
        <f t="shared" si="81"/>
        <v>57.695225138833557</v>
      </c>
      <c r="AG113" s="27">
        <f t="shared" si="82"/>
        <v>183.09452158028944</v>
      </c>
      <c r="AH113" s="27">
        <f t="shared" si="83"/>
        <v>98.615918500288984</v>
      </c>
      <c r="AI113" s="27">
        <f t="shared" si="84"/>
        <v>143.09287095288201</v>
      </c>
      <c r="AJ113" s="27">
        <f t="shared" si="85"/>
        <v>172.94408877421941</v>
      </c>
      <c r="AK113" s="27">
        <f t="shared" si="86"/>
        <v>104.12060644753541</v>
      </c>
      <c r="AL113" s="27">
        <f t="shared" si="87"/>
        <v>243.41203572420477</v>
      </c>
      <c r="AM113" s="27">
        <f t="shared" si="88"/>
        <v>119.06560869896235</v>
      </c>
      <c r="AN113" s="27">
        <f t="shared" si="89"/>
        <v>693.5486371357116</v>
      </c>
      <c r="AO113" s="27">
        <f t="shared" si="90"/>
        <v>352.68681692771958</v>
      </c>
      <c r="AP113" s="27">
        <f t="shared" si="91"/>
        <v>316.17039783284872</v>
      </c>
      <c r="AQ113" s="27">
        <f t="shared" si="92"/>
        <v>198.40386663855398</v>
      </c>
      <c r="AR113" s="27">
        <f t="shared" si="93"/>
        <v>148.16987324162</v>
      </c>
      <c r="AS113" s="27">
        <f t="shared" si="94"/>
        <v>355.87227083026698</v>
      </c>
      <c r="AT113" s="27">
        <f t="shared" si="95"/>
        <v>319.90585019865955</v>
      </c>
      <c r="AU113" s="27">
        <f t="shared" si="96"/>
        <v>198.14741004037847</v>
      </c>
      <c r="AV113" s="27">
        <f t="shared" si="97"/>
        <v>87.991751862768126</v>
      </c>
      <c r="AW113" s="27">
        <f t="shared" si="98"/>
        <v>88.288844225919334</v>
      </c>
      <c r="AX113" s="27">
        <f t="shared" si="99"/>
        <v>483.67227342030583</v>
      </c>
      <c r="AY113" s="27">
        <f t="shared" si="100"/>
        <v>271.7884768431843</v>
      </c>
      <c r="AZ113" s="27">
        <f t="shared" si="101"/>
        <v>133.59121783296192</v>
      </c>
    </row>
    <row r="114" spans="1:52" x14ac:dyDescent="0.35">
      <c r="A114">
        <v>2021</v>
      </c>
      <c r="B114">
        <v>15.2285</v>
      </c>
      <c r="C114">
        <v>0.93610000000000004</v>
      </c>
      <c r="D114">
        <v>3.8151000000000002</v>
      </c>
      <c r="E114">
        <v>35.795499999999997</v>
      </c>
      <c r="F114">
        <v>10.667199999999999</v>
      </c>
      <c r="G114">
        <v>26.418299999999999</v>
      </c>
      <c r="H114">
        <v>13.9434</v>
      </c>
      <c r="I114">
        <v>0.32650000000000001</v>
      </c>
      <c r="J114">
        <v>7.7000000000000002E-3</v>
      </c>
      <c r="K114">
        <v>0.36759999999999998</v>
      </c>
      <c r="L114">
        <v>35.259500000000003</v>
      </c>
      <c r="M114">
        <v>35.1661</v>
      </c>
      <c r="N114">
        <v>18.053100000000001</v>
      </c>
      <c r="O114">
        <v>14.1203</v>
      </c>
      <c r="P114">
        <v>58.890099999999997</v>
      </c>
      <c r="Q114">
        <v>0.4904</v>
      </c>
      <c r="R114">
        <v>3.5541</v>
      </c>
      <c r="S114">
        <v>111.9134</v>
      </c>
      <c r="T114">
        <v>56.911099999999998</v>
      </c>
      <c r="U114">
        <v>0.374</v>
      </c>
      <c r="V114">
        <v>15.161</v>
      </c>
      <c r="W114">
        <v>53.336199999999998</v>
      </c>
      <c r="X114">
        <v>60.874899999999997</v>
      </c>
      <c r="Y114">
        <v>57.214500000000001</v>
      </c>
      <c r="Z114">
        <v>10.653499999999999</v>
      </c>
      <c r="AB114" s="27">
        <f t="shared" si="77"/>
        <v>76.079312162250119</v>
      </c>
      <c r="AC114" s="27">
        <f t="shared" si="78"/>
        <v>90.447957288253377</v>
      </c>
      <c r="AD114" s="27">
        <f t="shared" si="79"/>
        <v>73.287417875600255</v>
      </c>
      <c r="AE114" s="27">
        <f t="shared" si="80"/>
        <v>59.519601949774518</v>
      </c>
      <c r="AF114" s="27">
        <f t="shared" si="81"/>
        <v>71.448896607880997</v>
      </c>
      <c r="AG114" s="27">
        <f t="shared" si="82"/>
        <v>198.94813904703884</v>
      </c>
      <c r="AH114" s="27">
        <f t="shared" si="83"/>
        <v>102.22898592010242</v>
      </c>
      <c r="AI114" s="27">
        <f t="shared" si="84"/>
        <v>89.984249549530006</v>
      </c>
      <c r="AJ114" s="27">
        <f t="shared" si="85"/>
        <v>104.03667840324137</v>
      </c>
      <c r="AK114" s="27">
        <f t="shared" si="86"/>
        <v>87.685532485942758</v>
      </c>
      <c r="AL114" s="27">
        <f t="shared" si="87"/>
        <v>241.8093232962257</v>
      </c>
      <c r="AM114" s="27">
        <f t="shared" si="88"/>
        <v>125.89861240527939</v>
      </c>
      <c r="AN114" s="27">
        <f t="shared" si="89"/>
        <v>707.42031521798924</v>
      </c>
      <c r="AO114" s="27">
        <f t="shared" si="90"/>
        <v>345.38784086391144</v>
      </c>
      <c r="AP114" s="27">
        <f t="shared" si="91"/>
        <v>315.39970771786165</v>
      </c>
      <c r="AQ114" s="27">
        <f t="shared" si="92"/>
        <v>184.24021245890336</v>
      </c>
      <c r="AR114" s="27">
        <f t="shared" si="93"/>
        <v>122.97089167010127</v>
      </c>
      <c r="AS114" s="27">
        <f t="shared" si="94"/>
        <v>317.68533199912582</v>
      </c>
      <c r="AT114" s="27">
        <f t="shared" si="95"/>
        <v>293.47125816428365</v>
      </c>
      <c r="AU114" s="27">
        <f t="shared" si="96"/>
        <v>154.64760299478618</v>
      </c>
      <c r="AV114" s="27">
        <f t="shared" si="97"/>
        <v>100.21356295007718</v>
      </c>
      <c r="AW114" s="27">
        <f t="shared" si="98"/>
        <v>69.170226832962612</v>
      </c>
      <c r="AX114" s="27">
        <f t="shared" si="99"/>
        <v>392.76016302455758</v>
      </c>
      <c r="AY114" s="27">
        <f t="shared" si="100"/>
        <v>280.88041198183555</v>
      </c>
      <c r="AZ114" s="27">
        <f t="shared" si="101"/>
        <v>112.38177518998268</v>
      </c>
    </row>
    <row r="115" spans="1:52" x14ac:dyDescent="0.35">
      <c r="B115" s="18">
        <f t="shared" ref="B115:Z115" si="102">(B114-B83)/B83*100</f>
        <v>-52.949518480641899</v>
      </c>
      <c r="C115" s="18">
        <f t="shared" si="102"/>
        <v>-56.209945268278986</v>
      </c>
      <c r="D115" s="18">
        <f t="shared" si="102"/>
        <v>-58.818005181347147</v>
      </c>
      <c r="E115" s="18">
        <f t="shared" si="102"/>
        <v>-53.449343137076411</v>
      </c>
      <c r="F115" s="18">
        <f t="shared" si="102"/>
        <v>-54.286889706922196</v>
      </c>
      <c r="G115" s="18">
        <f t="shared" si="102"/>
        <v>-33.039570533487442</v>
      </c>
      <c r="H115" s="18">
        <f t="shared" si="102"/>
        <v>-46.252881361158856</v>
      </c>
      <c r="I115" s="18">
        <f t="shared" si="102"/>
        <v>-54.513792142658126</v>
      </c>
      <c r="J115" s="18">
        <f t="shared" si="102"/>
        <v>-54.437869822485197</v>
      </c>
      <c r="K115" s="18">
        <f t="shared" si="102"/>
        <v>-54.038509627406853</v>
      </c>
      <c r="L115" s="18">
        <f t="shared" si="102"/>
        <v>-28.895095587642167</v>
      </c>
      <c r="M115" s="18">
        <f t="shared" si="102"/>
        <v>-39.939369097026528</v>
      </c>
      <c r="N115" s="18">
        <f t="shared" si="102"/>
        <v>-27.762461336545112</v>
      </c>
      <c r="O115" s="18">
        <f t="shared" si="102"/>
        <v>-40.813999790422301</v>
      </c>
      <c r="P115" s="18">
        <f t="shared" si="102"/>
        <v>-34.97721059442366</v>
      </c>
      <c r="Q115" s="18">
        <f t="shared" si="102"/>
        <v>-49.71287940935192</v>
      </c>
      <c r="R115" s="18">
        <f t="shared" si="102"/>
        <v>-47.676113360323889</v>
      </c>
      <c r="S115" s="18">
        <f t="shared" si="102"/>
        <v>-47.756238040575333</v>
      </c>
      <c r="T115" s="18">
        <f t="shared" si="102"/>
        <v>-35.450133327889063</v>
      </c>
      <c r="U115" s="18">
        <f t="shared" si="102"/>
        <v>-48.900122967618529</v>
      </c>
      <c r="V115" s="18">
        <f t="shared" si="102"/>
        <v>-49.137985983675577</v>
      </c>
      <c r="W115" s="18">
        <f t="shared" si="102"/>
        <v>-58.008249360906781</v>
      </c>
      <c r="X115" s="18">
        <f t="shared" si="102"/>
        <v>-58.468174118074067</v>
      </c>
      <c r="Y115" s="18">
        <f t="shared" si="102"/>
        <v>-39.875599252628724</v>
      </c>
      <c r="Z115" s="18">
        <f t="shared" si="102"/>
        <v>-42.838670215049149</v>
      </c>
      <c r="AA115" s="18">
        <f>MAXA(B115:Z115)</f>
        <v>-27.762461336545112</v>
      </c>
    </row>
    <row r="117" spans="1:52" x14ac:dyDescent="0.35">
      <c r="B117" s="1" t="s">
        <v>111</v>
      </c>
      <c r="C117" s="1" t="s">
        <v>112</v>
      </c>
      <c r="D117" s="1" t="s">
        <v>113</v>
      </c>
      <c r="E117" s="1" t="s">
        <v>114</v>
      </c>
      <c r="F117" s="1" t="s">
        <v>115</v>
      </c>
      <c r="G117" s="1" t="s">
        <v>116</v>
      </c>
      <c r="H117" s="1" t="s">
        <v>117</v>
      </c>
      <c r="I117" s="1" t="s">
        <v>118</v>
      </c>
      <c r="J117" s="1" t="s">
        <v>119</v>
      </c>
      <c r="K117" s="1" t="s">
        <v>120</v>
      </c>
      <c r="L117" s="1" t="s">
        <v>121</v>
      </c>
      <c r="M117" s="1" t="s">
        <v>122</v>
      </c>
      <c r="N117" s="1" t="s">
        <v>123</v>
      </c>
      <c r="O117" s="1" t="s">
        <v>124</v>
      </c>
      <c r="P117" s="1" t="s">
        <v>125</v>
      </c>
      <c r="Q117" s="1" t="s">
        <v>126</v>
      </c>
      <c r="R117" s="1" t="s">
        <v>127</v>
      </c>
      <c r="S117" s="1" t="s">
        <v>128</v>
      </c>
      <c r="T117" s="1" t="s">
        <v>129</v>
      </c>
      <c r="U117" s="1" t="s">
        <v>130</v>
      </c>
      <c r="V117" s="1" t="s">
        <v>131</v>
      </c>
      <c r="W117" s="1" t="s">
        <v>132</v>
      </c>
      <c r="X117" s="1" t="s">
        <v>133</v>
      </c>
      <c r="Y117" s="1" t="s">
        <v>134</v>
      </c>
      <c r="Z117" s="1" t="s">
        <v>135</v>
      </c>
    </row>
    <row r="118" spans="1:52" x14ac:dyDescent="0.35">
      <c r="A118" t="s">
        <v>100</v>
      </c>
      <c r="B118" s="16">
        <f>'Receptor definitions'!E37</f>
        <v>200166.11043384601</v>
      </c>
      <c r="C118" s="16">
        <f>'Receptor definitions'!E38</f>
        <v>10349.5980237198</v>
      </c>
      <c r="D118" s="16">
        <f>'Receptor definitions'!E39</f>
        <v>52056.684634132398</v>
      </c>
      <c r="E118" s="16">
        <f>'Receptor definitions'!E40</f>
        <v>601406.91179698997</v>
      </c>
      <c r="F118" s="16">
        <f>'Receptor definitions'!E41</f>
        <v>149298.31678916901</v>
      </c>
      <c r="G118" s="16">
        <f>'Receptor definitions'!E42</f>
        <v>132789.882461548</v>
      </c>
      <c r="H118" s="16">
        <f>'Receptor definitions'!E43</f>
        <v>136393.80137153601</v>
      </c>
      <c r="I118" s="16">
        <f>'Receptor definitions'!E44</f>
        <v>3628.4127681732198</v>
      </c>
      <c r="J118" s="16">
        <f>'Receptor definitions'!E45</f>
        <v>74.012359085083006</v>
      </c>
      <c r="K118" s="16">
        <f>'Receptor definitions'!E46</f>
        <v>4192.2537228012097</v>
      </c>
      <c r="L118" s="16">
        <f>'Receptor definitions'!E47</f>
        <v>145815.30405593899</v>
      </c>
      <c r="M118" s="16">
        <f>'Receptor definitions'!E48</f>
        <v>279320.79097740201</v>
      </c>
      <c r="N118" s="16">
        <f>'Receptor definitions'!E49</f>
        <v>25519.623357772802</v>
      </c>
      <c r="O118" s="16">
        <f>'Receptor definitions'!E50</f>
        <v>40882.446714630103</v>
      </c>
      <c r="P118" s="16">
        <f>'Receptor definitions'!E51</f>
        <v>186715.77226913499</v>
      </c>
      <c r="Q118" s="16">
        <f>'Receptor definitions'!E52</f>
        <v>2661.7424798584002</v>
      </c>
      <c r="R118" s="16">
        <f>'Receptor definitions'!E53</f>
        <v>28901.9616897202</v>
      </c>
      <c r="S118" s="16">
        <f>'Receptor definitions'!E54</f>
        <v>352277.517176361</v>
      </c>
      <c r="T118" s="16">
        <f>'Receptor definitions'!E55</f>
        <v>193923.93093616501</v>
      </c>
      <c r="U118" s="16">
        <f>'Receptor definitions'!E56</f>
        <v>2418.4015319824198</v>
      </c>
      <c r="V118" s="16">
        <f>'Receptor definitions'!E57</f>
        <v>151286.90721786499</v>
      </c>
      <c r="W118" s="16">
        <f>'Receptor definitions'!E58</f>
        <v>771086.09357029002</v>
      </c>
      <c r="X118" s="16">
        <f>'Receptor definitions'!E59</f>
        <v>154992.55202262901</v>
      </c>
      <c r="Y118" s="16">
        <f>'Receptor definitions'!E60</f>
        <v>203697.009685745</v>
      </c>
      <c r="Z118" s="16">
        <f>'Receptor definitions'!E61</f>
        <v>94797.399151153601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85091-4947-46D3-B95D-EA874B217DE5}">
  <sheetPr codeName="Ark7"/>
  <dimension ref="A1:DZ194"/>
  <sheetViews>
    <sheetView zoomScale="50" zoomScaleNormal="50" workbookViewId="0"/>
  </sheetViews>
  <sheetFormatPr baseColWidth="10" defaultRowHeight="14.5" x14ac:dyDescent="0.35"/>
  <sheetData>
    <row r="1" spans="1:130" x14ac:dyDescent="0.35"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BO1" s="9"/>
    </row>
    <row r="2" spans="1:130" x14ac:dyDescent="0.35">
      <c r="B2" s="2" t="s">
        <v>346</v>
      </c>
      <c r="L2" s="2"/>
      <c r="M2" s="2" t="s">
        <v>104</v>
      </c>
      <c r="P2" s="3">
        <v>1000000000000</v>
      </c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BO2" s="9"/>
    </row>
    <row r="3" spans="1:130" x14ac:dyDescent="0.35">
      <c r="L3" s="2"/>
      <c r="M3" s="2" t="s">
        <v>105</v>
      </c>
      <c r="P3" s="3">
        <v>9.9999999999999995E-7</v>
      </c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BO3" s="9"/>
    </row>
    <row r="4" spans="1:130" x14ac:dyDescent="0.35">
      <c r="B4" s="2" t="s">
        <v>136</v>
      </c>
      <c r="Y4" s="10"/>
      <c r="Z4" s="9"/>
      <c r="AA4" s="9"/>
      <c r="AB4" s="10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BO4" s="10" t="s">
        <v>106</v>
      </c>
    </row>
    <row r="5" spans="1:130" x14ac:dyDescent="0.35"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BO5" s="9"/>
    </row>
    <row r="6" spans="1:130" x14ac:dyDescent="0.35">
      <c r="B6" s="2" t="s">
        <v>98</v>
      </c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BO6" s="9"/>
    </row>
    <row r="7" spans="1:130" x14ac:dyDescent="0.35">
      <c r="B7" t="s">
        <v>169</v>
      </c>
      <c r="C7" t="s">
        <v>170</v>
      </c>
      <c r="D7" t="s">
        <v>171</v>
      </c>
      <c r="E7" t="s">
        <v>172</v>
      </c>
      <c r="F7" t="s">
        <v>173</v>
      </c>
      <c r="G7" t="s">
        <v>174</v>
      </c>
      <c r="H7" t="s">
        <v>175</v>
      </c>
      <c r="I7" t="s">
        <v>176</v>
      </c>
      <c r="J7" t="s">
        <v>177</v>
      </c>
      <c r="K7" t="s">
        <v>178</v>
      </c>
      <c r="L7" t="s">
        <v>179</v>
      </c>
      <c r="M7" t="s">
        <v>180</v>
      </c>
      <c r="N7" t="s">
        <v>181</v>
      </c>
      <c r="O7" t="s">
        <v>182</v>
      </c>
      <c r="P7" t="s">
        <v>183</v>
      </c>
      <c r="Q7" t="s">
        <v>184</v>
      </c>
      <c r="R7" t="s">
        <v>185</v>
      </c>
      <c r="S7" t="s">
        <v>186</v>
      </c>
      <c r="T7" t="s">
        <v>187</v>
      </c>
      <c r="U7" t="s">
        <v>188</v>
      </c>
      <c r="V7" t="s">
        <v>189</v>
      </c>
      <c r="W7" t="s">
        <v>190</v>
      </c>
      <c r="X7" t="s">
        <v>191</v>
      </c>
      <c r="Y7" t="s">
        <v>192</v>
      </c>
      <c r="Z7" t="s">
        <v>193</v>
      </c>
      <c r="AA7" t="s">
        <v>194</v>
      </c>
      <c r="AB7" t="s">
        <v>195</v>
      </c>
      <c r="AC7" t="s">
        <v>196</v>
      </c>
      <c r="AD7" t="s">
        <v>197</v>
      </c>
      <c r="AE7" t="s">
        <v>321</v>
      </c>
      <c r="AF7" t="s">
        <v>198</v>
      </c>
      <c r="AG7" t="s">
        <v>199</v>
      </c>
      <c r="AH7" t="s">
        <v>200</v>
      </c>
      <c r="AI7" t="s">
        <v>201</v>
      </c>
      <c r="AJ7" t="s">
        <v>202</v>
      </c>
      <c r="AK7" t="s">
        <v>203</v>
      </c>
      <c r="AL7" t="s">
        <v>204</v>
      </c>
      <c r="AM7" t="s">
        <v>205</v>
      </c>
      <c r="AN7" t="s">
        <v>206</v>
      </c>
      <c r="AO7" t="s">
        <v>207</v>
      </c>
      <c r="AP7" t="s">
        <v>208</v>
      </c>
      <c r="AQ7" t="s">
        <v>209</v>
      </c>
      <c r="AR7" t="s">
        <v>210</v>
      </c>
      <c r="AS7" t="s">
        <v>211</v>
      </c>
      <c r="AT7" t="s">
        <v>212</v>
      </c>
      <c r="AU7" t="s">
        <v>213</v>
      </c>
      <c r="AV7" t="s">
        <v>214</v>
      </c>
      <c r="AW7" t="s">
        <v>215</v>
      </c>
      <c r="AX7" t="s">
        <v>216</v>
      </c>
      <c r="AY7" t="s">
        <v>217</v>
      </c>
      <c r="AZ7" t="s">
        <v>218</v>
      </c>
      <c r="BA7" t="s">
        <v>219</v>
      </c>
      <c r="BB7" t="s">
        <v>220</v>
      </c>
      <c r="BC7" t="s">
        <v>221</v>
      </c>
      <c r="BD7" t="s">
        <v>222</v>
      </c>
      <c r="BE7" t="s">
        <v>223</v>
      </c>
      <c r="BF7" t="s">
        <v>224</v>
      </c>
      <c r="BG7" t="s">
        <v>225</v>
      </c>
      <c r="BH7" t="s">
        <v>226</v>
      </c>
      <c r="BI7" t="s">
        <v>227</v>
      </c>
      <c r="BJ7" t="s">
        <v>228</v>
      </c>
      <c r="BK7" t="s">
        <v>229</v>
      </c>
      <c r="BL7" t="s">
        <v>230</v>
      </c>
      <c r="BM7" t="s">
        <v>231</v>
      </c>
      <c r="BO7" s="9" t="s">
        <v>169</v>
      </c>
      <c r="BP7" s="9" t="s">
        <v>170</v>
      </c>
      <c r="BQ7" s="9" t="s">
        <v>171</v>
      </c>
      <c r="BR7" s="9" t="s">
        <v>172</v>
      </c>
      <c r="BS7" s="9" t="s">
        <v>173</v>
      </c>
      <c r="BT7" s="9" t="s">
        <v>174</v>
      </c>
      <c r="BU7" s="9" t="s">
        <v>175</v>
      </c>
      <c r="BV7" s="9" t="s">
        <v>176</v>
      </c>
      <c r="BW7" s="9" t="s">
        <v>177</v>
      </c>
      <c r="BX7" s="9" t="s">
        <v>178</v>
      </c>
      <c r="BY7" s="9" t="s">
        <v>179</v>
      </c>
      <c r="BZ7" s="9" t="s">
        <v>180</v>
      </c>
      <c r="CA7" s="9" t="s">
        <v>181</v>
      </c>
      <c r="CB7" s="9" t="s">
        <v>182</v>
      </c>
      <c r="CC7" s="9" t="s">
        <v>183</v>
      </c>
      <c r="CD7" s="9" t="s">
        <v>184</v>
      </c>
      <c r="CE7" s="9" t="s">
        <v>185</v>
      </c>
      <c r="CF7" s="9" t="s">
        <v>186</v>
      </c>
      <c r="CG7" s="9" t="s">
        <v>187</v>
      </c>
      <c r="CH7" s="9" t="s">
        <v>188</v>
      </c>
      <c r="CI7" s="9" t="s">
        <v>189</v>
      </c>
      <c r="CJ7" s="9" t="s">
        <v>190</v>
      </c>
      <c r="CK7" s="9" t="s">
        <v>191</v>
      </c>
      <c r="CL7" s="9" t="s">
        <v>192</v>
      </c>
      <c r="CM7" s="9" t="s">
        <v>193</v>
      </c>
      <c r="CN7" s="9" t="s">
        <v>194</v>
      </c>
      <c r="CO7" s="9" t="s">
        <v>195</v>
      </c>
      <c r="CP7" s="9" t="s">
        <v>196</v>
      </c>
      <c r="CQ7" s="9" t="s">
        <v>197</v>
      </c>
      <c r="CR7" s="9" t="s">
        <v>321</v>
      </c>
      <c r="CS7" s="9" t="s">
        <v>198</v>
      </c>
      <c r="CT7" s="9" t="s">
        <v>199</v>
      </c>
      <c r="CU7" s="9" t="s">
        <v>200</v>
      </c>
      <c r="CV7" s="9" t="s">
        <v>201</v>
      </c>
      <c r="CW7" s="9" t="s">
        <v>202</v>
      </c>
      <c r="CX7" s="9" t="s">
        <v>203</v>
      </c>
      <c r="CY7" s="9" t="s">
        <v>204</v>
      </c>
      <c r="CZ7" s="9" t="s">
        <v>205</v>
      </c>
      <c r="DA7" s="9" t="s">
        <v>206</v>
      </c>
      <c r="DB7" s="9" t="s">
        <v>207</v>
      </c>
      <c r="DC7" s="9" t="s">
        <v>208</v>
      </c>
      <c r="DD7" s="9" t="s">
        <v>209</v>
      </c>
      <c r="DE7" s="9" t="s">
        <v>210</v>
      </c>
      <c r="DF7" s="9" t="s">
        <v>211</v>
      </c>
      <c r="DG7" s="9" t="s">
        <v>212</v>
      </c>
      <c r="DH7" s="9" t="s">
        <v>213</v>
      </c>
      <c r="DI7" s="9" t="s">
        <v>214</v>
      </c>
      <c r="DJ7" s="9" t="s">
        <v>215</v>
      </c>
      <c r="DK7" s="9" t="s">
        <v>216</v>
      </c>
      <c r="DL7" s="9" t="s">
        <v>217</v>
      </c>
      <c r="DM7" s="9" t="s">
        <v>218</v>
      </c>
      <c r="DN7" s="9" t="s">
        <v>219</v>
      </c>
      <c r="DO7" s="9" t="s">
        <v>220</v>
      </c>
      <c r="DP7" s="9" t="s">
        <v>221</v>
      </c>
      <c r="DQ7" s="9" t="s">
        <v>222</v>
      </c>
      <c r="DR7" s="9" t="s">
        <v>223</v>
      </c>
      <c r="DS7" s="9" t="s">
        <v>224</v>
      </c>
      <c r="DT7" s="9" t="s">
        <v>225</v>
      </c>
      <c r="DU7" s="9" t="s">
        <v>226</v>
      </c>
      <c r="DV7" s="9" t="s">
        <v>227</v>
      </c>
      <c r="DW7" s="9" t="s">
        <v>228</v>
      </c>
      <c r="DX7" s="9" t="s">
        <v>229</v>
      </c>
      <c r="DY7" s="9" t="s">
        <v>230</v>
      </c>
      <c r="DZ7" s="9" t="s">
        <v>231</v>
      </c>
    </row>
    <row r="8" spans="1:130" x14ac:dyDescent="0.35">
      <c r="A8" s="1" t="s">
        <v>64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</row>
    <row r="9" spans="1:130" x14ac:dyDescent="0.35">
      <c r="A9">
        <v>1990</v>
      </c>
      <c r="B9">
        <v>4.5616000000000003</v>
      </c>
      <c r="C9">
        <v>3.3681999999999999</v>
      </c>
      <c r="D9">
        <v>153.6892</v>
      </c>
      <c r="E9">
        <v>7.4999999999999997E-2</v>
      </c>
      <c r="F9">
        <v>4.3691000000000004</v>
      </c>
      <c r="G9">
        <v>2.1962999999999999</v>
      </c>
      <c r="H9">
        <v>1.3587</v>
      </c>
      <c r="I9">
        <v>9.8023000000000007</v>
      </c>
      <c r="J9">
        <v>3.6345000000000001</v>
      </c>
      <c r="K9">
        <v>37.919899999999998</v>
      </c>
      <c r="L9">
        <v>48.0672</v>
      </c>
      <c r="M9">
        <v>3.8397000000000001</v>
      </c>
      <c r="N9">
        <v>0.1784</v>
      </c>
      <c r="O9">
        <v>7.9710999999999999</v>
      </c>
      <c r="P9">
        <v>0.72199999999999998</v>
      </c>
      <c r="Q9">
        <v>1.0965</v>
      </c>
      <c r="R9">
        <v>3.1797</v>
      </c>
      <c r="S9">
        <v>10.9153</v>
      </c>
      <c r="T9">
        <v>0.58640000000000003</v>
      </c>
      <c r="U9">
        <v>6.7281000000000004</v>
      </c>
      <c r="V9">
        <v>9.6600000000000005E-2</v>
      </c>
      <c r="W9">
        <v>0.21440000000000001</v>
      </c>
      <c r="X9">
        <v>2.3264999999999998</v>
      </c>
      <c r="Y9">
        <v>1.4810000000000001</v>
      </c>
      <c r="Z9">
        <v>3.9420999999999999</v>
      </c>
      <c r="AA9">
        <v>0.90439999999999998</v>
      </c>
      <c r="AB9">
        <v>1.2581</v>
      </c>
      <c r="AC9">
        <v>0.82909999999999995</v>
      </c>
      <c r="AD9">
        <v>9.0553000000000008</v>
      </c>
      <c r="AE9">
        <v>13.8881</v>
      </c>
      <c r="AF9">
        <v>45.241300000000003</v>
      </c>
      <c r="AG9">
        <v>0.59670000000000001</v>
      </c>
      <c r="AH9">
        <v>4.4707999999999997</v>
      </c>
      <c r="AI9">
        <v>17.032699999999998</v>
      </c>
      <c r="AJ9">
        <v>30.8919</v>
      </c>
      <c r="AK9">
        <v>56.529899999999998</v>
      </c>
      <c r="AL9">
        <v>3.1377999999999999</v>
      </c>
      <c r="AM9">
        <v>3.4897999999999998</v>
      </c>
      <c r="AN9">
        <v>14.679500000000001</v>
      </c>
      <c r="AO9">
        <v>12.18</v>
      </c>
      <c r="AP9">
        <v>6.5848000000000004</v>
      </c>
      <c r="AQ9">
        <v>137.26560000000001</v>
      </c>
      <c r="AR9">
        <v>17.554200000000002</v>
      </c>
      <c r="AS9">
        <v>0.72260000000000002</v>
      </c>
      <c r="AT9">
        <v>3.7528999999999999</v>
      </c>
      <c r="AU9">
        <v>13.113799999999999</v>
      </c>
      <c r="AV9">
        <v>1.2907999999999999</v>
      </c>
      <c r="AW9">
        <v>2.1943999999999999</v>
      </c>
      <c r="AX9">
        <v>0.52800000000000002</v>
      </c>
      <c r="AY9">
        <v>4.2020999999999997</v>
      </c>
      <c r="AZ9">
        <v>3.8437999999999999</v>
      </c>
      <c r="BA9">
        <v>60.034100000000002</v>
      </c>
      <c r="BB9">
        <v>16.698499999999999</v>
      </c>
      <c r="BC9">
        <v>1.157</v>
      </c>
      <c r="BD9">
        <v>0.93540000000000001</v>
      </c>
      <c r="BE9">
        <v>0.27100000000000002</v>
      </c>
      <c r="BF9">
        <v>6.3500000000000001E-2</v>
      </c>
      <c r="BG9">
        <v>2.5499999999999998E-2</v>
      </c>
      <c r="BH9">
        <v>1.41E-2</v>
      </c>
      <c r="BI9">
        <v>0.32169999999999999</v>
      </c>
      <c r="BJ9">
        <v>2.9842</v>
      </c>
      <c r="BK9">
        <v>0.82230000000000003</v>
      </c>
      <c r="BL9">
        <v>0.15060000000000001</v>
      </c>
      <c r="BM9">
        <v>0.1055</v>
      </c>
      <c r="BO9" s="27">
        <f>B9/B$118*$P$2*$P$3</f>
        <v>638.34491560289848</v>
      </c>
      <c r="BP9" s="27">
        <f t="shared" ref="BP9:BP40" si="0">C9/C$118*$P$2*$P$3</f>
        <v>665.06728272566613</v>
      </c>
      <c r="BQ9" s="27">
        <f t="shared" ref="BQ9:BQ40" si="1">D9/D$118*$P$2*$P$3</f>
        <v>166.18210600070933</v>
      </c>
      <c r="BR9" s="27">
        <f t="shared" ref="BR9:BR40" si="2">E9/E$118*$P$2*$P$3</f>
        <v>197.85420519327715</v>
      </c>
      <c r="BS9" s="27">
        <f t="shared" ref="BS9:BS40" si="3">F9/F$118*$P$2*$P$3</f>
        <v>505.98798581088829</v>
      </c>
      <c r="BT9" s="27">
        <f t="shared" ref="BT9:BT40" si="4">G9/G$118*$P$2*$P$3</f>
        <v>842.6953358810257</v>
      </c>
      <c r="BU9" s="27">
        <f t="shared" ref="BU9:BU40" si="5">H9/H$118*$P$2*$P$3</f>
        <v>788.76330134624425</v>
      </c>
      <c r="BV9" s="27">
        <f t="shared" ref="BV9:BV40" si="6">I9/I$118*$P$2*$P$3</f>
        <v>668.65624808147504</v>
      </c>
      <c r="BW9" s="27">
        <f t="shared" ref="BW9:BW40" si="7">J9/J$118*$P$2*$P$3</f>
        <v>738.35183699174183</v>
      </c>
      <c r="BX9" s="27">
        <f t="shared" ref="BX9:BX40" si="8">K9/K$118*$P$2*$P$3</f>
        <v>644.8874845240199</v>
      </c>
      <c r="BY9" s="27">
        <f t="shared" ref="BY9:BY40" si="9">L9/L$118*$P$2*$P$3</f>
        <v>781.32258782873294</v>
      </c>
      <c r="BZ9" s="27">
        <f t="shared" ref="BZ9:BZ40" si="10">M9/M$118*$P$2*$P$3</f>
        <v>848.58811751211647</v>
      </c>
      <c r="CA9" s="27">
        <f t="shared" ref="CA9:CA40" si="11">N9/N$118*$P$2*$P$3</f>
        <v>626.83588424618063</v>
      </c>
      <c r="CB9" s="27">
        <f t="shared" ref="CB9:CB40" si="12">O9/O$118*$P$2*$P$3</f>
        <v>380.74380481094408</v>
      </c>
      <c r="CC9" s="27">
        <f t="shared" ref="CC9:CC40" si="13">P9/P$118*$P$2*$P$3</f>
        <v>651.44816385455204</v>
      </c>
      <c r="CD9" s="27">
        <f t="shared" ref="CD9:CD40" si="14">Q9/Q$118*$P$2*$P$3</f>
        <v>389.39869596715772</v>
      </c>
      <c r="CE9" s="27">
        <f t="shared" ref="CE9:CE40" si="15">R9/R$118*$P$2*$P$3</f>
        <v>506.9642412994815</v>
      </c>
      <c r="CF9" s="27">
        <f t="shared" ref="CF9:CF40" si="16">S9/S$118*$P$2*$P$3</f>
        <v>530.64945040520763</v>
      </c>
      <c r="CG9" s="27">
        <f t="shared" ref="CG9:CG40" si="17">T9/T$118*$P$2*$P$3</f>
        <v>1012.8786203847004</v>
      </c>
      <c r="CH9" s="27">
        <f t="shared" ref="CH9:CH40" si="18">U9/U$118*$P$2*$P$3</f>
        <v>861.72072620153051</v>
      </c>
      <c r="CI9" s="27">
        <f t="shared" ref="CI9:CI40" si="19">V9/V$118*$P$2*$P$3</f>
        <v>1036.0471476528062</v>
      </c>
      <c r="CJ9" s="27">
        <f t="shared" ref="CJ9:CJ40" si="20">W9/W$118*$P$2*$P$3</f>
        <v>1045.0838650554956</v>
      </c>
      <c r="CK9" s="27">
        <f t="shared" ref="CK9:CK40" si="21">X9/X$118*$P$2*$P$3</f>
        <v>1024.6055059609007</v>
      </c>
      <c r="CL9" s="27">
        <f t="shared" ref="CL9:CL40" si="22">Y9/Y$118*$P$2*$P$3</f>
        <v>1020.4151939202272</v>
      </c>
      <c r="CM9" s="27">
        <f t="shared" ref="CM9:CM40" si="23">Z9/Z$118*$P$2*$P$3</f>
        <v>717.45638860325221</v>
      </c>
      <c r="CN9" s="27">
        <f t="shared" ref="CN9:CN40" si="24">AA9/AA$118*$P$2*$P$3</f>
        <v>661.85618313013185</v>
      </c>
      <c r="CO9" s="27">
        <f t="shared" ref="CO9:CO40" si="25">AB9/AB$118*$P$2*$P$3</f>
        <v>358.51782615262294</v>
      </c>
      <c r="CP9" s="27">
        <f t="shared" ref="CP9:CP40" si="26">AC9/AC$118*$P$2*$P$3</f>
        <v>574.63855505191214</v>
      </c>
      <c r="CQ9" s="27">
        <f t="shared" ref="CQ9:CQ40" si="27">AD9/AD$118*$P$2*$P$3</f>
        <v>343.35104063579456</v>
      </c>
      <c r="CR9" s="27">
        <f t="shared" ref="CR9:CR40" si="28">AE9/AE$118*$P$2*$P$3</f>
        <v>752.3551558817951</v>
      </c>
      <c r="CS9" s="27">
        <f t="shared" ref="CS9:CS40" si="29">AF9/AF$118*$P$2*$P$3</f>
        <v>750.03025565614985</v>
      </c>
      <c r="CT9" s="27">
        <f t="shared" ref="CT9:CT40" si="30">AG9/AG$118*$P$2*$P$3</f>
        <v>295.76061580859573</v>
      </c>
      <c r="CU9" s="27">
        <f t="shared" ref="CU9:CU40" si="31">AH9/AH$118*$P$2*$P$3</f>
        <v>237.05950348367386</v>
      </c>
      <c r="CV9" s="27">
        <f t="shared" ref="CV9:CV40" si="32">AI9/AI$118*$P$2*$P$3</f>
        <v>174.00956441164359</v>
      </c>
      <c r="CW9" s="27">
        <f t="shared" ref="CW9:CW40" si="33">AJ9/AJ$118*$P$2*$P$3</f>
        <v>169.08908788369752</v>
      </c>
      <c r="CX9" s="27">
        <f t="shared" ref="CX9:CX40" si="34">AK9/AK$118*$P$2*$P$3</f>
        <v>261.16598599227535</v>
      </c>
      <c r="CY9" s="27">
        <f t="shared" ref="CY9:CY40" si="35">AL9/AL$118*$P$2*$P$3</f>
        <v>328.71241906066899</v>
      </c>
      <c r="CZ9" s="27">
        <f t="shared" ref="CZ9:CZ40" si="36">AM9/AM$118*$P$2*$P$3</f>
        <v>327.88086625640057</v>
      </c>
      <c r="DA9" s="27">
        <f t="shared" ref="DA9:DA40" si="37">AN9/AN$118*$P$2*$P$3</f>
        <v>200.88650347047357</v>
      </c>
      <c r="DB9" s="27">
        <f t="shared" ref="DB9:DB40" si="38">AO9/AO$118*$P$2*$P$3</f>
        <v>374.27978796957825</v>
      </c>
      <c r="DC9" s="27">
        <f t="shared" ref="DC9:DC40" si="39">AP9/AP$118*$P$2*$P$3</f>
        <v>686.16111156266095</v>
      </c>
      <c r="DD9" s="27">
        <f t="shared" ref="DD9:DD40" si="40">AQ9/AQ$118*$P$2*$P$3</f>
        <v>522.50652821024255</v>
      </c>
      <c r="DE9" s="27">
        <f t="shared" ref="DE9:DE40" si="41">AR9/AR$118*$P$2*$P$3</f>
        <v>419.4070930932653</v>
      </c>
      <c r="DF9" s="27">
        <f t="shared" ref="DF9:DF40" si="42">AS9/AS$118*$P$2*$P$3</f>
        <v>535.44964135396287</v>
      </c>
      <c r="DG9" s="27">
        <f t="shared" ref="DG9:DG40" si="43">AT9/AT$118*$P$2*$P$3</f>
        <v>653.92014051032561</v>
      </c>
      <c r="DH9" s="27">
        <f t="shared" ref="DH9:DH40" si="44">AU9/AU$118*$P$2*$P$3</f>
        <v>247.61052389098472</v>
      </c>
      <c r="DI9" s="27">
        <f t="shared" ref="DI9:DI40" si="45">AV9/AV$118*$P$2*$P$3</f>
        <v>305.76447039594456</v>
      </c>
      <c r="DJ9" s="27">
        <f t="shared" ref="DJ9:DJ40" si="46">AW9/AW$118*$P$2*$P$3</f>
        <v>298.6187657345036</v>
      </c>
      <c r="DK9" s="27">
        <f t="shared" ref="DK9:DK40" si="47">AX9/AX$118*$P$2*$P$3</f>
        <v>354.37906478827864</v>
      </c>
      <c r="DL9" s="27">
        <f t="shared" ref="DL9:DL40" si="48">AY9/AY$118*$P$2*$P$3</f>
        <v>388.98968766778358</v>
      </c>
      <c r="DM9" s="27">
        <f t="shared" ref="DM9:DM40" si="49">AZ9/AZ$118*$P$2*$P$3</f>
        <v>463.49095337718478</v>
      </c>
      <c r="DN9" s="27">
        <f t="shared" ref="DN9:DN40" si="50">BA9/BA$118*$P$2*$P$3</f>
        <v>229.90119863669437</v>
      </c>
      <c r="DO9" s="27">
        <f t="shared" ref="DO9:DO40" si="51">BB9/BB$118*$P$2*$P$3</f>
        <v>451.40841262975772</v>
      </c>
      <c r="DP9" s="27">
        <f t="shared" ref="DP9:DP40" si="52">BC9/BC$118*$P$2*$P$3</f>
        <v>439.04586264732887</v>
      </c>
      <c r="DQ9" s="27">
        <f t="shared" ref="DQ9:DQ40" si="53">BD9/BD$118*$P$2*$P$3</f>
        <v>570.4006341850112</v>
      </c>
      <c r="DR9" s="27">
        <f t="shared" ref="DR9:DR40" si="54">BE9/BE$118*$P$2*$P$3</f>
        <v>496.56800049840041</v>
      </c>
      <c r="DS9" s="27">
        <f t="shared" ref="DS9:DS40" si="55">BF9/BF$118*$P$2*$P$3</f>
        <v>752.43564009166676</v>
      </c>
      <c r="DT9" s="27">
        <f t="shared" ref="DT9:DT40" si="56">BG9/BG$118*$P$2*$P$3</f>
        <v>982.21232734247997</v>
      </c>
      <c r="DU9" s="27">
        <f t="shared" ref="DU9:DU40" si="57">BH9/BH$118*$P$2*$P$3</f>
        <v>1120.9158120677318</v>
      </c>
      <c r="DV9" s="27">
        <f t="shared" ref="DV9:DV40" si="58">BI9/BI$118*$P$2*$P$3</f>
        <v>347.72175774051112</v>
      </c>
      <c r="DW9" s="27">
        <f t="shared" ref="DW9:DW40" si="59">BJ9/BJ$118*$P$2*$P$3</f>
        <v>296.14854069288549</v>
      </c>
      <c r="DX9" s="27">
        <f t="shared" ref="DX9:DX40" si="60">BK9/BK$118*$P$2*$P$3</f>
        <v>334.59336509861208</v>
      </c>
      <c r="DY9" s="27">
        <f t="shared" ref="DY9:DY40" si="61">BL9/BL$118*$P$2*$P$3</f>
        <v>377.20820841129216</v>
      </c>
      <c r="DZ9" s="27">
        <f t="shared" ref="DZ9:DZ40" si="62">BM9/BM$118*$P$2*$P$3</f>
        <v>388.90711571000423</v>
      </c>
    </row>
    <row r="10" spans="1:130" x14ac:dyDescent="0.35">
      <c r="A10">
        <v>1991</v>
      </c>
      <c r="B10">
        <v>5.4256000000000002</v>
      </c>
      <c r="C10">
        <v>4.0716999999999999</v>
      </c>
      <c r="D10">
        <v>178.79740000000001</v>
      </c>
      <c r="E10">
        <v>8.7900000000000006E-2</v>
      </c>
      <c r="F10">
        <v>4.1988000000000003</v>
      </c>
      <c r="G10">
        <v>2.0026000000000002</v>
      </c>
      <c r="H10">
        <v>1.1480999999999999</v>
      </c>
      <c r="I10">
        <v>10.923299999999999</v>
      </c>
      <c r="J10">
        <v>3.3887999999999998</v>
      </c>
      <c r="K10">
        <v>36.282600000000002</v>
      </c>
      <c r="L10">
        <v>51.382300000000001</v>
      </c>
      <c r="M10">
        <v>3.956</v>
      </c>
      <c r="N10">
        <v>0.21360000000000001</v>
      </c>
      <c r="O10">
        <v>10.033300000000001</v>
      </c>
      <c r="P10">
        <v>0.8901</v>
      </c>
      <c r="Q10">
        <v>1.3807</v>
      </c>
      <c r="R10">
        <v>4.4732000000000003</v>
      </c>
      <c r="S10">
        <v>13.7074</v>
      </c>
      <c r="T10">
        <v>0.53110000000000002</v>
      </c>
      <c r="U10">
        <v>6.5731999999999999</v>
      </c>
      <c r="V10">
        <v>8.8599999999999998E-2</v>
      </c>
      <c r="W10">
        <v>0.19570000000000001</v>
      </c>
      <c r="X10">
        <v>2.2376</v>
      </c>
      <c r="Y10">
        <v>1.3198000000000001</v>
      </c>
      <c r="Z10">
        <v>4.6550000000000002</v>
      </c>
      <c r="AA10">
        <v>1.0616000000000001</v>
      </c>
      <c r="AB10">
        <v>1.9158999999999999</v>
      </c>
      <c r="AC10">
        <v>1.0435000000000001</v>
      </c>
      <c r="AD10">
        <v>12.217000000000001</v>
      </c>
      <c r="AE10">
        <v>13.8553</v>
      </c>
      <c r="AF10">
        <v>46.886800000000001</v>
      </c>
      <c r="AG10">
        <v>0.55169999999999997</v>
      </c>
      <c r="AH10">
        <v>4.5205000000000002</v>
      </c>
      <c r="AI10">
        <v>16.1023</v>
      </c>
      <c r="AJ10">
        <v>30.227799999999998</v>
      </c>
      <c r="AK10">
        <v>73.8399</v>
      </c>
      <c r="AL10">
        <v>5.3865999999999996</v>
      </c>
      <c r="AM10">
        <v>4.8413000000000004</v>
      </c>
      <c r="AN10">
        <v>20.468499999999999</v>
      </c>
      <c r="AO10">
        <v>17.998699999999999</v>
      </c>
      <c r="AP10">
        <v>6.2027999999999999</v>
      </c>
      <c r="AQ10">
        <v>151.87440000000001</v>
      </c>
      <c r="AR10">
        <v>21.9161</v>
      </c>
      <c r="AS10">
        <v>0.93149999999999999</v>
      </c>
      <c r="AT10">
        <v>3.2844000000000002</v>
      </c>
      <c r="AU10">
        <v>17.812000000000001</v>
      </c>
      <c r="AV10">
        <v>1.2434000000000001</v>
      </c>
      <c r="AW10">
        <v>2.1381999999999999</v>
      </c>
      <c r="AX10">
        <v>0.70409999999999995</v>
      </c>
      <c r="AY10">
        <v>5.3829000000000002</v>
      </c>
      <c r="AZ10">
        <v>4.3662999999999998</v>
      </c>
      <c r="BA10">
        <v>64.446700000000007</v>
      </c>
      <c r="BB10">
        <v>18.043199999999999</v>
      </c>
      <c r="BC10">
        <v>1.2864</v>
      </c>
      <c r="BD10">
        <v>1.0175000000000001</v>
      </c>
      <c r="BE10">
        <v>0.28050000000000003</v>
      </c>
      <c r="BF10">
        <v>6.1899999999999997E-2</v>
      </c>
      <c r="BG10">
        <v>2.64E-2</v>
      </c>
      <c r="BH10">
        <v>1.6199999999999999E-2</v>
      </c>
      <c r="BI10">
        <v>0.32919999999999999</v>
      </c>
      <c r="BJ10">
        <v>3.0051999999999999</v>
      </c>
      <c r="BK10">
        <v>0.81989999999999996</v>
      </c>
      <c r="BL10">
        <v>0.15559999999999999</v>
      </c>
      <c r="BM10">
        <v>0.1108</v>
      </c>
      <c r="BO10" s="27">
        <f t="shared" ref="BO10:BO40" si="63">B10/B$118*$P$2*$P$3</f>
        <v>759.25205500155334</v>
      </c>
      <c r="BP10" s="27">
        <f t="shared" si="0"/>
        <v>803.9767398236728</v>
      </c>
      <c r="BQ10" s="27">
        <f t="shared" si="1"/>
        <v>193.33127167980072</v>
      </c>
      <c r="BR10" s="27">
        <f t="shared" si="2"/>
        <v>231.88512848652084</v>
      </c>
      <c r="BS10" s="27">
        <f t="shared" si="3"/>
        <v>486.26544478788708</v>
      </c>
      <c r="BT10" s="27">
        <f t="shared" si="4"/>
        <v>768.37484844299161</v>
      </c>
      <c r="BU10" s="27">
        <f t="shared" si="5"/>
        <v>666.50411884567814</v>
      </c>
      <c r="BV10" s="27">
        <f t="shared" si="6"/>
        <v>745.12438863005377</v>
      </c>
      <c r="BW10" s="27">
        <f t="shared" si="7"/>
        <v>688.43766823431417</v>
      </c>
      <c r="BX10" s="27">
        <f t="shared" si="8"/>
        <v>617.04262527040441</v>
      </c>
      <c r="BY10" s="27">
        <f t="shared" si="9"/>
        <v>835.2088660165831</v>
      </c>
      <c r="BZ10" s="27">
        <f t="shared" si="10"/>
        <v>874.29085420161266</v>
      </c>
      <c r="CA10" s="27">
        <f t="shared" si="11"/>
        <v>750.51650714677237</v>
      </c>
      <c r="CB10" s="27">
        <f t="shared" si="12"/>
        <v>479.2458778348842</v>
      </c>
      <c r="CC10" s="27">
        <f t="shared" si="13"/>
        <v>803.12189840295946</v>
      </c>
      <c r="CD10" s="27">
        <f t="shared" si="14"/>
        <v>490.32629231359294</v>
      </c>
      <c r="CE10" s="27">
        <f t="shared" si="15"/>
        <v>713.19698216210361</v>
      </c>
      <c r="CF10" s="27">
        <f t="shared" si="16"/>
        <v>666.38793954214202</v>
      </c>
      <c r="CG10" s="27">
        <f t="shared" si="17"/>
        <v>917.35988282113647</v>
      </c>
      <c r="CH10" s="27">
        <f t="shared" si="18"/>
        <v>841.88146393006946</v>
      </c>
      <c r="CI10" s="27">
        <f t="shared" si="19"/>
        <v>950.24614163601063</v>
      </c>
      <c r="CJ10" s="27">
        <f t="shared" si="20"/>
        <v>953.93149436268902</v>
      </c>
      <c r="CK10" s="27">
        <f t="shared" si="21"/>
        <v>985.45337637571947</v>
      </c>
      <c r="CL10" s="27">
        <f t="shared" si="22"/>
        <v>909.34771974065882</v>
      </c>
      <c r="CM10" s="27">
        <f t="shared" si="23"/>
        <v>847.20313765458502</v>
      </c>
      <c r="CN10" s="27">
        <f t="shared" si="24"/>
        <v>776.89796993691743</v>
      </c>
      <c r="CO10" s="27">
        <f t="shared" si="25"/>
        <v>545.96955975344599</v>
      </c>
      <c r="CP10" s="27">
        <f t="shared" si="26"/>
        <v>723.23643974993422</v>
      </c>
      <c r="CQ10" s="27">
        <f t="shared" si="27"/>
        <v>463.23364918307533</v>
      </c>
      <c r="CR10" s="27">
        <f t="shared" si="28"/>
        <v>750.5782930198543</v>
      </c>
      <c r="CS10" s="27">
        <f t="shared" si="29"/>
        <v>777.3100815161979</v>
      </c>
      <c r="CT10" s="27">
        <f t="shared" si="30"/>
        <v>273.45589365108469</v>
      </c>
      <c r="CU10" s="27">
        <f t="shared" si="31"/>
        <v>239.69479410797797</v>
      </c>
      <c r="CV10" s="27">
        <f t="shared" si="32"/>
        <v>164.50440676026756</v>
      </c>
      <c r="CW10" s="27">
        <f t="shared" si="33"/>
        <v>165.45408766475452</v>
      </c>
      <c r="CX10" s="27">
        <f t="shared" si="34"/>
        <v>341.13752702677726</v>
      </c>
      <c r="CY10" s="27">
        <f t="shared" si="35"/>
        <v>564.29419227235633</v>
      </c>
      <c r="CZ10" s="27">
        <f t="shared" si="36"/>
        <v>454.85977357072392</v>
      </c>
      <c r="DA10" s="27">
        <f t="shared" si="37"/>
        <v>280.10800070066341</v>
      </c>
      <c r="DB10" s="27">
        <f t="shared" si="38"/>
        <v>553.08289160328798</v>
      </c>
      <c r="DC10" s="27">
        <f t="shared" si="39"/>
        <v>646.35526406282236</v>
      </c>
      <c r="DD10" s="27">
        <f t="shared" si="40"/>
        <v>578.11545986768476</v>
      </c>
      <c r="DE10" s="27">
        <f t="shared" si="41"/>
        <v>523.62214130756797</v>
      </c>
      <c r="DF10" s="27">
        <f t="shared" si="42"/>
        <v>690.24542059398902</v>
      </c>
      <c r="DG10" s="27">
        <f t="shared" si="43"/>
        <v>572.28684736926482</v>
      </c>
      <c r="DH10" s="27">
        <f t="shared" si="44"/>
        <v>336.3204144905535</v>
      </c>
      <c r="DI10" s="27">
        <f t="shared" si="45"/>
        <v>294.53636697421564</v>
      </c>
      <c r="DJ10" s="27">
        <f t="shared" si="46"/>
        <v>290.97094645165674</v>
      </c>
      <c r="DK10" s="27">
        <f t="shared" si="47"/>
        <v>472.57253696482377</v>
      </c>
      <c r="DL10" s="27">
        <f t="shared" si="48"/>
        <v>498.29670634847162</v>
      </c>
      <c r="DM10" s="27">
        <f t="shared" si="49"/>
        <v>526.49475772173412</v>
      </c>
      <c r="DN10" s="27">
        <f t="shared" si="50"/>
        <v>246.79929537012219</v>
      </c>
      <c r="DO10" s="27">
        <f t="shared" si="51"/>
        <v>487.75951557093424</v>
      </c>
      <c r="DP10" s="27">
        <f t="shared" si="52"/>
        <v>488.14917693130843</v>
      </c>
      <c r="DQ10" s="27">
        <f t="shared" si="53"/>
        <v>620.46466247941942</v>
      </c>
      <c r="DR10" s="27">
        <f t="shared" si="54"/>
        <v>513.97536582952512</v>
      </c>
      <c r="DS10" s="27">
        <f t="shared" si="55"/>
        <v>733.47663183738848</v>
      </c>
      <c r="DT10" s="27">
        <f t="shared" si="56"/>
        <v>1016.8786447780968</v>
      </c>
      <c r="DU10" s="27">
        <f t="shared" si="57"/>
        <v>1287.8607202480323</v>
      </c>
      <c r="DV10" s="27">
        <f t="shared" si="58"/>
        <v>355.82841979538779</v>
      </c>
      <c r="DW10" s="27">
        <f t="shared" si="59"/>
        <v>298.23255629323086</v>
      </c>
      <c r="DX10" s="27">
        <f t="shared" si="60"/>
        <v>333.61680657223883</v>
      </c>
      <c r="DY10" s="27">
        <f t="shared" si="61"/>
        <v>389.73172130675334</v>
      </c>
      <c r="DZ10" s="27">
        <f t="shared" si="62"/>
        <v>408.44462957979596</v>
      </c>
    </row>
    <row r="11" spans="1:130" x14ac:dyDescent="0.35">
      <c r="A11">
        <v>1992</v>
      </c>
      <c r="B11">
        <v>4.7179000000000002</v>
      </c>
      <c r="C11">
        <v>3.6360000000000001</v>
      </c>
      <c r="D11">
        <v>151.71789999999999</v>
      </c>
      <c r="E11">
        <v>8.1000000000000003E-2</v>
      </c>
      <c r="F11">
        <v>4.1954000000000002</v>
      </c>
      <c r="G11">
        <v>2.0651000000000002</v>
      </c>
      <c r="H11">
        <v>1.1665000000000001</v>
      </c>
      <c r="I11">
        <v>10.5273</v>
      </c>
      <c r="J11">
        <v>3.5169999999999999</v>
      </c>
      <c r="K11">
        <v>35.7331</v>
      </c>
      <c r="L11">
        <v>54.719200000000001</v>
      </c>
      <c r="M11">
        <v>4.4720000000000004</v>
      </c>
      <c r="N11">
        <v>0.2218</v>
      </c>
      <c r="O11">
        <v>9.8718000000000004</v>
      </c>
      <c r="P11">
        <v>0.72419999999999995</v>
      </c>
      <c r="Q11">
        <v>1.3922000000000001</v>
      </c>
      <c r="R11">
        <v>3.6019000000000001</v>
      </c>
      <c r="S11">
        <v>11.0998</v>
      </c>
      <c r="T11">
        <v>0.627</v>
      </c>
      <c r="U11">
        <v>7.3890000000000002</v>
      </c>
      <c r="V11">
        <v>0.1061</v>
      </c>
      <c r="W11">
        <v>0.2402</v>
      </c>
      <c r="X11">
        <v>2.6541000000000001</v>
      </c>
      <c r="Y11">
        <v>1.5491999999999999</v>
      </c>
      <c r="Z11">
        <v>4.6071</v>
      </c>
      <c r="AA11">
        <v>1.0831</v>
      </c>
      <c r="AB11">
        <v>1.4970000000000001</v>
      </c>
      <c r="AC11">
        <v>0.92849999999999999</v>
      </c>
      <c r="AD11">
        <v>9.9982000000000006</v>
      </c>
      <c r="AE11">
        <v>14.132899999999999</v>
      </c>
      <c r="AF11">
        <v>47.160600000000002</v>
      </c>
      <c r="AG11">
        <v>0.56589999999999996</v>
      </c>
      <c r="AH11">
        <v>4.9138000000000002</v>
      </c>
      <c r="AI11">
        <v>16.798300000000001</v>
      </c>
      <c r="AJ11">
        <v>33.235799999999998</v>
      </c>
      <c r="AK11">
        <v>59.564500000000002</v>
      </c>
      <c r="AL11">
        <v>3.2719</v>
      </c>
      <c r="AM11">
        <v>3.5880000000000001</v>
      </c>
      <c r="AN11">
        <v>15.685700000000001</v>
      </c>
      <c r="AO11">
        <v>13.110099999999999</v>
      </c>
      <c r="AP11">
        <v>6.3532000000000002</v>
      </c>
      <c r="AQ11">
        <v>137.31</v>
      </c>
      <c r="AR11">
        <v>17.665199999999999</v>
      </c>
      <c r="AS11">
        <v>0.91479999999999995</v>
      </c>
      <c r="AT11">
        <v>3.7524000000000002</v>
      </c>
      <c r="AU11">
        <v>13.795</v>
      </c>
      <c r="AV11">
        <v>1.2472000000000001</v>
      </c>
      <c r="AW11">
        <v>2.1724000000000001</v>
      </c>
      <c r="AX11">
        <v>0.6472</v>
      </c>
      <c r="AY11">
        <v>5.319</v>
      </c>
      <c r="AZ11">
        <v>4.4847000000000001</v>
      </c>
      <c r="BA11">
        <v>65.185000000000002</v>
      </c>
      <c r="BB11">
        <v>18.418700000000001</v>
      </c>
      <c r="BC11">
        <v>1.3147</v>
      </c>
      <c r="BD11">
        <v>1.0508</v>
      </c>
      <c r="BE11">
        <v>0.2823</v>
      </c>
      <c r="BF11">
        <v>6.1800000000000001E-2</v>
      </c>
      <c r="BG11">
        <v>2.8400000000000002E-2</v>
      </c>
      <c r="BH11">
        <v>1.6799999999999999E-2</v>
      </c>
      <c r="BI11">
        <v>0.34360000000000002</v>
      </c>
      <c r="BJ11">
        <v>3.0737000000000001</v>
      </c>
      <c r="BK11">
        <v>0.86019999999999996</v>
      </c>
      <c r="BL11">
        <v>0.16089999999999999</v>
      </c>
      <c r="BM11">
        <v>0.1142</v>
      </c>
      <c r="BO11" s="27">
        <f t="shared" si="63"/>
        <v>660.21735297328007</v>
      </c>
      <c r="BP11" s="27">
        <f t="shared" si="0"/>
        <v>717.94568018244831</v>
      </c>
      <c r="BQ11" s="27">
        <f t="shared" si="1"/>
        <v>164.05056529674835</v>
      </c>
      <c r="BR11" s="27">
        <f t="shared" si="2"/>
        <v>213.68254160873937</v>
      </c>
      <c r="BS11" s="27">
        <f t="shared" si="3"/>
        <v>485.8716888308806</v>
      </c>
      <c r="BT11" s="27">
        <f t="shared" si="4"/>
        <v>792.35538775572843</v>
      </c>
      <c r="BU11" s="27">
        <f t="shared" si="5"/>
        <v>677.18583279634504</v>
      </c>
      <c r="BV11" s="27">
        <f t="shared" si="6"/>
        <v>718.11155753528374</v>
      </c>
      <c r="BW11" s="27">
        <f t="shared" si="7"/>
        <v>714.48160976749386</v>
      </c>
      <c r="BX11" s="27">
        <f t="shared" si="8"/>
        <v>607.69751431953307</v>
      </c>
      <c r="BY11" s="27">
        <f t="shared" si="9"/>
        <v>889.44949878332841</v>
      </c>
      <c r="BZ11" s="27">
        <f t="shared" si="10"/>
        <v>988.32879170617105</v>
      </c>
      <c r="CA11" s="27">
        <f t="shared" si="11"/>
        <v>779.3284704361148</v>
      </c>
      <c r="CB11" s="27">
        <f t="shared" si="12"/>
        <v>471.53174497028988</v>
      </c>
      <c r="CC11" s="27">
        <f t="shared" si="13"/>
        <v>653.43318596047993</v>
      </c>
      <c r="CD11" s="27">
        <f t="shared" si="14"/>
        <v>494.4102731650496</v>
      </c>
      <c r="CE11" s="27">
        <f t="shared" si="15"/>
        <v>574.27886301745525</v>
      </c>
      <c r="CF11" s="27">
        <f t="shared" si="16"/>
        <v>539.61895409267026</v>
      </c>
      <c r="CG11" s="27">
        <f t="shared" si="17"/>
        <v>1083.0063011275702</v>
      </c>
      <c r="CH11" s="27">
        <f t="shared" si="18"/>
        <v>946.36739137395534</v>
      </c>
      <c r="CI11" s="27">
        <f t="shared" si="19"/>
        <v>1137.9358422977509</v>
      </c>
      <c r="CJ11" s="27">
        <f t="shared" si="20"/>
        <v>1170.8448898616139</v>
      </c>
      <c r="CK11" s="27">
        <f t="shared" si="21"/>
        <v>1168.8826449047181</v>
      </c>
      <c r="CL11" s="27">
        <f t="shared" si="22"/>
        <v>1067.4052791500444</v>
      </c>
      <c r="CM11" s="27">
        <f t="shared" si="23"/>
        <v>838.48540826819294</v>
      </c>
      <c r="CN11" s="27">
        <f t="shared" si="24"/>
        <v>792.63205655489355</v>
      </c>
      <c r="CO11" s="27">
        <f t="shared" si="25"/>
        <v>426.59660261543331</v>
      </c>
      <c r="CP11" s="27">
        <f t="shared" si="26"/>
        <v>643.53141764045415</v>
      </c>
      <c r="CQ11" s="27">
        <f t="shared" si="27"/>
        <v>379.10310806762902</v>
      </c>
      <c r="CR11" s="27">
        <f t="shared" si="28"/>
        <v>765.61662016847686</v>
      </c>
      <c r="CS11" s="27">
        <f t="shared" si="29"/>
        <v>781.84925886076257</v>
      </c>
      <c r="CT11" s="27">
        <f t="shared" si="30"/>
        <v>280.49427264301045</v>
      </c>
      <c r="CU11" s="27">
        <f t="shared" si="31"/>
        <v>260.5491160906497</v>
      </c>
      <c r="CV11" s="27">
        <f t="shared" si="32"/>
        <v>171.6148858287948</v>
      </c>
      <c r="CW11" s="27">
        <f t="shared" si="33"/>
        <v>181.91859701361821</v>
      </c>
      <c r="CX11" s="27">
        <f t="shared" si="34"/>
        <v>275.18572246964686</v>
      </c>
      <c r="CY11" s="27">
        <f t="shared" si="35"/>
        <v>342.76058509930613</v>
      </c>
      <c r="CZ11" s="27">
        <f t="shared" si="36"/>
        <v>337.10715460139994</v>
      </c>
      <c r="DA11" s="27">
        <f t="shared" si="37"/>
        <v>214.65618226007749</v>
      </c>
      <c r="DB11" s="27">
        <f t="shared" si="38"/>
        <v>402.86087424137662</v>
      </c>
      <c r="DC11" s="27">
        <f t="shared" si="39"/>
        <v>662.02751396851784</v>
      </c>
      <c r="DD11" s="27">
        <f t="shared" si="40"/>
        <v>522.67553843459984</v>
      </c>
      <c r="DE11" s="27">
        <f t="shared" si="41"/>
        <v>422.05911866739291</v>
      </c>
      <c r="DF11" s="27">
        <f t="shared" si="42"/>
        <v>677.87065030529368</v>
      </c>
      <c r="DG11" s="27">
        <f t="shared" si="43"/>
        <v>653.83301853258718</v>
      </c>
      <c r="DH11" s="27">
        <f t="shared" si="44"/>
        <v>260.4727216425548</v>
      </c>
      <c r="DI11" s="27">
        <f t="shared" si="45"/>
        <v>295.43651028650612</v>
      </c>
      <c r="DJ11" s="27">
        <f t="shared" si="46"/>
        <v>295.6249574743145</v>
      </c>
      <c r="DK11" s="27">
        <f t="shared" si="47"/>
        <v>434.38282335411725</v>
      </c>
      <c r="DL11" s="27">
        <f t="shared" si="48"/>
        <v>492.3814637216966</v>
      </c>
      <c r="DM11" s="27">
        <f t="shared" si="49"/>
        <v>540.77160065837461</v>
      </c>
      <c r="DN11" s="27">
        <f t="shared" si="50"/>
        <v>249.62662275494961</v>
      </c>
      <c r="DO11" s="27">
        <f t="shared" si="51"/>
        <v>497.9103589965398</v>
      </c>
      <c r="DP11" s="27">
        <f t="shared" si="52"/>
        <v>498.88815524843841</v>
      </c>
      <c r="DQ11" s="27">
        <f t="shared" si="53"/>
        <v>640.77077870601863</v>
      </c>
      <c r="DR11" s="27">
        <f t="shared" si="54"/>
        <v>517.2736034712118</v>
      </c>
      <c r="DS11" s="27">
        <f t="shared" si="55"/>
        <v>732.2916938214961</v>
      </c>
      <c r="DT11" s="27">
        <f t="shared" si="56"/>
        <v>1093.9149057461348</v>
      </c>
      <c r="DU11" s="27">
        <f t="shared" si="57"/>
        <v>1335.5592654424038</v>
      </c>
      <c r="DV11" s="27">
        <f t="shared" si="58"/>
        <v>371.3932109407512</v>
      </c>
      <c r="DW11" s="27">
        <f t="shared" si="59"/>
        <v>305.0304167038812</v>
      </c>
      <c r="DX11" s="27">
        <f t="shared" si="60"/>
        <v>350.01485182758853</v>
      </c>
      <c r="DY11" s="27">
        <f t="shared" si="61"/>
        <v>403.00664497594221</v>
      </c>
      <c r="DZ11" s="27">
        <f t="shared" si="62"/>
        <v>420.97812904343584</v>
      </c>
    </row>
    <row r="12" spans="1:130" x14ac:dyDescent="0.35">
      <c r="A12">
        <v>1993</v>
      </c>
      <c r="B12">
        <v>6.2173999999999996</v>
      </c>
      <c r="C12">
        <v>4.2553999999999998</v>
      </c>
      <c r="D12">
        <v>170.68780000000001</v>
      </c>
      <c r="E12">
        <v>8.09E-2</v>
      </c>
      <c r="F12">
        <v>3.7334999999999998</v>
      </c>
      <c r="G12">
        <v>1.6477999999999999</v>
      </c>
      <c r="H12">
        <v>1.0867</v>
      </c>
      <c r="I12">
        <v>10.007199999999999</v>
      </c>
      <c r="J12">
        <v>3.2241</v>
      </c>
      <c r="K12">
        <v>32.8521</v>
      </c>
      <c r="L12">
        <v>53.587400000000002</v>
      </c>
      <c r="M12">
        <v>4.1064999999999996</v>
      </c>
      <c r="N12">
        <v>0.1976</v>
      </c>
      <c r="O12">
        <v>10.4404</v>
      </c>
      <c r="P12">
        <v>1.0887</v>
      </c>
      <c r="Q12">
        <v>1.5289999999999999</v>
      </c>
      <c r="R12">
        <v>4.6062000000000003</v>
      </c>
      <c r="S12">
        <v>14.2784</v>
      </c>
      <c r="T12">
        <v>0.57210000000000005</v>
      </c>
      <c r="U12">
        <v>6.6062000000000003</v>
      </c>
      <c r="V12">
        <v>9.5600000000000004E-2</v>
      </c>
      <c r="W12">
        <v>0.2114</v>
      </c>
      <c r="X12">
        <v>2.4321999999999999</v>
      </c>
      <c r="Y12">
        <v>1.4789000000000001</v>
      </c>
      <c r="Z12">
        <v>4.6300999999999997</v>
      </c>
      <c r="AA12">
        <v>1.1364000000000001</v>
      </c>
      <c r="AB12">
        <v>1.7656000000000001</v>
      </c>
      <c r="AC12">
        <v>1.0542</v>
      </c>
      <c r="AD12">
        <v>10.8856</v>
      </c>
      <c r="AE12">
        <v>13.3422</v>
      </c>
      <c r="AF12">
        <v>45.195700000000002</v>
      </c>
      <c r="AG12">
        <v>0.55820000000000003</v>
      </c>
      <c r="AH12">
        <v>4.5841000000000003</v>
      </c>
      <c r="AI12">
        <v>19.711600000000001</v>
      </c>
      <c r="AJ12">
        <v>31.323899999999998</v>
      </c>
      <c r="AK12">
        <v>72.996600000000001</v>
      </c>
      <c r="AL12">
        <v>5.2251000000000003</v>
      </c>
      <c r="AM12">
        <v>4.3593999999999999</v>
      </c>
      <c r="AN12">
        <v>18.241299999999999</v>
      </c>
      <c r="AO12">
        <v>18.613600000000002</v>
      </c>
      <c r="AP12">
        <v>6.2847999999999997</v>
      </c>
      <c r="AQ12">
        <v>136.81049999999999</v>
      </c>
      <c r="AR12">
        <v>21.776</v>
      </c>
      <c r="AS12">
        <v>0.98129999999999995</v>
      </c>
      <c r="AT12">
        <v>3.1991999999999998</v>
      </c>
      <c r="AU12">
        <v>16.181899999999999</v>
      </c>
      <c r="AV12">
        <v>1.2541</v>
      </c>
      <c r="AW12">
        <v>2.5954000000000002</v>
      </c>
      <c r="AX12">
        <v>0.68889999999999996</v>
      </c>
      <c r="AY12">
        <v>5.5178000000000003</v>
      </c>
      <c r="AZ12">
        <v>4.3956</v>
      </c>
      <c r="BA12">
        <v>72.151899999999998</v>
      </c>
      <c r="BB12">
        <v>18.722300000000001</v>
      </c>
      <c r="BC12">
        <v>1.3636999999999999</v>
      </c>
      <c r="BD12">
        <v>1.0589</v>
      </c>
      <c r="BE12">
        <v>0.3301</v>
      </c>
      <c r="BF12">
        <v>6.8099999999999994E-2</v>
      </c>
      <c r="BG12">
        <v>2.69E-2</v>
      </c>
      <c r="BH12">
        <v>1.47E-2</v>
      </c>
      <c r="BI12">
        <v>0.33710000000000001</v>
      </c>
      <c r="BJ12">
        <v>3.0764</v>
      </c>
      <c r="BK12">
        <v>0.86739999999999995</v>
      </c>
      <c r="BL12">
        <v>0.15440000000000001</v>
      </c>
      <c r="BM12">
        <v>0.1074</v>
      </c>
      <c r="BO12" s="27">
        <f t="shared" si="63"/>
        <v>870.05561168657061</v>
      </c>
      <c r="BP12" s="27">
        <f t="shared" si="0"/>
        <v>840.24918796710404</v>
      </c>
      <c r="BQ12" s="27">
        <f t="shared" si="1"/>
        <v>184.56246810203888</v>
      </c>
      <c r="BR12" s="27">
        <f t="shared" si="2"/>
        <v>213.41873600181498</v>
      </c>
      <c r="BS12" s="27">
        <f t="shared" si="3"/>
        <v>432.37878396579407</v>
      </c>
      <c r="BT12" s="27">
        <f t="shared" si="4"/>
        <v>632.24212287244643</v>
      </c>
      <c r="BU12" s="27">
        <f t="shared" si="5"/>
        <v>630.85970381464892</v>
      </c>
      <c r="BV12" s="27">
        <f t="shared" si="6"/>
        <v>682.63334174642034</v>
      </c>
      <c r="BW12" s="27">
        <f t="shared" si="7"/>
        <v>654.97871994636819</v>
      </c>
      <c r="BX12" s="27">
        <f t="shared" si="8"/>
        <v>558.70158229139736</v>
      </c>
      <c r="BY12" s="27">
        <f t="shared" si="9"/>
        <v>871.05231931573792</v>
      </c>
      <c r="BZ12" s="27">
        <f t="shared" si="10"/>
        <v>907.55191930710885</v>
      </c>
      <c r="CA12" s="27">
        <f t="shared" si="11"/>
        <v>694.29804219195807</v>
      </c>
      <c r="CB12" s="27">
        <f t="shared" si="12"/>
        <v>498.69122451709052</v>
      </c>
      <c r="CC12" s="27">
        <f t="shared" si="13"/>
        <v>982.31525760173236</v>
      </c>
      <c r="CD12" s="27">
        <f t="shared" si="14"/>
        <v>542.99188885890021</v>
      </c>
      <c r="CE12" s="27">
        <f t="shared" si="15"/>
        <v>734.40220406757612</v>
      </c>
      <c r="CF12" s="27">
        <f t="shared" si="16"/>
        <v>694.14721653694505</v>
      </c>
      <c r="CG12" s="27">
        <f t="shared" si="17"/>
        <v>988.17847667477349</v>
      </c>
      <c r="CH12" s="27">
        <f t="shared" si="18"/>
        <v>846.10803368448012</v>
      </c>
      <c r="CI12" s="27">
        <f t="shared" si="19"/>
        <v>1025.3220219007067</v>
      </c>
      <c r="CJ12" s="27">
        <f t="shared" si="20"/>
        <v>1030.46049007804</v>
      </c>
      <c r="CK12" s="27">
        <f t="shared" si="21"/>
        <v>1071.1564631842264</v>
      </c>
      <c r="CL12" s="27">
        <f t="shared" si="22"/>
        <v>1018.968285137491</v>
      </c>
      <c r="CM12" s="27">
        <f t="shared" si="23"/>
        <v>842.67137436186749</v>
      </c>
      <c r="CN12" s="27">
        <f t="shared" si="24"/>
        <v>831.63795500783044</v>
      </c>
      <c r="CO12" s="27">
        <f t="shared" si="25"/>
        <v>503.1389188896519</v>
      </c>
      <c r="CP12" s="27">
        <f t="shared" si="26"/>
        <v>730.65247224185964</v>
      </c>
      <c r="CQ12" s="27">
        <f t="shared" si="27"/>
        <v>412.75077445750054</v>
      </c>
      <c r="CR12" s="27">
        <f t="shared" si="28"/>
        <v>722.78230721308807</v>
      </c>
      <c r="CS12" s="27">
        <f t="shared" si="29"/>
        <v>749.27427871344662</v>
      </c>
      <c r="CT12" s="27">
        <f t="shared" si="30"/>
        <v>276.67768685161411</v>
      </c>
      <c r="CU12" s="27">
        <f t="shared" si="31"/>
        <v>243.06711772378759</v>
      </c>
      <c r="CV12" s="27">
        <f t="shared" si="32"/>
        <v>201.37775748158276</v>
      </c>
      <c r="CW12" s="27">
        <f t="shared" si="33"/>
        <v>171.45367167316195</v>
      </c>
      <c r="CX12" s="27">
        <f t="shared" si="34"/>
        <v>337.24151312993177</v>
      </c>
      <c r="CY12" s="27">
        <f t="shared" si="35"/>
        <v>547.3756328745942</v>
      </c>
      <c r="CZ12" s="27">
        <f t="shared" si="36"/>
        <v>409.58331375957158</v>
      </c>
      <c r="DA12" s="27">
        <f t="shared" si="37"/>
        <v>249.62914103041311</v>
      </c>
      <c r="DB12" s="27">
        <f t="shared" si="38"/>
        <v>571.97818237689182</v>
      </c>
      <c r="DC12" s="27">
        <f t="shared" si="39"/>
        <v>654.89997478268299</v>
      </c>
      <c r="DD12" s="27">
        <f t="shared" si="40"/>
        <v>520.7741734105806</v>
      </c>
      <c r="DE12" s="27">
        <f t="shared" si="41"/>
        <v>520.27485497481757</v>
      </c>
      <c r="DF12" s="27">
        <f t="shared" si="42"/>
        <v>727.14743019740342</v>
      </c>
      <c r="DG12" s="27">
        <f t="shared" si="43"/>
        <v>557.44126236260865</v>
      </c>
      <c r="DH12" s="27">
        <f t="shared" si="44"/>
        <v>305.54139429848902</v>
      </c>
      <c r="DI12" s="27">
        <f t="shared" si="45"/>
        <v>297.07098103777042</v>
      </c>
      <c r="DJ12" s="27">
        <f t="shared" si="46"/>
        <v>353.18772538613325</v>
      </c>
      <c r="DK12" s="27">
        <f t="shared" si="47"/>
        <v>462.37071540273695</v>
      </c>
      <c r="DL12" s="27">
        <f t="shared" si="48"/>
        <v>510.78444078277454</v>
      </c>
      <c r="DM12" s="27">
        <f t="shared" si="49"/>
        <v>530.02779402277781</v>
      </c>
      <c r="DN12" s="27">
        <f t="shared" si="50"/>
        <v>276.30643740665568</v>
      </c>
      <c r="DO12" s="27">
        <f t="shared" si="51"/>
        <v>506.1175389273356</v>
      </c>
      <c r="DP12" s="27">
        <f t="shared" si="52"/>
        <v>517.48214597421122</v>
      </c>
      <c r="DQ12" s="27">
        <f t="shared" si="53"/>
        <v>645.7101042746508</v>
      </c>
      <c r="DR12" s="27">
        <f t="shared" si="54"/>
        <v>604.86013640045007</v>
      </c>
      <c r="DS12" s="27">
        <f t="shared" si="55"/>
        <v>806.94278882271658</v>
      </c>
      <c r="DT12" s="27">
        <f t="shared" si="56"/>
        <v>1036.1377100201064</v>
      </c>
      <c r="DU12" s="27">
        <f t="shared" si="57"/>
        <v>1168.6143572621036</v>
      </c>
      <c r="DV12" s="27">
        <f t="shared" si="58"/>
        <v>364.36743715985796</v>
      </c>
      <c r="DW12" s="27">
        <f t="shared" si="59"/>
        <v>305.29836156678277</v>
      </c>
      <c r="DX12" s="27">
        <f t="shared" si="60"/>
        <v>352.94452740670812</v>
      </c>
      <c r="DY12" s="27">
        <f t="shared" si="61"/>
        <v>386.72607821184278</v>
      </c>
      <c r="DZ12" s="27">
        <f t="shared" si="62"/>
        <v>395.91113011615596</v>
      </c>
    </row>
    <row r="13" spans="1:130" x14ac:dyDescent="0.35">
      <c r="A13">
        <v>1994</v>
      </c>
      <c r="B13">
        <v>5.0728</v>
      </c>
      <c r="C13">
        <v>3.9672000000000001</v>
      </c>
      <c r="D13">
        <v>165.64779999999999</v>
      </c>
      <c r="E13">
        <v>8.8099999999999998E-2</v>
      </c>
      <c r="F13">
        <v>3.5636999999999999</v>
      </c>
      <c r="G13">
        <v>1.9300999999999999</v>
      </c>
      <c r="H13">
        <v>1.1855</v>
      </c>
      <c r="I13">
        <v>10.814500000000001</v>
      </c>
      <c r="J13">
        <v>3.2475000000000001</v>
      </c>
      <c r="K13">
        <v>34.35</v>
      </c>
      <c r="L13">
        <v>54.695500000000003</v>
      </c>
      <c r="M13">
        <v>4.5060000000000002</v>
      </c>
      <c r="N13">
        <v>0.1651</v>
      </c>
      <c r="O13">
        <v>7.9748999999999999</v>
      </c>
      <c r="P13">
        <v>0.7772</v>
      </c>
      <c r="Q13">
        <v>1.2215</v>
      </c>
      <c r="R13">
        <v>4.1215000000000002</v>
      </c>
      <c r="S13">
        <v>12.4092</v>
      </c>
      <c r="T13">
        <v>0.56189999999999996</v>
      </c>
      <c r="U13">
        <v>7.5164</v>
      </c>
      <c r="V13">
        <v>9.98E-2</v>
      </c>
      <c r="W13">
        <v>0.22989999999999999</v>
      </c>
      <c r="X13">
        <v>2.6141000000000001</v>
      </c>
      <c r="Y13">
        <v>1.4681</v>
      </c>
      <c r="Z13">
        <v>4.6581000000000001</v>
      </c>
      <c r="AA13">
        <v>1.0759000000000001</v>
      </c>
      <c r="AB13">
        <v>1.7252000000000001</v>
      </c>
      <c r="AC13">
        <v>0.96809999999999996</v>
      </c>
      <c r="AD13">
        <v>11.2471</v>
      </c>
      <c r="AE13">
        <v>14.728400000000001</v>
      </c>
      <c r="AF13">
        <v>50.756599999999999</v>
      </c>
      <c r="AG13">
        <v>0.49919999999999998</v>
      </c>
      <c r="AH13">
        <v>4.1904000000000003</v>
      </c>
      <c r="AI13">
        <v>13.0091</v>
      </c>
      <c r="AJ13">
        <v>26.378399999999999</v>
      </c>
      <c r="AK13">
        <v>60.0379</v>
      </c>
      <c r="AL13">
        <v>4.5888</v>
      </c>
      <c r="AM13">
        <v>4.2816999999999998</v>
      </c>
      <c r="AN13">
        <v>21.271699999999999</v>
      </c>
      <c r="AO13">
        <v>16.327000000000002</v>
      </c>
      <c r="AP13">
        <v>6.3156999999999996</v>
      </c>
      <c r="AQ13">
        <v>152.03749999999999</v>
      </c>
      <c r="AR13">
        <v>17.444700000000001</v>
      </c>
      <c r="AS13">
        <v>0.873</v>
      </c>
      <c r="AT13">
        <v>3.2974000000000001</v>
      </c>
      <c r="AU13">
        <v>17.433599999999998</v>
      </c>
      <c r="AV13">
        <v>1.1761999999999999</v>
      </c>
      <c r="AW13">
        <v>2.0897000000000001</v>
      </c>
      <c r="AX13">
        <v>0.53720000000000001</v>
      </c>
      <c r="AY13">
        <v>4.407</v>
      </c>
      <c r="AZ13">
        <v>3.4058000000000002</v>
      </c>
      <c r="BA13">
        <v>53.148600000000002</v>
      </c>
      <c r="BB13">
        <v>14.609500000000001</v>
      </c>
      <c r="BC13">
        <v>1.0698000000000001</v>
      </c>
      <c r="BD13">
        <v>0.85560000000000003</v>
      </c>
      <c r="BE13">
        <v>0.27079999999999999</v>
      </c>
      <c r="BF13">
        <v>5.5899999999999998E-2</v>
      </c>
      <c r="BG13">
        <v>2.4E-2</v>
      </c>
      <c r="BH13">
        <v>1.2500000000000001E-2</v>
      </c>
      <c r="BI13">
        <v>0.29459999999999997</v>
      </c>
      <c r="BJ13">
        <v>2.6959</v>
      </c>
      <c r="BK13">
        <v>0.75700000000000001</v>
      </c>
      <c r="BL13">
        <v>0.1353</v>
      </c>
      <c r="BM13">
        <v>9.2899999999999996E-2</v>
      </c>
      <c r="BO13" s="27">
        <f t="shared" si="63"/>
        <v>709.88163974710255</v>
      </c>
      <c r="BP13" s="27">
        <f t="shared" si="0"/>
        <v>783.34271243669104</v>
      </c>
      <c r="BQ13" s="27">
        <f t="shared" si="1"/>
        <v>179.11278254024546</v>
      </c>
      <c r="BR13" s="27">
        <f t="shared" si="2"/>
        <v>232.41273970036954</v>
      </c>
      <c r="BS13" s="27">
        <f t="shared" si="3"/>
        <v>412.71414823058808</v>
      </c>
      <c r="BT13" s="27">
        <f t="shared" si="4"/>
        <v>740.55742284021665</v>
      </c>
      <c r="BU13" s="27">
        <f t="shared" si="5"/>
        <v>688.21586350627251</v>
      </c>
      <c r="BV13" s="27">
        <f t="shared" si="6"/>
        <v>737.70268150098559</v>
      </c>
      <c r="BW13" s="27">
        <f t="shared" si="7"/>
        <v>659.73245030421845</v>
      </c>
      <c r="BX13" s="27">
        <f t="shared" si="8"/>
        <v>584.17572550033333</v>
      </c>
      <c r="BY13" s="27">
        <f t="shared" si="9"/>
        <v>889.06426008975893</v>
      </c>
      <c r="BZ13" s="27">
        <f t="shared" si="10"/>
        <v>995.84291937120008</v>
      </c>
      <c r="CA13" s="27">
        <f t="shared" si="11"/>
        <v>580.1042852524912</v>
      </c>
      <c r="CB13" s="27">
        <f t="shared" si="12"/>
        <v>380.92531381952273</v>
      </c>
      <c r="CC13" s="27">
        <f t="shared" si="13"/>
        <v>701.2541730578364</v>
      </c>
      <c r="CD13" s="27">
        <f t="shared" si="14"/>
        <v>433.78979217864401</v>
      </c>
      <c r="CE13" s="27">
        <f t="shared" si="15"/>
        <v>657.12272243161715</v>
      </c>
      <c r="CF13" s="27">
        <f t="shared" si="16"/>
        <v>603.27569191577902</v>
      </c>
      <c r="CG13" s="27">
        <f t="shared" si="17"/>
        <v>970.56019235021006</v>
      </c>
      <c r="CH13" s="27">
        <f t="shared" si="18"/>
        <v>962.68451218340749</v>
      </c>
      <c r="CI13" s="27">
        <f t="shared" si="19"/>
        <v>1070.3675500595243</v>
      </c>
      <c r="CJ13" s="27">
        <f t="shared" si="20"/>
        <v>1120.6379691056829</v>
      </c>
      <c r="CK13" s="27">
        <f t="shared" si="21"/>
        <v>1151.2663886234216</v>
      </c>
      <c r="CL13" s="27">
        <f t="shared" si="22"/>
        <v>1011.5270399691327</v>
      </c>
      <c r="CM13" s="27">
        <f t="shared" si="23"/>
        <v>847.767333084602</v>
      </c>
      <c r="CN13" s="27">
        <f t="shared" si="24"/>
        <v>787.36296708282714</v>
      </c>
      <c r="CO13" s="27">
        <f t="shared" si="25"/>
        <v>491.62622500477312</v>
      </c>
      <c r="CP13" s="27">
        <f t="shared" si="26"/>
        <v>670.97766873206638</v>
      </c>
      <c r="CQ13" s="27">
        <f t="shared" si="27"/>
        <v>426.45781908217782</v>
      </c>
      <c r="CR13" s="27">
        <f t="shared" si="28"/>
        <v>797.87643218938751</v>
      </c>
      <c r="CS13" s="27">
        <f t="shared" si="29"/>
        <v>841.46533530727299</v>
      </c>
      <c r="CT13" s="27">
        <f t="shared" si="30"/>
        <v>247.43371780065524</v>
      </c>
      <c r="CU13" s="27">
        <f t="shared" si="31"/>
        <v>222.19158615862645</v>
      </c>
      <c r="CV13" s="27">
        <f t="shared" si="32"/>
        <v>132.90363972755424</v>
      </c>
      <c r="CW13" s="27">
        <f t="shared" si="33"/>
        <v>144.38411350002187</v>
      </c>
      <c r="CX13" s="27">
        <f t="shared" si="34"/>
        <v>277.3728124480254</v>
      </c>
      <c r="CY13" s="27">
        <f t="shared" si="35"/>
        <v>480.71755643622856</v>
      </c>
      <c r="CZ13" s="27">
        <f t="shared" si="36"/>
        <v>402.28308357213325</v>
      </c>
      <c r="DA13" s="27">
        <f t="shared" si="37"/>
        <v>291.0996584265726</v>
      </c>
      <c r="DB13" s="27">
        <f t="shared" si="38"/>
        <v>501.71314434969656</v>
      </c>
      <c r="DC13" s="27">
        <f t="shared" si="39"/>
        <v>658.11987187102068</v>
      </c>
      <c r="DD13" s="27">
        <f t="shared" si="40"/>
        <v>578.73630598463672</v>
      </c>
      <c r="DE13" s="27">
        <f t="shared" si="41"/>
        <v>416.79090570257171</v>
      </c>
      <c r="DF13" s="27">
        <f t="shared" si="42"/>
        <v>646.89667437311039</v>
      </c>
      <c r="DG13" s="27">
        <f t="shared" si="43"/>
        <v>574.5520187904682</v>
      </c>
      <c r="DH13" s="27">
        <f t="shared" si="44"/>
        <v>329.17558825861846</v>
      </c>
      <c r="DI13" s="27">
        <f t="shared" si="45"/>
        <v>278.61804313581501</v>
      </c>
      <c r="DJ13" s="27">
        <f t="shared" si="46"/>
        <v>284.37096005987621</v>
      </c>
      <c r="DK13" s="27">
        <f t="shared" si="47"/>
        <v>360.55385152322589</v>
      </c>
      <c r="DL13" s="27">
        <f t="shared" si="48"/>
        <v>407.95734360246604</v>
      </c>
      <c r="DM13" s="27">
        <f t="shared" si="49"/>
        <v>410.67628102711274</v>
      </c>
      <c r="DN13" s="27">
        <f t="shared" si="50"/>
        <v>203.53310611572778</v>
      </c>
      <c r="DO13" s="27">
        <f t="shared" si="51"/>
        <v>394.9367430795848</v>
      </c>
      <c r="DP13" s="27">
        <f t="shared" si="52"/>
        <v>405.95614853942305</v>
      </c>
      <c r="DQ13" s="27">
        <f t="shared" si="53"/>
        <v>521.73913043478251</v>
      </c>
      <c r="DR13" s="27">
        <f t="shared" si="54"/>
        <v>496.20152964932396</v>
      </c>
      <c r="DS13" s="27">
        <f t="shared" si="55"/>
        <v>662.38035088384515</v>
      </c>
      <c r="DT13" s="27">
        <f t="shared" si="56"/>
        <v>924.43513161645183</v>
      </c>
      <c r="DU13" s="27">
        <f t="shared" si="57"/>
        <v>993.71969154940768</v>
      </c>
      <c r="DV13" s="27">
        <f t="shared" si="58"/>
        <v>318.42968551555663</v>
      </c>
      <c r="DW13" s="27">
        <f t="shared" si="59"/>
        <v>267.53798366528724</v>
      </c>
      <c r="DX13" s="27">
        <f t="shared" si="60"/>
        <v>308.02283519354171</v>
      </c>
      <c r="DY13" s="27">
        <f t="shared" si="61"/>
        <v>338.88625895118082</v>
      </c>
      <c r="DZ13" s="27">
        <f t="shared" si="62"/>
        <v>342.4594412271033</v>
      </c>
    </row>
    <row r="14" spans="1:130" x14ac:dyDescent="0.35">
      <c r="A14">
        <v>1995</v>
      </c>
      <c r="B14">
        <v>5.2733999999999996</v>
      </c>
      <c r="C14">
        <v>3.7887</v>
      </c>
      <c r="D14">
        <v>157.67699999999999</v>
      </c>
      <c r="E14">
        <v>8.5500000000000007E-2</v>
      </c>
      <c r="F14">
        <v>3.4664000000000001</v>
      </c>
      <c r="G14">
        <v>1.9454</v>
      </c>
      <c r="H14">
        <v>1.0798000000000001</v>
      </c>
      <c r="I14">
        <v>8.516</v>
      </c>
      <c r="J14">
        <v>2.8631000000000002</v>
      </c>
      <c r="K14">
        <v>32.038699999999999</v>
      </c>
      <c r="L14">
        <v>48.544800000000002</v>
      </c>
      <c r="M14">
        <v>3.621</v>
      </c>
      <c r="N14">
        <v>0.1676</v>
      </c>
      <c r="O14">
        <v>8.2835000000000001</v>
      </c>
      <c r="P14">
        <v>0.82630000000000003</v>
      </c>
      <c r="Q14">
        <v>1.2049000000000001</v>
      </c>
      <c r="R14">
        <v>4.0782999999999996</v>
      </c>
      <c r="S14">
        <v>13.4682</v>
      </c>
      <c r="T14">
        <v>0.56310000000000004</v>
      </c>
      <c r="U14">
        <v>5.9302999999999999</v>
      </c>
      <c r="V14">
        <v>9.4E-2</v>
      </c>
      <c r="W14">
        <v>0.215</v>
      </c>
      <c r="X14">
        <v>2.2707000000000002</v>
      </c>
      <c r="Y14">
        <v>1.2292000000000001</v>
      </c>
      <c r="Z14">
        <v>4.3456000000000001</v>
      </c>
      <c r="AA14">
        <v>0.92859999999999998</v>
      </c>
      <c r="AB14">
        <v>1.4953000000000001</v>
      </c>
      <c r="AC14">
        <v>0.80120000000000002</v>
      </c>
      <c r="AD14">
        <v>9.2984000000000009</v>
      </c>
      <c r="AE14">
        <v>12.216900000000001</v>
      </c>
      <c r="AF14">
        <v>41.502800000000001</v>
      </c>
      <c r="AG14">
        <v>0.5454</v>
      </c>
      <c r="AH14">
        <v>4.1844999999999999</v>
      </c>
      <c r="AI14">
        <v>15.64</v>
      </c>
      <c r="AJ14">
        <v>27.192900000000002</v>
      </c>
      <c r="AK14">
        <v>67.487700000000004</v>
      </c>
      <c r="AL14">
        <v>4.1959999999999997</v>
      </c>
      <c r="AM14">
        <v>4.3246000000000002</v>
      </c>
      <c r="AN14">
        <v>16.924299999999999</v>
      </c>
      <c r="AO14">
        <v>14.7994</v>
      </c>
      <c r="AP14">
        <v>5.4820000000000002</v>
      </c>
      <c r="AQ14">
        <v>120.2531</v>
      </c>
      <c r="AR14">
        <v>20.638999999999999</v>
      </c>
      <c r="AS14">
        <v>0.76449999999999996</v>
      </c>
      <c r="AT14">
        <v>2.996</v>
      </c>
      <c r="AU14">
        <v>13.864599999999999</v>
      </c>
      <c r="AV14">
        <v>1.264</v>
      </c>
      <c r="AW14">
        <v>2.4285000000000001</v>
      </c>
      <c r="AX14">
        <v>0.6099</v>
      </c>
      <c r="AY14">
        <v>4.5137999999999998</v>
      </c>
      <c r="AZ14">
        <v>3.5024999999999999</v>
      </c>
      <c r="BA14">
        <v>57.464700000000001</v>
      </c>
      <c r="BB14">
        <v>14.151199999999999</v>
      </c>
      <c r="BC14">
        <v>1.1296999999999999</v>
      </c>
      <c r="BD14">
        <v>0.88739999999999997</v>
      </c>
      <c r="BE14">
        <v>0.3165</v>
      </c>
      <c r="BF14">
        <v>0.06</v>
      </c>
      <c r="BG14">
        <v>2.1600000000000001E-2</v>
      </c>
      <c r="BH14">
        <v>1.15E-2</v>
      </c>
      <c r="BI14">
        <v>0.32390000000000002</v>
      </c>
      <c r="BJ14">
        <v>2.9481000000000002</v>
      </c>
      <c r="BK14">
        <v>0.82889999999999997</v>
      </c>
      <c r="BL14">
        <v>0.14760000000000001</v>
      </c>
      <c r="BM14">
        <v>0.1026</v>
      </c>
      <c r="BO14" s="27">
        <f t="shared" si="63"/>
        <v>737.95336678804028</v>
      </c>
      <c r="BP14" s="27">
        <f t="shared" si="0"/>
        <v>748.09702929242064</v>
      </c>
      <c r="BQ14" s="27">
        <f t="shared" si="1"/>
        <v>170.49406157279654</v>
      </c>
      <c r="BR14" s="27">
        <f t="shared" si="2"/>
        <v>225.55379392033601</v>
      </c>
      <c r="BS14" s="27">
        <f t="shared" si="3"/>
        <v>401.44577922566725</v>
      </c>
      <c r="BT14" s="27">
        <f t="shared" si="4"/>
        <v>746.42785886397462</v>
      </c>
      <c r="BU14" s="27">
        <f t="shared" si="5"/>
        <v>626.85406108314908</v>
      </c>
      <c r="BV14" s="27">
        <f t="shared" si="6"/>
        <v>580.91229697742779</v>
      </c>
      <c r="BW14" s="27">
        <f t="shared" si="7"/>
        <v>581.64125587867829</v>
      </c>
      <c r="BX14" s="27">
        <f t="shared" si="8"/>
        <v>544.86843716412011</v>
      </c>
      <c r="BY14" s="27">
        <f t="shared" si="9"/>
        <v>789.08587897003099</v>
      </c>
      <c r="BZ14" s="27">
        <f t="shared" si="10"/>
        <v>800.25459632559136</v>
      </c>
      <c r="CA14" s="27">
        <f t="shared" si="11"/>
        <v>588.88842040168095</v>
      </c>
      <c r="CB14" s="27">
        <f t="shared" si="12"/>
        <v>395.66575593725526</v>
      </c>
      <c r="CC14" s="27">
        <f t="shared" si="13"/>
        <v>745.55625733104762</v>
      </c>
      <c r="CD14" s="27">
        <f t="shared" si="14"/>
        <v>427.89465460175859</v>
      </c>
      <c r="CE14" s="27">
        <f t="shared" si="15"/>
        <v>650.23501125630571</v>
      </c>
      <c r="CF14" s="27">
        <f t="shared" si="16"/>
        <v>654.75918462593029</v>
      </c>
      <c r="CG14" s="27">
        <f t="shared" si="17"/>
        <v>972.63293168251164</v>
      </c>
      <c r="CH14" s="27">
        <f t="shared" si="18"/>
        <v>759.54020044186859</v>
      </c>
      <c r="CI14" s="27">
        <f t="shared" si="19"/>
        <v>1008.1618206973475</v>
      </c>
      <c r="CJ14" s="27">
        <f t="shared" si="20"/>
        <v>1048.0085400509868</v>
      </c>
      <c r="CK14" s="27">
        <f t="shared" si="21"/>
        <v>1000.0308284484923</v>
      </c>
      <c r="CL14" s="27">
        <f t="shared" si="22"/>
        <v>846.92394082832095</v>
      </c>
      <c r="CM14" s="27">
        <f t="shared" si="23"/>
        <v>790.89279376837032</v>
      </c>
      <c r="CN14" s="27">
        <f t="shared" si="24"/>
        <v>679.56617830013306</v>
      </c>
      <c r="CO14" s="27">
        <f t="shared" si="25"/>
        <v>426.11215757572302</v>
      </c>
      <c r="CP14" s="27">
        <f t="shared" si="26"/>
        <v>555.30142360100365</v>
      </c>
      <c r="CQ14" s="27">
        <f t="shared" si="27"/>
        <v>352.56869637095093</v>
      </c>
      <c r="CR14" s="27">
        <f t="shared" si="28"/>
        <v>661.82182615997181</v>
      </c>
      <c r="CS14" s="27">
        <f t="shared" si="29"/>
        <v>688.0517512636917</v>
      </c>
      <c r="CT14" s="27">
        <f t="shared" si="30"/>
        <v>270.33323254903314</v>
      </c>
      <c r="CU14" s="27">
        <f t="shared" si="31"/>
        <v>221.87874481690827</v>
      </c>
      <c r="CV14" s="27">
        <f t="shared" si="32"/>
        <v>159.78145493069835</v>
      </c>
      <c r="CW14" s="27">
        <f t="shared" si="33"/>
        <v>148.84233918640803</v>
      </c>
      <c r="CX14" s="27">
        <f t="shared" si="34"/>
        <v>311.79060484541606</v>
      </c>
      <c r="CY14" s="27">
        <f t="shared" si="35"/>
        <v>439.56826769665599</v>
      </c>
      <c r="CZ14" s="27">
        <f t="shared" si="36"/>
        <v>406.3137125945413</v>
      </c>
      <c r="DA14" s="27">
        <f t="shared" si="37"/>
        <v>231.6062161984629</v>
      </c>
      <c r="DB14" s="27">
        <f t="shared" si="38"/>
        <v>454.77145271567952</v>
      </c>
      <c r="DC14" s="27">
        <f t="shared" si="39"/>
        <v>571.24517275946221</v>
      </c>
      <c r="DD14" s="27">
        <f t="shared" si="40"/>
        <v>457.7478245643419</v>
      </c>
      <c r="DE14" s="27">
        <f t="shared" si="41"/>
        <v>493.10951193172576</v>
      </c>
      <c r="DF14" s="27">
        <f t="shared" si="42"/>
        <v>566.4977177070366</v>
      </c>
      <c r="DG14" s="27">
        <f t="shared" si="43"/>
        <v>522.03489060964466</v>
      </c>
      <c r="DH14" s="27">
        <f t="shared" si="44"/>
        <v>261.78688629832288</v>
      </c>
      <c r="DI14" s="27">
        <f t="shared" si="45"/>
        <v>299.41609124610625</v>
      </c>
      <c r="DJ14" s="27">
        <f t="shared" si="46"/>
        <v>330.4756072667891</v>
      </c>
      <c r="DK14" s="27">
        <f t="shared" si="47"/>
        <v>409.34809017873323</v>
      </c>
      <c r="DL14" s="27">
        <f t="shared" si="48"/>
        <v>417.84385240590223</v>
      </c>
      <c r="DM14" s="27">
        <f t="shared" si="49"/>
        <v>422.3365066349939</v>
      </c>
      <c r="DN14" s="27">
        <f t="shared" si="50"/>
        <v>220.06165511431087</v>
      </c>
      <c r="DO14" s="27">
        <f t="shared" si="51"/>
        <v>382.5475778546712</v>
      </c>
      <c r="DP14" s="27">
        <f t="shared" si="52"/>
        <v>428.68635352868398</v>
      </c>
      <c r="DQ14" s="27">
        <f t="shared" si="53"/>
        <v>541.13055674126463</v>
      </c>
      <c r="DR14" s="27">
        <f t="shared" si="54"/>
        <v>579.94011866326105</v>
      </c>
      <c r="DS14" s="27">
        <f t="shared" si="55"/>
        <v>710.96280953543317</v>
      </c>
      <c r="DT14" s="27">
        <f t="shared" si="56"/>
        <v>831.9916184548066</v>
      </c>
      <c r="DU14" s="27">
        <f t="shared" si="57"/>
        <v>914.22211622545501</v>
      </c>
      <c r="DV14" s="27">
        <f t="shared" si="58"/>
        <v>350.099711943275</v>
      </c>
      <c r="DW14" s="27">
        <f t="shared" si="59"/>
        <v>292.56601863705379</v>
      </c>
      <c r="DX14" s="27">
        <f t="shared" si="60"/>
        <v>337.27890104613829</v>
      </c>
      <c r="DY14" s="27">
        <f t="shared" si="61"/>
        <v>369.69410067401543</v>
      </c>
      <c r="DZ14" s="27">
        <f t="shared" si="62"/>
        <v>378.21677793219368</v>
      </c>
    </row>
    <row r="15" spans="1:130" x14ac:dyDescent="0.35">
      <c r="A15">
        <v>1996</v>
      </c>
      <c r="B15">
        <v>5.8589000000000002</v>
      </c>
      <c r="C15">
        <v>4.4767999999999999</v>
      </c>
      <c r="D15">
        <v>213.72370000000001</v>
      </c>
      <c r="E15">
        <v>8.7999999999999995E-2</v>
      </c>
      <c r="F15">
        <v>3.7079</v>
      </c>
      <c r="G15">
        <v>1.8334999999999999</v>
      </c>
      <c r="H15">
        <v>1.2049000000000001</v>
      </c>
      <c r="I15">
        <v>9.2666000000000004</v>
      </c>
      <c r="J15">
        <v>2.7423999999999999</v>
      </c>
      <c r="K15">
        <v>34.822299999999998</v>
      </c>
      <c r="L15">
        <v>46.392400000000002</v>
      </c>
      <c r="M15">
        <v>3.3220000000000001</v>
      </c>
      <c r="N15">
        <v>0.1754</v>
      </c>
      <c r="O15">
        <v>8.8118999999999996</v>
      </c>
      <c r="P15">
        <v>0.86619999999999997</v>
      </c>
      <c r="Q15">
        <v>1.2702</v>
      </c>
      <c r="R15">
        <v>5.0113000000000003</v>
      </c>
      <c r="S15">
        <v>15.198399999999999</v>
      </c>
      <c r="T15">
        <v>0.51900000000000002</v>
      </c>
      <c r="U15">
        <v>5.5427</v>
      </c>
      <c r="V15">
        <v>8.6099999999999996E-2</v>
      </c>
      <c r="W15">
        <v>0.1905</v>
      </c>
      <c r="X15">
        <v>2.0434999999999999</v>
      </c>
      <c r="Y15">
        <v>1.107</v>
      </c>
      <c r="Z15">
        <v>4.5589000000000004</v>
      </c>
      <c r="AA15">
        <v>0.98170000000000002</v>
      </c>
      <c r="AB15">
        <v>2.0586000000000002</v>
      </c>
      <c r="AC15">
        <v>1.1173999999999999</v>
      </c>
      <c r="AD15">
        <v>12.4772</v>
      </c>
      <c r="AE15">
        <v>11.787000000000001</v>
      </c>
      <c r="AF15">
        <v>41.334899999999998</v>
      </c>
      <c r="AG15">
        <v>0.52900000000000003</v>
      </c>
      <c r="AH15">
        <v>4.4176000000000002</v>
      </c>
      <c r="AI15">
        <v>15.4085</v>
      </c>
      <c r="AJ15">
        <v>28.941700000000001</v>
      </c>
      <c r="AK15">
        <v>83.598799999999997</v>
      </c>
      <c r="AL15">
        <v>5.2530000000000001</v>
      </c>
      <c r="AM15">
        <v>5.0290999999999997</v>
      </c>
      <c r="AN15">
        <v>21.538499999999999</v>
      </c>
      <c r="AO15">
        <v>18.5503</v>
      </c>
      <c r="AP15">
        <v>5.3339999999999996</v>
      </c>
      <c r="AQ15">
        <v>145.4273</v>
      </c>
      <c r="AR15">
        <v>22.824400000000001</v>
      </c>
      <c r="AS15">
        <v>0.98</v>
      </c>
      <c r="AT15">
        <v>3.1842999999999999</v>
      </c>
      <c r="AU15">
        <v>18.541599999999999</v>
      </c>
      <c r="AV15">
        <v>1.2867999999999999</v>
      </c>
      <c r="AW15">
        <v>2.3431999999999999</v>
      </c>
      <c r="AX15">
        <v>0.63949999999999996</v>
      </c>
      <c r="AY15">
        <v>4.7073</v>
      </c>
      <c r="AZ15">
        <v>4.1371000000000002</v>
      </c>
      <c r="BA15">
        <v>68.400000000000006</v>
      </c>
      <c r="BB15">
        <v>17.074000000000002</v>
      </c>
      <c r="BC15">
        <v>1.2336</v>
      </c>
      <c r="BD15">
        <v>0.96919999999999995</v>
      </c>
      <c r="BE15">
        <v>0.27900000000000003</v>
      </c>
      <c r="BF15">
        <v>5.7000000000000002E-2</v>
      </c>
      <c r="BG15">
        <v>2.5499999999999998E-2</v>
      </c>
      <c r="BH15">
        <v>1.34E-2</v>
      </c>
      <c r="BI15">
        <v>0.35370000000000001</v>
      </c>
      <c r="BJ15">
        <v>3.1071</v>
      </c>
      <c r="BK15">
        <v>0.90469999999999995</v>
      </c>
      <c r="BL15">
        <v>0.16089999999999999</v>
      </c>
      <c r="BM15">
        <v>0.1095</v>
      </c>
      <c r="BO15" s="27">
        <f t="shared" si="63"/>
        <v>819.88754516525375</v>
      </c>
      <c r="BP15" s="27">
        <f t="shared" si="0"/>
        <v>883.96568235445113</v>
      </c>
      <c r="BQ15" s="27">
        <f t="shared" si="1"/>
        <v>231.0966194648928</v>
      </c>
      <c r="BR15" s="27">
        <f t="shared" si="2"/>
        <v>232.14893409344521</v>
      </c>
      <c r="BS15" s="27">
        <f t="shared" si="3"/>
        <v>429.41403323068653</v>
      </c>
      <c r="BT15" s="27">
        <f t="shared" si="4"/>
        <v>703.49310127845035</v>
      </c>
      <c r="BU15" s="27">
        <f t="shared" si="5"/>
        <v>699.47810538904082</v>
      </c>
      <c r="BV15" s="27">
        <f t="shared" si="6"/>
        <v>632.11389046160559</v>
      </c>
      <c r="BW15" s="27">
        <f t="shared" si="7"/>
        <v>557.12094587045067</v>
      </c>
      <c r="BX15" s="27">
        <f t="shared" si="8"/>
        <v>592.20792914382105</v>
      </c>
      <c r="BY15" s="27">
        <f t="shared" si="9"/>
        <v>754.09905348315931</v>
      </c>
      <c r="BZ15" s="27">
        <f t="shared" si="10"/>
        <v>734.17447362430676</v>
      </c>
      <c r="CA15" s="27">
        <f t="shared" si="11"/>
        <v>616.29492206715292</v>
      </c>
      <c r="CB15" s="27">
        <f t="shared" si="12"/>
        <v>420.90506123540763</v>
      </c>
      <c r="CC15" s="27">
        <f t="shared" si="13"/>
        <v>781.55734007037802</v>
      </c>
      <c r="CD15" s="27">
        <f t="shared" si="14"/>
        <v>451.08456326263905</v>
      </c>
      <c r="CE15" s="27">
        <f t="shared" si="15"/>
        <v>798.99044011198907</v>
      </c>
      <c r="CF15" s="27">
        <f t="shared" si="16"/>
        <v>738.8731969839132</v>
      </c>
      <c r="CG15" s="27">
        <f t="shared" si="17"/>
        <v>896.45976122042896</v>
      </c>
      <c r="CH15" s="27">
        <f t="shared" si="18"/>
        <v>709.89721750824503</v>
      </c>
      <c r="CI15" s="27">
        <f t="shared" si="19"/>
        <v>923.43332725576192</v>
      </c>
      <c r="CJ15" s="27">
        <f t="shared" si="20"/>
        <v>928.58431106843238</v>
      </c>
      <c r="CK15" s="27">
        <f t="shared" si="21"/>
        <v>899.97049277072881</v>
      </c>
      <c r="CL15" s="27">
        <f t="shared" si="22"/>
        <v>762.72762975671264</v>
      </c>
      <c r="CM15" s="27">
        <f t="shared" si="23"/>
        <v>829.7130793240575</v>
      </c>
      <c r="CN15" s="27">
        <f t="shared" si="24"/>
        <v>718.42571315662371</v>
      </c>
      <c r="CO15" s="27">
        <f t="shared" si="25"/>
        <v>586.63444632206483</v>
      </c>
      <c r="CP15" s="27">
        <f t="shared" si="26"/>
        <v>774.45558004463476</v>
      </c>
      <c r="CQ15" s="27">
        <f t="shared" si="27"/>
        <v>473.09968794197158</v>
      </c>
      <c r="CR15" s="27">
        <f t="shared" si="28"/>
        <v>638.53300468593409</v>
      </c>
      <c r="CS15" s="27">
        <f t="shared" si="29"/>
        <v>685.2682308979048</v>
      </c>
      <c r="CT15" s="27">
        <f t="shared" si="30"/>
        <v>262.20440047385142</v>
      </c>
      <c r="CU15" s="27">
        <f t="shared" si="31"/>
        <v>234.23862901258786</v>
      </c>
      <c r="CV15" s="27">
        <f t="shared" si="32"/>
        <v>157.4164033439684</v>
      </c>
      <c r="CW15" s="27">
        <f t="shared" si="33"/>
        <v>158.41452467486974</v>
      </c>
      <c r="CX15" s="27">
        <f t="shared" si="34"/>
        <v>386.22327352022614</v>
      </c>
      <c r="CY15" s="27">
        <f t="shared" si="35"/>
        <v>550.29840567457916</v>
      </c>
      <c r="CZ15" s="27">
        <f t="shared" si="36"/>
        <v>472.50434537511148</v>
      </c>
      <c r="DA15" s="27">
        <f t="shared" si="37"/>
        <v>294.75077182457136</v>
      </c>
      <c r="DB15" s="27">
        <f t="shared" si="38"/>
        <v>570.03303372512858</v>
      </c>
      <c r="DC15" s="27">
        <f t="shared" si="39"/>
        <v>555.82301194800652</v>
      </c>
      <c r="DD15" s="27">
        <f t="shared" si="40"/>
        <v>553.57433785296121</v>
      </c>
      <c r="DE15" s="27">
        <f t="shared" si="41"/>
        <v>545.3233559830652</v>
      </c>
      <c r="DF15" s="27">
        <f t="shared" si="42"/>
        <v>726.18412472582838</v>
      </c>
      <c r="DG15" s="27">
        <f t="shared" si="43"/>
        <v>554.84502742599852</v>
      </c>
      <c r="DH15" s="27">
        <f t="shared" si="44"/>
        <v>350.09648536481285</v>
      </c>
      <c r="DI15" s="27">
        <f t="shared" si="45"/>
        <v>304.81695111984925</v>
      </c>
      <c r="DJ15" s="27">
        <f t="shared" si="46"/>
        <v>318.86779614887394</v>
      </c>
      <c r="DK15" s="27">
        <f t="shared" si="47"/>
        <v>429.21479532595481</v>
      </c>
      <c r="DL15" s="27">
        <f t="shared" si="48"/>
        <v>435.75620683909426</v>
      </c>
      <c r="DM15" s="27">
        <f t="shared" si="49"/>
        <v>498.85749082073761</v>
      </c>
      <c r="DN15" s="27">
        <f t="shared" si="50"/>
        <v>261.93849806609734</v>
      </c>
      <c r="DO15" s="27">
        <f t="shared" si="51"/>
        <v>461.55925605536333</v>
      </c>
      <c r="DP15" s="27">
        <f t="shared" si="52"/>
        <v>468.11320325129208</v>
      </c>
      <c r="DQ15" s="27">
        <f t="shared" si="53"/>
        <v>591.01164705164945</v>
      </c>
      <c r="DR15" s="27">
        <f t="shared" si="54"/>
        <v>511.22683446145277</v>
      </c>
      <c r="DS15" s="27">
        <f t="shared" si="55"/>
        <v>675.4146690586615</v>
      </c>
      <c r="DT15" s="27">
        <f t="shared" si="56"/>
        <v>982.21232734247997</v>
      </c>
      <c r="DU15" s="27">
        <f t="shared" si="57"/>
        <v>1065.267509340965</v>
      </c>
      <c r="DV15" s="27">
        <f t="shared" si="58"/>
        <v>382.31018250798508</v>
      </c>
      <c r="DW15" s="27">
        <f t="shared" si="59"/>
        <v>308.34499389681139</v>
      </c>
      <c r="DX15" s="27">
        <f t="shared" si="60"/>
        <v>368.12187450409129</v>
      </c>
      <c r="DY15" s="27">
        <f t="shared" si="61"/>
        <v>403.00664497594221</v>
      </c>
      <c r="DZ15" s="27">
        <f t="shared" si="62"/>
        <v>403.6524091966395</v>
      </c>
    </row>
    <row r="16" spans="1:130" x14ac:dyDescent="0.35">
      <c r="A16">
        <v>1997</v>
      </c>
      <c r="B16">
        <v>4.3906000000000001</v>
      </c>
      <c r="C16">
        <v>3.5663</v>
      </c>
      <c r="D16">
        <v>174.12819999999999</v>
      </c>
      <c r="E16">
        <v>0.1014</v>
      </c>
      <c r="F16">
        <v>3.3622999999999998</v>
      </c>
      <c r="G16">
        <v>1.651</v>
      </c>
      <c r="H16">
        <v>1.0516000000000001</v>
      </c>
      <c r="I16">
        <v>10.108000000000001</v>
      </c>
      <c r="J16">
        <v>2.8490000000000002</v>
      </c>
      <c r="K16">
        <v>31.012899999999998</v>
      </c>
      <c r="L16">
        <v>43.4163</v>
      </c>
      <c r="M16">
        <v>3.2845</v>
      </c>
      <c r="N16">
        <v>0.1552</v>
      </c>
      <c r="O16">
        <v>7.7286000000000001</v>
      </c>
      <c r="P16">
        <v>0.65880000000000005</v>
      </c>
      <c r="Q16">
        <v>1.1731</v>
      </c>
      <c r="R16">
        <v>4.1218000000000004</v>
      </c>
      <c r="S16">
        <v>12.372400000000001</v>
      </c>
      <c r="T16">
        <v>0.45190000000000002</v>
      </c>
      <c r="U16">
        <v>5.7191999999999998</v>
      </c>
      <c r="V16">
        <v>7.4999999999999997E-2</v>
      </c>
      <c r="W16">
        <v>0.16520000000000001</v>
      </c>
      <c r="X16">
        <v>1.9044000000000001</v>
      </c>
      <c r="Y16">
        <v>1.1317999999999999</v>
      </c>
      <c r="Z16">
        <v>3.8782000000000001</v>
      </c>
      <c r="AA16">
        <v>0.88790000000000002</v>
      </c>
      <c r="AB16">
        <v>1.6012</v>
      </c>
      <c r="AC16">
        <v>0.87639999999999996</v>
      </c>
      <c r="AD16">
        <v>10.2699</v>
      </c>
      <c r="AE16">
        <v>12.5548</v>
      </c>
      <c r="AF16">
        <v>42.794699999999999</v>
      </c>
      <c r="AG16">
        <v>0.60289999999999999</v>
      </c>
      <c r="AH16">
        <v>4.5084</v>
      </c>
      <c r="AI16">
        <v>17.360199999999999</v>
      </c>
      <c r="AJ16">
        <v>30.786100000000001</v>
      </c>
      <c r="AK16">
        <v>67.394999999999996</v>
      </c>
      <c r="AL16">
        <v>4.8997999999999999</v>
      </c>
      <c r="AM16">
        <v>4.6349</v>
      </c>
      <c r="AN16">
        <v>18.4712</v>
      </c>
      <c r="AO16">
        <v>15.7181</v>
      </c>
      <c r="AP16">
        <v>5.3712999999999997</v>
      </c>
      <c r="AQ16">
        <v>135.7612</v>
      </c>
      <c r="AR16">
        <v>19.185099999999998</v>
      </c>
      <c r="AS16">
        <v>0.81059999999999999</v>
      </c>
      <c r="AT16">
        <v>3.07</v>
      </c>
      <c r="AU16">
        <v>15.973100000000001</v>
      </c>
      <c r="AV16">
        <v>1.4358</v>
      </c>
      <c r="AW16">
        <v>2.6398999999999999</v>
      </c>
      <c r="AX16">
        <v>0.55430000000000001</v>
      </c>
      <c r="AY16">
        <v>4.3122999999999996</v>
      </c>
      <c r="AZ16">
        <v>3.5537999999999998</v>
      </c>
      <c r="BA16">
        <v>56.8033</v>
      </c>
      <c r="BB16">
        <v>14.2898</v>
      </c>
      <c r="BC16">
        <v>1.1771</v>
      </c>
      <c r="BD16">
        <v>0.91039999999999999</v>
      </c>
      <c r="BE16">
        <v>0.3206</v>
      </c>
      <c r="BF16">
        <v>5.96E-2</v>
      </c>
      <c r="BG16">
        <v>2.2700000000000001E-2</v>
      </c>
      <c r="BH16">
        <v>1.15E-2</v>
      </c>
      <c r="BI16">
        <v>0.34799999999999998</v>
      </c>
      <c r="BJ16">
        <v>3.0470000000000002</v>
      </c>
      <c r="BK16">
        <v>0.88929999999999998</v>
      </c>
      <c r="BL16">
        <v>0.158</v>
      </c>
      <c r="BM16">
        <v>0.1094</v>
      </c>
      <c r="BO16" s="27">
        <f t="shared" si="63"/>
        <v>614.4153775969146</v>
      </c>
      <c r="BP16" s="27">
        <f t="shared" si="0"/>
        <v>704.18308009754264</v>
      </c>
      <c r="BQ16" s="27">
        <f t="shared" si="1"/>
        <v>188.28252727005352</v>
      </c>
      <c r="BR16" s="27">
        <f t="shared" si="2"/>
        <v>267.49888542131072</v>
      </c>
      <c r="BS16" s="27">
        <f t="shared" si="3"/>
        <v>389.38989830673347</v>
      </c>
      <c r="BT16" s="27">
        <f t="shared" si="4"/>
        <v>633.4699264852585</v>
      </c>
      <c r="BU16" s="27">
        <f t="shared" si="5"/>
        <v>610.48317339788821</v>
      </c>
      <c r="BV16" s="27">
        <f t="shared" si="6"/>
        <v>689.50933511599828</v>
      </c>
      <c r="BW16" s="27">
        <f t="shared" si="7"/>
        <v>578.77682861176856</v>
      </c>
      <c r="BX16" s="27">
        <f t="shared" si="8"/>
        <v>527.42309628440421</v>
      </c>
      <c r="BY16" s="27">
        <f t="shared" si="9"/>
        <v>705.72315154509965</v>
      </c>
      <c r="BZ16" s="27">
        <f t="shared" si="10"/>
        <v>725.88683281728959</v>
      </c>
      <c r="CA16" s="27">
        <f t="shared" si="11"/>
        <v>545.3191100616998</v>
      </c>
      <c r="CB16" s="27">
        <f t="shared" si="12"/>
        <v>369.1606641319093</v>
      </c>
      <c r="CC16" s="27">
        <f t="shared" si="13"/>
        <v>594.42389244789319</v>
      </c>
      <c r="CD16" s="27">
        <f t="shared" si="14"/>
        <v>416.60155972555646</v>
      </c>
      <c r="CE16" s="27">
        <f t="shared" si="15"/>
        <v>657.17055375922359</v>
      </c>
      <c r="CF16" s="27">
        <f t="shared" si="16"/>
        <v>601.48665269790024</v>
      </c>
      <c r="CG16" s="27">
        <f t="shared" si="17"/>
        <v>780.55908688923284</v>
      </c>
      <c r="CH16" s="27">
        <f t="shared" si="18"/>
        <v>732.50296180077487</v>
      </c>
      <c r="CI16" s="27">
        <f t="shared" si="19"/>
        <v>804.38443140745812</v>
      </c>
      <c r="CJ16" s="27">
        <f t="shared" si="20"/>
        <v>805.26051542522328</v>
      </c>
      <c r="CK16" s="27">
        <f t="shared" si="21"/>
        <v>838.70996155252055</v>
      </c>
      <c r="CL16" s="27">
        <f t="shared" si="22"/>
        <v>779.81493347664616</v>
      </c>
      <c r="CM16" s="27">
        <f t="shared" si="23"/>
        <v>705.82668280386929</v>
      </c>
      <c r="CN16" s="27">
        <f t="shared" si="24"/>
        <v>649.78118642331276</v>
      </c>
      <c r="CO16" s="27">
        <f t="shared" si="25"/>
        <v>456.29023387296706</v>
      </c>
      <c r="CP16" s="27">
        <f t="shared" si="26"/>
        <v>607.42157718911574</v>
      </c>
      <c r="CQ16" s="27">
        <f t="shared" si="27"/>
        <v>389.40519388927436</v>
      </c>
      <c r="CR16" s="27">
        <f t="shared" si="28"/>
        <v>680.12676399685802</v>
      </c>
      <c r="CS16" s="27">
        <f t="shared" si="29"/>
        <v>709.46944012944437</v>
      </c>
      <c r="CT16" s="27">
        <f t="shared" si="30"/>
        <v>298.83371086140835</v>
      </c>
      <c r="CU16" s="27">
        <f t="shared" si="31"/>
        <v>239.05320423767455</v>
      </c>
      <c r="CV16" s="27">
        <f t="shared" si="32"/>
        <v>177.35537173196354</v>
      </c>
      <c r="CW16" s="27">
        <f t="shared" si="33"/>
        <v>168.50998379822218</v>
      </c>
      <c r="CX16" s="27">
        <f t="shared" si="34"/>
        <v>311.36233437436471</v>
      </c>
      <c r="CY16" s="27">
        <f t="shared" si="35"/>
        <v>513.29756865111415</v>
      </c>
      <c r="CZ16" s="27">
        <f t="shared" si="36"/>
        <v>435.46765631606144</v>
      </c>
      <c r="DA16" s="27">
        <f t="shared" si="37"/>
        <v>252.77528409712946</v>
      </c>
      <c r="DB16" s="27">
        <f t="shared" si="38"/>
        <v>483.00222785588073</v>
      </c>
      <c r="DC16" s="27">
        <f t="shared" si="39"/>
        <v>559.70981328765038</v>
      </c>
      <c r="DD16" s="27">
        <f t="shared" si="40"/>
        <v>516.77997457233562</v>
      </c>
      <c r="DE16" s="27">
        <f t="shared" si="41"/>
        <v>458.37275533511081</v>
      </c>
      <c r="DF16" s="27">
        <f t="shared" si="42"/>
        <v>600.65801173750674</v>
      </c>
      <c r="DG16" s="27">
        <f t="shared" si="43"/>
        <v>534.92894331495631</v>
      </c>
      <c r="DH16" s="27">
        <f t="shared" si="44"/>
        <v>301.59890033118455</v>
      </c>
      <c r="DI16" s="27">
        <f t="shared" si="45"/>
        <v>340.11204415439823</v>
      </c>
      <c r="DJ16" s="27">
        <f t="shared" si="46"/>
        <v>359.24338300333397</v>
      </c>
      <c r="DK16" s="27">
        <f t="shared" si="47"/>
        <v>372.03090078057357</v>
      </c>
      <c r="DL16" s="27">
        <f t="shared" si="48"/>
        <v>399.19093551552396</v>
      </c>
      <c r="DM16" s="27">
        <f t="shared" si="49"/>
        <v>428.52233469791332</v>
      </c>
      <c r="DN16" s="27">
        <f t="shared" si="50"/>
        <v>217.52881706429747</v>
      </c>
      <c r="DO16" s="27">
        <f t="shared" si="51"/>
        <v>386.2943339100346</v>
      </c>
      <c r="DP16" s="27">
        <f t="shared" si="52"/>
        <v>446.6731935368806</v>
      </c>
      <c r="DQ16" s="27">
        <f t="shared" si="53"/>
        <v>555.1558021830599</v>
      </c>
      <c r="DR16" s="27">
        <f t="shared" si="54"/>
        <v>587.45277106932531</v>
      </c>
      <c r="DS16" s="27">
        <f t="shared" si="55"/>
        <v>706.22305747186363</v>
      </c>
      <c r="DT16" s="27">
        <f t="shared" si="56"/>
        <v>874.36156198722745</v>
      </c>
      <c r="DU16" s="27">
        <f t="shared" si="57"/>
        <v>914.22211622545501</v>
      </c>
      <c r="DV16" s="27">
        <f t="shared" si="58"/>
        <v>376.14911934627878</v>
      </c>
      <c r="DW16" s="27">
        <f t="shared" si="59"/>
        <v>302.38073972629928</v>
      </c>
      <c r="DX16" s="27">
        <f t="shared" si="60"/>
        <v>361.85562395986341</v>
      </c>
      <c r="DY16" s="27">
        <f t="shared" si="61"/>
        <v>395.74300749657482</v>
      </c>
      <c r="DZ16" s="27">
        <f t="shared" si="62"/>
        <v>403.28377685947356</v>
      </c>
    </row>
    <row r="17" spans="1:130" x14ac:dyDescent="0.35">
      <c r="A17">
        <v>1998</v>
      </c>
      <c r="B17">
        <v>4.9537000000000004</v>
      </c>
      <c r="C17">
        <v>3.7532000000000001</v>
      </c>
      <c r="D17">
        <v>134.9391</v>
      </c>
      <c r="E17">
        <v>6.7000000000000004E-2</v>
      </c>
      <c r="F17">
        <v>3.351</v>
      </c>
      <c r="G17">
        <v>1.8118000000000001</v>
      </c>
      <c r="H17">
        <v>1.1617999999999999</v>
      </c>
      <c r="I17">
        <v>9.1971000000000007</v>
      </c>
      <c r="J17">
        <v>3.0055999999999998</v>
      </c>
      <c r="K17">
        <v>32.255899999999997</v>
      </c>
      <c r="L17">
        <v>53.127800000000001</v>
      </c>
      <c r="M17">
        <v>4.0537999999999998</v>
      </c>
      <c r="N17">
        <v>0.16639999999999999</v>
      </c>
      <c r="O17">
        <v>8.1516999999999999</v>
      </c>
      <c r="P17">
        <v>0.73429999999999995</v>
      </c>
      <c r="Q17">
        <v>1.2297</v>
      </c>
      <c r="R17">
        <v>3.5552000000000001</v>
      </c>
      <c r="S17">
        <v>11.785</v>
      </c>
      <c r="T17">
        <v>0.61360000000000003</v>
      </c>
      <c r="U17">
        <v>6.6048999999999998</v>
      </c>
      <c r="V17">
        <v>0.10299999999999999</v>
      </c>
      <c r="W17">
        <v>0.2303</v>
      </c>
      <c r="X17">
        <v>2.5844999999999998</v>
      </c>
      <c r="Y17">
        <v>1.4516</v>
      </c>
      <c r="Z17">
        <v>4.6313000000000004</v>
      </c>
      <c r="AA17">
        <v>0.97589999999999999</v>
      </c>
      <c r="AB17">
        <v>1.6032999999999999</v>
      </c>
      <c r="AC17">
        <v>0.92559999999999998</v>
      </c>
      <c r="AD17">
        <v>9.5113000000000003</v>
      </c>
      <c r="AE17">
        <v>13.216799999999999</v>
      </c>
      <c r="AF17">
        <v>44.792099999999998</v>
      </c>
      <c r="AG17">
        <v>0.49840000000000001</v>
      </c>
      <c r="AH17">
        <v>4.5663999999999998</v>
      </c>
      <c r="AI17">
        <v>15.0291</v>
      </c>
      <c r="AJ17">
        <v>29.148800000000001</v>
      </c>
      <c r="AK17">
        <v>55.852400000000003</v>
      </c>
      <c r="AL17">
        <v>3.9359999999999999</v>
      </c>
      <c r="AM17">
        <v>3.9727000000000001</v>
      </c>
      <c r="AN17">
        <v>13.9627</v>
      </c>
      <c r="AO17">
        <v>14.084300000000001</v>
      </c>
      <c r="AP17">
        <v>5.8289</v>
      </c>
      <c r="AQ17">
        <v>127.3078</v>
      </c>
      <c r="AR17">
        <v>17.422000000000001</v>
      </c>
      <c r="AS17">
        <v>0.79630000000000001</v>
      </c>
      <c r="AT17">
        <v>3.2646999999999999</v>
      </c>
      <c r="AU17">
        <v>13.300800000000001</v>
      </c>
      <c r="AV17">
        <v>1.2855000000000001</v>
      </c>
      <c r="AW17">
        <v>2.2675000000000001</v>
      </c>
      <c r="AX17">
        <v>0.5635</v>
      </c>
      <c r="AY17">
        <v>4.4145000000000003</v>
      </c>
      <c r="AZ17">
        <v>3.6631</v>
      </c>
      <c r="BA17">
        <v>56.176600000000001</v>
      </c>
      <c r="BB17">
        <v>14.853999999999999</v>
      </c>
      <c r="BC17">
        <v>1.1559999999999999</v>
      </c>
      <c r="BD17">
        <v>0.90100000000000002</v>
      </c>
      <c r="BE17">
        <v>0.29599999999999999</v>
      </c>
      <c r="BF17">
        <v>5.3800000000000001E-2</v>
      </c>
      <c r="BG17">
        <v>2.18E-2</v>
      </c>
      <c r="BH17">
        <v>1.17E-2</v>
      </c>
      <c r="BI17">
        <v>0.32300000000000001</v>
      </c>
      <c r="BJ17">
        <v>3.0564</v>
      </c>
      <c r="BK17">
        <v>0.85370000000000001</v>
      </c>
      <c r="BL17">
        <v>0.1459</v>
      </c>
      <c r="BM17">
        <v>0.1007</v>
      </c>
      <c r="BO17" s="27">
        <f t="shared" si="63"/>
        <v>693.21492643416309</v>
      </c>
      <c r="BP17" s="27">
        <f t="shared" si="0"/>
        <v>741.08738362507279</v>
      </c>
      <c r="BQ17" s="27">
        <f t="shared" si="1"/>
        <v>145.90787003797479</v>
      </c>
      <c r="BR17" s="27">
        <f t="shared" si="2"/>
        <v>176.74975663932761</v>
      </c>
      <c r="BS17" s="27">
        <f t="shared" si="3"/>
        <v>388.08123880256488</v>
      </c>
      <c r="BT17" s="27">
        <f t="shared" si="4"/>
        <v>695.16705802906824</v>
      </c>
      <c r="BU17" s="27">
        <f t="shared" si="5"/>
        <v>674.45735151546808</v>
      </c>
      <c r="BV17" s="27">
        <f t="shared" si="6"/>
        <v>627.37300217603354</v>
      </c>
      <c r="BW17" s="27">
        <f t="shared" si="7"/>
        <v>610.59025485276641</v>
      </c>
      <c r="BX17" s="27">
        <f t="shared" si="8"/>
        <v>548.56226445898687</v>
      </c>
      <c r="BY17" s="27">
        <f t="shared" si="9"/>
        <v>863.58161452398633</v>
      </c>
      <c r="BZ17" s="27">
        <f t="shared" si="10"/>
        <v>895.90502142631397</v>
      </c>
      <c r="CA17" s="27">
        <f t="shared" si="11"/>
        <v>584.67203553006982</v>
      </c>
      <c r="CB17" s="27">
        <f t="shared" si="12"/>
        <v>389.37025927128911</v>
      </c>
      <c r="CC17" s="27">
        <f t="shared" si="13"/>
        <v>662.54624199224031</v>
      </c>
      <c r="CD17" s="27">
        <f t="shared" si="14"/>
        <v>436.70184809011744</v>
      </c>
      <c r="CE17" s="27">
        <f t="shared" si="15"/>
        <v>566.83311968673672</v>
      </c>
      <c r="CF17" s="27">
        <f t="shared" si="16"/>
        <v>572.93008648643399</v>
      </c>
      <c r="CG17" s="27">
        <f t="shared" si="17"/>
        <v>1059.8607119168694</v>
      </c>
      <c r="CH17" s="27">
        <f t="shared" si="18"/>
        <v>845.94153245173061</v>
      </c>
      <c r="CI17" s="27">
        <f t="shared" si="19"/>
        <v>1104.6879524662425</v>
      </c>
      <c r="CJ17" s="27">
        <f t="shared" si="20"/>
        <v>1122.5877524360105</v>
      </c>
      <c r="CK17" s="27">
        <f t="shared" si="21"/>
        <v>1138.2303589752623</v>
      </c>
      <c r="CL17" s="27">
        <f t="shared" si="22"/>
        <v>1000.1584709619189</v>
      </c>
      <c r="CM17" s="27">
        <f t="shared" si="23"/>
        <v>842.88977259284195</v>
      </c>
      <c r="CN17" s="27">
        <f t="shared" si="24"/>
        <v>714.18116885968107</v>
      </c>
      <c r="CO17" s="27">
        <f t="shared" si="25"/>
        <v>456.88866598084439</v>
      </c>
      <c r="CP17" s="27">
        <f t="shared" si="26"/>
        <v>641.52146490899759</v>
      </c>
      <c r="CQ17" s="27">
        <f t="shared" si="27"/>
        <v>360.64125460219236</v>
      </c>
      <c r="CR17" s="27">
        <f t="shared" si="28"/>
        <v>715.98905712505746</v>
      </c>
      <c r="CS17" s="27">
        <f t="shared" si="29"/>
        <v>742.58321963285368</v>
      </c>
      <c r="CT17" s="27">
        <f t="shared" si="30"/>
        <v>247.03718940674392</v>
      </c>
      <c r="CU17" s="27">
        <f t="shared" si="31"/>
        <v>242.12859369863301</v>
      </c>
      <c r="CV17" s="27">
        <f t="shared" si="32"/>
        <v>153.54037495517639</v>
      </c>
      <c r="CW17" s="27">
        <f t="shared" si="33"/>
        <v>159.5481017646801</v>
      </c>
      <c r="CX17" s="27">
        <f t="shared" si="34"/>
        <v>258.03596178367491</v>
      </c>
      <c r="CY17" s="27">
        <f t="shared" si="35"/>
        <v>412.33095844948474</v>
      </c>
      <c r="CZ17" s="27">
        <f t="shared" si="36"/>
        <v>373.25128012401939</v>
      </c>
      <c r="DA17" s="27">
        <f t="shared" si="37"/>
        <v>191.07721530073789</v>
      </c>
      <c r="DB17" s="27">
        <f t="shared" si="38"/>
        <v>432.79711146961671</v>
      </c>
      <c r="DC17" s="27">
        <f t="shared" si="39"/>
        <v>607.39346725604332</v>
      </c>
      <c r="DD17" s="27">
        <f t="shared" si="40"/>
        <v>484.60179820788255</v>
      </c>
      <c r="DE17" s="27">
        <f t="shared" si="41"/>
        <v>416.24855452660148</v>
      </c>
      <c r="DF17" s="27">
        <f t="shared" si="42"/>
        <v>590.06165155018073</v>
      </c>
      <c r="DG17" s="27">
        <f t="shared" si="43"/>
        <v>568.85424144636431</v>
      </c>
      <c r="DH17" s="27">
        <f t="shared" si="44"/>
        <v>251.14139731955726</v>
      </c>
      <c r="DI17" s="27">
        <f t="shared" si="45"/>
        <v>304.5090073551184</v>
      </c>
      <c r="DJ17" s="27">
        <f t="shared" si="46"/>
        <v>308.56637408995033</v>
      </c>
      <c r="DK17" s="27">
        <f t="shared" si="47"/>
        <v>378.20568751552088</v>
      </c>
      <c r="DL17" s="27">
        <f t="shared" si="48"/>
        <v>408.65162090607816</v>
      </c>
      <c r="DM17" s="27">
        <f t="shared" si="49"/>
        <v>441.70188649668705</v>
      </c>
      <c r="DN17" s="27">
        <f t="shared" si="50"/>
        <v>215.12886301841993</v>
      </c>
      <c r="DO17" s="27">
        <f t="shared" si="51"/>
        <v>401.54628027681656</v>
      </c>
      <c r="DP17" s="27">
        <f t="shared" si="52"/>
        <v>438.66639344884368</v>
      </c>
      <c r="DQ17" s="27">
        <f t="shared" si="53"/>
        <v>549.42374535032616</v>
      </c>
      <c r="DR17" s="27">
        <f t="shared" si="54"/>
        <v>542.37685663293905</v>
      </c>
      <c r="DS17" s="27">
        <f t="shared" si="55"/>
        <v>637.49665255010507</v>
      </c>
      <c r="DT17" s="27">
        <f t="shared" si="56"/>
        <v>839.69524455161047</v>
      </c>
      <c r="DU17" s="27">
        <f t="shared" si="57"/>
        <v>930.12163129024566</v>
      </c>
      <c r="DV17" s="27">
        <f t="shared" si="58"/>
        <v>349.12691249668978</v>
      </c>
      <c r="DW17" s="27">
        <f t="shared" si="59"/>
        <v>303.31358480454901</v>
      </c>
      <c r="DX17" s="27">
        <f t="shared" si="60"/>
        <v>347.37000581866118</v>
      </c>
      <c r="DY17" s="27">
        <f t="shared" si="61"/>
        <v>365.43610628955855</v>
      </c>
      <c r="DZ17" s="27">
        <f t="shared" si="62"/>
        <v>371.21276352604195</v>
      </c>
    </row>
    <row r="18" spans="1:130" x14ac:dyDescent="0.35">
      <c r="A18">
        <v>1999</v>
      </c>
      <c r="B18">
        <v>4.9848999999999997</v>
      </c>
      <c r="C18">
        <v>3.6783000000000001</v>
      </c>
      <c r="D18">
        <v>127.7637</v>
      </c>
      <c r="E18">
        <v>6.6500000000000004E-2</v>
      </c>
      <c r="F18">
        <v>3.4617</v>
      </c>
      <c r="G18">
        <v>1.7459</v>
      </c>
      <c r="H18">
        <v>1.2677</v>
      </c>
      <c r="I18">
        <v>8.7949999999999999</v>
      </c>
      <c r="J18">
        <v>3.5367999999999999</v>
      </c>
      <c r="K18">
        <v>32.7286</v>
      </c>
      <c r="L18">
        <v>49.770800000000001</v>
      </c>
      <c r="M18">
        <v>3.7170000000000001</v>
      </c>
      <c r="N18">
        <v>0.1799</v>
      </c>
      <c r="O18">
        <v>8.3534000000000006</v>
      </c>
      <c r="P18">
        <v>0.79679999999999995</v>
      </c>
      <c r="Q18">
        <v>1.2304999999999999</v>
      </c>
      <c r="R18">
        <v>3.4998999999999998</v>
      </c>
      <c r="S18">
        <v>11.072100000000001</v>
      </c>
      <c r="T18">
        <v>0.61319999999999997</v>
      </c>
      <c r="U18">
        <v>6.335</v>
      </c>
      <c r="V18">
        <v>0.1018</v>
      </c>
      <c r="W18">
        <v>0.2261</v>
      </c>
      <c r="X18">
        <v>2.3591000000000002</v>
      </c>
      <c r="Y18">
        <v>1.2543</v>
      </c>
      <c r="Z18">
        <v>4.1121999999999996</v>
      </c>
      <c r="AA18">
        <v>0.93330000000000002</v>
      </c>
      <c r="AB18">
        <v>1.3388</v>
      </c>
      <c r="AC18">
        <v>0.7883</v>
      </c>
      <c r="AD18">
        <v>8.5534999999999997</v>
      </c>
      <c r="AE18">
        <v>12.7386</v>
      </c>
      <c r="AF18">
        <v>42.715699999999998</v>
      </c>
      <c r="AG18">
        <v>0.5444</v>
      </c>
      <c r="AH18">
        <v>4.7896000000000001</v>
      </c>
      <c r="AI18">
        <v>15.8789</v>
      </c>
      <c r="AJ18">
        <v>30.861999999999998</v>
      </c>
      <c r="AK18">
        <v>51.491</v>
      </c>
      <c r="AL18">
        <v>3.3227000000000002</v>
      </c>
      <c r="AM18">
        <v>3.4857</v>
      </c>
      <c r="AN18">
        <v>12.654999999999999</v>
      </c>
      <c r="AO18">
        <v>13.3116</v>
      </c>
      <c r="AP18">
        <v>6.6962000000000002</v>
      </c>
      <c r="AQ18">
        <v>119.2349</v>
      </c>
      <c r="AR18">
        <v>15.697100000000001</v>
      </c>
      <c r="AS18">
        <v>0.78849999999999998</v>
      </c>
      <c r="AT18">
        <v>3.8557000000000001</v>
      </c>
      <c r="AU18">
        <v>11.6699</v>
      </c>
      <c r="AV18">
        <v>1.2741</v>
      </c>
      <c r="AW18">
        <v>2.3401999999999998</v>
      </c>
      <c r="AX18">
        <v>0.55630000000000002</v>
      </c>
      <c r="AY18">
        <v>4.6033999999999997</v>
      </c>
      <c r="AZ18">
        <v>3.8816000000000002</v>
      </c>
      <c r="BA18">
        <v>57.814900000000002</v>
      </c>
      <c r="BB18">
        <v>15.6691</v>
      </c>
      <c r="BC18">
        <v>1.1981999999999999</v>
      </c>
      <c r="BD18">
        <v>0.93379999999999996</v>
      </c>
      <c r="BE18">
        <v>0.29160000000000003</v>
      </c>
      <c r="BF18">
        <v>5.33E-2</v>
      </c>
      <c r="BG18">
        <v>2.3199999999999998E-2</v>
      </c>
      <c r="BH18">
        <v>1.2699999999999999E-2</v>
      </c>
      <c r="BI18">
        <v>0.32729999999999998</v>
      </c>
      <c r="BJ18">
        <v>3.1467000000000001</v>
      </c>
      <c r="BK18">
        <v>0.85119999999999996</v>
      </c>
      <c r="BL18">
        <v>0.1492</v>
      </c>
      <c r="BM18">
        <v>0.1026</v>
      </c>
      <c r="BO18" s="27">
        <f t="shared" si="63"/>
        <v>697.58101757911436</v>
      </c>
      <c r="BP18" s="27">
        <f t="shared" si="0"/>
        <v>726.29801854100651</v>
      </c>
      <c r="BQ18" s="27">
        <f t="shared" si="1"/>
        <v>138.1492046054168</v>
      </c>
      <c r="BR18" s="27">
        <f t="shared" si="2"/>
        <v>175.43072860470576</v>
      </c>
      <c r="BS18" s="27">
        <f t="shared" si="3"/>
        <v>400.90146952039362</v>
      </c>
      <c r="BT18" s="27">
        <f t="shared" si="4"/>
        <v>669.88197737771827</v>
      </c>
      <c r="BU18" s="27">
        <f t="shared" si="5"/>
        <v>735.93525952501216</v>
      </c>
      <c r="BV18" s="27">
        <f t="shared" si="6"/>
        <v>599.9440643396523</v>
      </c>
      <c r="BW18" s="27">
        <f t="shared" si="7"/>
        <v>718.50399699336708</v>
      </c>
      <c r="BX18" s="27">
        <f t="shared" si="8"/>
        <v>556.60127073101046</v>
      </c>
      <c r="BY18" s="27">
        <f t="shared" si="9"/>
        <v>809.01426033358086</v>
      </c>
      <c r="BZ18" s="27">
        <f t="shared" si="10"/>
        <v>821.47095679155586</v>
      </c>
      <c r="CA18" s="27">
        <f t="shared" si="11"/>
        <v>632.10636533569448</v>
      </c>
      <c r="CB18" s="27">
        <f t="shared" si="12"/>
        <v>399.00456638453164</v>
      </c>
      <c r="CC18" s="27">
        <f t="shared" si="13"/>
        <v>718.93891545610393</v>
      </c>
      <c r="CD18" s="27">
        <f t="shared" si="14"/>
        <v>436.98595110587092</v>
      </c>
      <c r="CE18" s="27">
        <f t="shared" si="15"/>
        <v>558.01621163130324</v>
      </c>
      <c r="CF18" s="27">
        <f t="shared" si="16"/>
        <v>538.27231315964741</v>
      </c>
      <c r="CG18" s="27">
        <f t="shared" si="17"/>
        <v>1059.1697988061021</v>
      </c>
      <c r="CH18" s="27">
        <f t="shared" si="18"/>
        <v>811.37331497550508</v>
      </c>
      <c r="CI18" s="27">
        <f t="shared" si="19"/>
        <v>1091.8178015637234</v>
      </c>
      <c r="CJ18" s="27">
        <f t="shared" si="20"/>
        <v>1102.1150274675724</v>
      </c>
      <c r="CK18" s="27">
        <f t="shared" si="21"/>
        <v>1038.9627548301573</v>
      </c>
      <c r="CL18" s="27">
        <f t="shared" si="22"/>
        <v>864.21794580293101</v>
      </c>
      <c r="CM18" s="27">
        <f t="shared" si="23"/>
        <v>748.41433784386334</v>
      </c>
      <c r="CN18" s="27">
        <f t="shared" si="24"/>
        <v>683.00572281662096</v>
      </c>
      <c r="CO18" s="27">
        <f t="shared" si="25"/>
        <v>381.5147171553387</v>
      </c>
      <c r="CP18" s="27">
        <f t="shared" si="26"/>
        <v>546.36059938176629</v>
      </c>
      <c r="CQ18" s="27">
        <f t="shared" si="27"/>
        <v>324.32422184557868</v>
      </c>
      <c r="CR18" s="27">
        <f t="shared" si="28"/>
        <v>690.08369674151527</v>
      </c>
      <c r="CS18" s="27">
        <f t="shared" si="29"/>
        <v>708.15974323309456</v>
      </c>
      <c r="CT18" s="27">
        <f t="shared" si="30"/>
        <v>269.83757205664409</v>
      </c>
      <c r="CU18" s="27">
        <f t="shared" si="31"/>
        <v>253.96354072770072</v>
      </c>
      <c r="CV18" s="27">
        <f t="shared" si="32"/>
        <v>162.22210643855922</v>
      </c>
      <c r="CW18" s="27">
        <f t="shared" si="33"/>
        <v>168.92542803345447</v>
      </c>
      <c r="CX18" s="27">
        <f t="shared" si="34"/>
        <v>237.88645981557113</v>
      </c>
      <c r="CY18" s="27">
        <f t="shared" si="35"/>
        <v>348.08233629067655</v>
      </c>
      <c r="CZ18" s="27">
        <f t="shared" si="36"/>
        <v>327.4956546248884</v>
      </c>
      <c r="DA18" s="27">
        <f t="shared" si="37"/>
        <v>173.18155941407016</v>
      </c>
      <c r="DB18" s="27">
        <f t="shared" si="38"/>
        <v>409.05277713758932</v>
      </c>
      <c r="DC18" s="27">
        <f t="shared" si="39"/>
        <v>697.76941368695941</v>
      </c>
      <c r="DD18" s="27">
        <f t="shared" si="40"/>
        <v>453.8720090138786</v>
      </c>
      <c r="DE18" s="27">
        <f t="shared" si="41"/>
        <v>375.03703278954862</v>
      </c>
      <c r="DF18" s="27">
        <f t="shared" si="42"/>
        <v>584.28181872073026</v>
      </c>
      <c r="DG18" s="27">
        <f t="shared" si="43"/>
        <v>671.83241913338031</v>
      </c>
      <c r="DH18" s="27">
        <f t="shared" si="44"/>
        <v>220.34727178662195</v>
      </c>
      <c r="DI18" s="27">
        <f t="shared" si="45"/>
        <v>301.80857741824678</v>
      </c>
      <c r="DJ18" s="27">
        <f t="shared" si="46"/>
        <v>318.45954956793895</v>
      </c>
      <c r="DK18" s="27">
        <f t="shared" si="47"/>
        <v>373.37324572295341</v>
      </c>
      <c r="DL18" s="27">
        <f t="shared" si="48"/>
        <v>426.13815192638799</v>
      </c>
      <c r="DM18" s="27">
        <f t="shared" si="49"/>
        <v>468.04893194986221</v>
      </c>
      <c r="DN18" s="27">
        <f t="shared" si="50"/>
        <v>221.40274958832762</v>
      </c>
      <c r="DO18" s="27">
        <f t="shared" si="51"/>
        <v>423.58077422145328</v>
      </c>
      <c r="DP18" s="27">
        <f t="shared" si="52"/>
        <v>454.67999362491736</v>
      </c>
      <c r="DQ18" s="27">
        <f t="shared" si="53"/>
        <v>569.42496493688645</v>
      </c>
      <c r="DR18" s="27">
        <f t="shared" si="54"/>
        <v>534.31449795326034</v>
      </c>
      <c r="DS18" s="27">
        <f t="shared" si="55"/>
        <v>631.57196247064314</v>
      </c>
      <c r="DT18" s="27">
        <f t="shared" si="56"/>
        <v>893.62062722923679</v>
      </c>
      <c r="DU18" s="27">
        <f t="shared" si="57"/>
        <v>1009.6192066141981</v>
      </c>
      <c r="DV18" s="27">
        <f t="shared" si="58"/>
        <v>353.7747320748191</v>
      </c>
      <c r="DW18" s="27">
        <f t="shared" si="59"/>
        <v>312.27485188603413</v>
      </c>
      <c r="DX18" s="27">
        <f t="shared" si="60"/>
        <v>346.35275735368913</v>
      </c>
      <c r="DY18" s="27">
        <f t="shared" si="61"/>
        <v>373.70162480056302</v>
      </c>
      <c r="DZ18" s="27">
        <f t="shared" si="62"/>
        <v>378.21677793219368</v>
      </c>
    </row>
    <row r="19" spans="1:130" x14ac:dyDescent="0.35">
      <c r="A19">
        <v>2000</v>
      </c>
      <c r="B19">
        <v>4.7904</v>
      </c>
      <c r="C19">
        <v>3.8128000000000002</v>
      </c>
      <c r="D19">
        <v>126.0752</v>
      </c>
      <c r="E19">
        <v>6.7100000000000007E-2</v>
      </c>
      <c r="F19">
        <v>3.4287000000000001</v>
      </c>
      <c r="G19">
        <v>1.984</v>
      </c>
      <c r="H19">
        <v>1.667</v>
      </c>
      <c r="I19">
        <v>10.602399999999999</v>
      </c>
      <c r="J19">
        <v>3.8182</v>
      </c>
      <c r="K19">
        <v>36.854900000000001</v>
      </c>
      <c r="L19">
        <v>52.164900000000003</v>
      </c>
      <c r="M19">
        <v>4.0065999999999997</v>
      </c>
      <c r="N19">
        <v>0.16769999999999999</v>
      </c>
      <c r="O19">
        <v>7.4493999999999998</v>
      </c>
      <c r="P19">
        <v>0.72719999999999996</v>
      </c>
      <c r="Q19">
        <v>1.2346999999999999</v>
      </c>
      <c r="R19">
        <v>3.3668</v>
      </c>
      <c r="S19">
        <v>10.949</v>
      </c>
      <c r="T19">
        <v>0.60760000000000003</v>
      </c>
      <c r="U19">
        <v>7.2138</v>
      </c>
      <c r="V19">
        <v>0.10390000000000001</v>
      </c>
      <c r="W19">
        <v>0.23250000000000001</v>
      </c>
      <c r="X19">
        <v>2.5381</v>
      </c>
      <c r="Y19">
        <v>1.2985</v>
      </c>
      <c r="Z19">
        <v>4.1470000000000002</v>
      </c>
      <c r="AA19">
        <v>0.96199999999999997</v>
      </c>
      <c r="AB19">
        <v>1.5511999999999999</v>
      </c>
      <c r="AC19">
        <v>0.92720000000000002</v>
      </c>
      <c r="AD19">
        <v>10.059100000000001</v>
      </c>
      <c r="AE19">
        <v>15.036199999999999</v>
      </c>
      <c r="AF19">
        <v>50.277799999999999</v>
      </c>
      <c r="AG19">
        <v>0.54600000000000004</v>
      </c>
      <c r="AH19">
        <v>4.3548</v>
      </c>
      <c r="AI19">
        <v>15.826499999999999</v>
      </c>
      <c r="AJ19">
        <v>27.276199999999999</v>
      </c>
      <c r="AK19">
        <v>49.695599999999999</v>
      </c>
      <c r="AL19">
        <v>3.0240999999999998</v>
      </c>
      <c r="AM19">
        <v>3.2999000000000001</v>
      </c>
      <c r="AN19">
        <v>14.236599999999999</v>
      </c>
      <c r="AO19">
        <v>12.7781</v>
      </c>
      <c r="AP19">
        <v>6.6875</v>
      </c>
      <c r="AQ19">
        <v>143.99879999999999</v>
      </c>
      <c r="AR19">
        <v>16.866800000000001</v>
      </c>
      <c r="AS19">
        <v>0.7702</v>
      </c>
      <c r="AT19">
        <v>4.0909000000000004</v>
      </c>
      <c r="AU19">
        <v>13.0497</v>
      </c>
      <c r="AV19">
        <v>1.3007</v>
      </c>
      <c r="AW19">
        <v>2.5287999999999999</v>
      </c>
      <c r="AX19">
        <v>0.49680000000000002</v>
      </c>
      <c r="AY19">
        <v>4.2317</v>
      </c>
      <c r="AZ19">
        <v>3.6690999999999998</v>
      </c>
      <c r="BA19">
        <v>54.042099999999998</v>
      </c>
      <c r="BB19">
        <v>14.7149</v>
      </c>
      <c r="BC19">
        <v>1.1850000000000001</v>
      </c>
      <c r="BD19">
        <v>0.90980000000000005</v>
      </c>
      <c r="BE19">
        <v>0.29880000000000001</v>
      </c>
      <c r="BF19">
        <v>5.7000000000000002E-2</v>
      </c>
      <c r="BG19">
        <v>2.1899999999999999E-2</v>
      </c>
      <c r="BH19">
        <v>1.18E-2</v>
      </c>
      <c r="BI19">
        <v>0.33100000000000002</v>
      </c>
      <c r="BJ19">
        <v>3.1002999999999998</v>
      </c>
      <c r="BK19">
        <v>0.86719999999999997</v>
      </c>
      <c r="BL19">
        <v>0.14849999999999999</v>
      </c>
      <c r="BM19">
        <v>0.10340000000000001</v>
      </c>
      <c r="BO19" s="27">
        <f t="shared" si="63"/>
        <v>670.36291733254222</v>
      </c>
      <c r="BP19" s="27">
        <f t="shared" si="0"/>
        <v>752.85569015391604</v>
      </c>
      <c r="BQ19" s="27">
        <f t="shared" si="1"/>
        <v>136.32345181353426</v>
      </c>
      <c r="BR19" s="27">
        <f t="shared" si="2"/>
        <v>177.01356224625198</v>
      </c>
      <c r="BS19" s="27">
        <f t="shared" si="3"/>
        <v>397.0797205259189</v>
      </c>
      <c r="BT19" s="27">
        <f t="shared" si="4"/>
        <v>761.23823994352097</v>
      </c>
      <c r="BU19" s="27">
        <f t="shared" si="5"/>
        <v>967.74006281312234</v>
      </c>
      <c r="BV19" s="27">
        <f t="shared" si="6"/>
        <v>723.2344454524989</v>
      </c>
      <c r="BW19" s="27">
        <f t="shared" si="7"/>
        <v>775.67065180956638</v>
      </c>
      <c r="BX19" s="27">
        <f t="shared" si="8"/>
        <v>626.77548604780884</v>
      </c>
      <c r="BY19" s="27">
        <f t="shared" si="9"/>
        <v>847.9298703029732</v>
      </c>
      <c r="BZ19" s="27">
        <f t="shared" si="10"/>
        <v>885.47364419721475</v>
      </c>
      <c r="CA19" s="27">
        <f t="shared" si="11"/>
        <v>589.23978580764856</v>
      </c>
      <c r="CB19" s="27">
        <f t="shared" si="12"/>
        <v>355.82452855423298</v>
      </c>
      <c r="CC19" s="27">
        <f t="shared" si="13"/>
        <v>656.14003428674539</v>
      </c>
      <c r="CD19" s="27">
        <f t="shared" si="14"/>
        <v>438.47749193857686</v>
      </c>
      <c r="CE19" s="27">
        <f t="shared" si="15"/>
        <v>536.79504594996206</v>
      </c>
      <c r="CF19" s="27">
        <f t="shared" si="16"/>
        <v>532.28778251505844</v>
      </c>
      <c r="CG19" s="27">
        <f t="shared" si="17"/>
        <v>1049.4970152553615</v>
      </c>
      <c r="CH19" s="27">
        <f t="shared" si="18"/>
        <v>923.92814831417502</v>
      </c>
      <c r="CI19" s="27">
        <f t="shared" si="19"/>
        <v>1114.3405656431321</v>
      </c>
      <c r="CJ19" s="27">
        <f t="shared" si="20"/>
        <v>1133.3115607528111</v>
      </c>
      <c r="CK19" s="27">
        <f t="shared" si="21"/>
        <v>1117.7955016889587</v>
      </c>
      <c r="CL19" s="27">
        <f t="shared" si="22"/>
        <v>894.67193065861909</v>
      </c>
      <c r="CM19" s="27">
        <f t="shared" si="23"/>
        <v>754.74788654211898</v>
      </c>
      <c r="CN19" s="27">
        <f t="shared" si="24"/>
        <v>704.00889890666383</v>
      </c>
      <c r="CO19" s="27">
        <f t="shared" si="25"/>
        <v>442.04185035207752</v>
      </c>
      <c r="CP19" s="27">
        <f t="shared" si="26"/>
        <v>642.6304043470426</v>
      </c>
      <c r="CQ19" s="27">
        <f t="shared" si="27"/>
        <v>381.41226164340452</v>
      </c>
      <c r="CR19" s="27">
        <f t="shared" si="28"/>
        <v>814.55077331455334</v>
      </c>
      <c r="CS19" s="27">
        <f t="shared" si="29"/>
        <v>833.52757740888887</v>
      </c>
      <c r="CT19" s="27">
        <f t="shared" si="30"/>
        <v>270.63062884446674</v>
      </c>
      <c r="CU19" s="27">
        <f t="shared" si="31"/>
        <v>230.908724561757</v>
      </c>
      <c r="CV19" s="27">
        <f t="shared" si="32"/>
        <v>161.68677726730806</v>
      </c>
      <c r="CW19" s="27">
        <f t="shared" si="33"/>
        <v>149.29828786618205</v>
      </c>
      <c r="CX19" s="27">
        <f t="shared" si="34"/>
        <v>229.59178016373141</v>
      </c>
      <c r="CY19" s="27">
        <f t="shared" si="35"/>
        <v>316.80133420911756</v>
      </c>
      <c r="CZ19" s="27">
        <f t="shared" si="36"/>
        <v>310.03899093343358</v>
      </c>
      <c r="DA19" s="27">
        <f t="shared" si="37"/>
        <v>194.82549101180177</v>
      </c>
      <c r="DB19" s="27">
        <f t="shared" si="38"/>
        <v>392.6588307597757</v>
      </c>
      <c r="DC19" s="27">
        <f t="shared" si="39"/>
        <v>696.86284072033982</v>
      </c>
      <c r="DD19" s="27">
        <f t="shared" si="40"/>
        <v>548.1367003418269</v>
      </c>
      <c r="DE19" s="27">
        <f t="shared" si="41"/>
        <v>402.98364823150513</v>
      </c>
      <c r="DF19" s="27">
        <f t="shared" si="42"/>
        <v>570.7214416977888</v>
      </c>
      <c r="DG19" s="27">
        <f t="shared" si="43"/>
        <v>712.81459746161408</v>
      </c>
      <c r="DH19" s="27">
        <f t="shared" si="44"/>
        <v>246.40020845370401</v>
      </c>
      <c r="DI19" s="27">
        <f t="shared" si="45"/>
        <v>308.10958060428038</v>
      </c>
      <c r="DJ19" s="27">
        <f t="shared" si="46"/>
        <v>344.12465128937873</v>
      </c>
      <c r="DK19" s="27">
        <f t="shared" si="47"/>
        <v>333.43848368715311</v>
      </c>
      <c r="DL19" s="27">
        <f t="shared" si="48"/>
        <v>391.72976875937269</v>
      </c>
      <c r="DM19" s="27">
        <f t="shared" si="49"/>
        <v>442.42537515901677</v>
      </c>
      <c r="DN19" s="27">
        <f t="shared" si="50"/>
        <v>206.9547734844713</v>
      </c>
      <c r="DO19" s="27">
        <f t="shared" si="51"/>
        <v>397.78600778546706</v>
      </c>
      <c r="DP19" s="27">
        <f t="shared" si="52"/>
        <v>449.67100020491335</v>
      </c>
      <c r="DQ19" s="27">
        <f t="shared" si="53"/>
        <v>554.789926215013</v>
      </c>
      <c r="DR19" s="27">
        <f t="shared" si="54"/>
        <v>547.50744852000742</v>
      </c>
      <c r="DS19" s="27">
        <f t="shared" si="55"/>
        <v>675.4146690586615</v>
      </c>
      <c r="DT19" s="27">
        <f t="shared" si="56"/>
        <v>843.54705760001229</v>
      </c>
      <c r="DU19" s="27">
        <f t="shared" si="57"/>
        <v>938.07138882264076</v>
      </c>
      <c r="DV19" s="27">
        <f t="shared" si="58"/>
        <v>357.77401868855827</v>
      </c>
      <c r="DW19" s="27">
        <f t="shared" si="59"/>
        <v>307.67016979765191</v>
      </c>
      <c r="DX19" s="27">
        <f t="shared" si="60"/>
        <v>352.86314752951029</v>
      </c>
      <c r="DY19" s="27">
        <f t="shared" si="61"/>
        <v>371.94833299519843</v>
      </c>
      <c r="DZ19" s="27">
        <f t="shared" si="62"/>
        <v>381.16583662952075</v>
      </c>
    </row>
    <row r="20" spans="1:130" x14ac:dyDescent="0.35">
      <c r="A20">
        <v>2001</v>
      </c>
      <c r="B20">
        <v>5.4401999999999999</v>
      </c>
      <c r="C20">
        <v>3.9540000000000002</v>
      </c>
      <c r="D20">
        <v>139.32079999999999</v>
      </c>
      <c r="E20">
        <v>5.9200000000000003E-2</v>
      </c>
      <c r="F20">
        <v>2.9573</v>
      </c>
      <c r="G20">
        <v>1.4630000000000001</v>
      </c>
      <c r="H20">
        <v>1.0998000000000001</v>
      </c>
      <c r="I20">
        <v>9.2792999999999992</v>
      </c>
      <c r="J20">
        <v>2.9531999999999998</v>
      </c>
      <c r="K20">
        <v>27.963200000000001</v>
      </c>
      <c r="L20">
        <v>51.252899999999997</v>
      </c>
      <c r="M20">
        <v>3.8584000000000001</v>
      </c>
      <c r="N20">
        <v>0.1666</v>
      </c>
      <c r="O20">
        <v>8.0321999999999996</v>
      </c>
      <c r="P20">
        <v>0.84130000000000005</v>
      </c>
      <c r="Q20">
        <v>1.2685999999999999</v>
      </c>
      <c r="R20">
        <v>3.7894000000000001</v>
      </c>
      <c r="S20">
        <v>12.3568</v>
      </c>
      <c r="T20">
        <v>0.5998</v>
      </c>
      <c r="U20">
        <v>6.1539999999999999</v>
      </c>
      <c r="V20">
        <v>9.4399999999999998E-2</v>
      </c>
      <c r="W20">
        <v>0.2112</v>
      </c>
      <c r="X20">
        <v>2.3355000000000001</v>
      </c>
      <c r="Y20">
        <v>1.3089</v>
      </c>
      <c r="Z20">
        <v>4.4938000000000002</v>
      </c>
      <c r="AA20">
        <v>1.0003</v>
      </c>
      <c r="AB20">
        <v>1.6191</v>
      </c>
      <c r="AC20">
        <v>1.0394000000000001</v>
      </c>
      <c r="AD20">
        <v>9.9769000000000005</v>
      </c>
      <c r="AE20">
        <v>12.4435</v>
      </c>
      <c r="AF20">
        <v>43.2821</v>
      </c>
      <c r="AG20">
        <v>0.55479999999999996</v>
      </c>
      <c r="AH20">
        <v>4.5008999999999997</v>
      </c>
      <c r="AI20">
        <v>16.793900000000001</v>
      </c>
      <c r="AJ20">
        <v>30.313800000000001</v>
      </c>
      <c r="AK20">
        <v>54.858400000000003</v>
      </c>
      <c r="AL20">
        <v>3.7324000000000002</v>
      </c>
      <c r="AM20">
        <v>3.7827000000000002</v>
      </c>
      <c r="AN20">
        <v>14.578099999999999</v>
      </c>
      <c r="AO20">
        <v>14.142200000000001</v>
      </c>
      <c r="AP20">
        <v>5.6035000000000004</v>
      </c>
      <c r="AQ20">
        <v>122.5702</v>
      </c>
      <c r="AR20">
        <v>18.0015</v>
      </c>
      <c r="AS20">
        <v>0.86080000000000001</v>
      </c>
      <c r="AT20">
        <v>3.1414</v>
      </c>
      <c r="AU20">
        <v>13.7121</v>
      </c>
      <c r="AV20">
        <v>1.343</v>
      </c>
      <c r="AW20">
        <v>2.4706999999999999</v>
      </c>
      <c r="AX20">
        <v>0.5534</v>
      </c>
      <c r="AY20">
        <v>4.5819000000000001</v>
      </c>
      <c r="AZ20">
        <v>3.7178</v>
      </c>
      <c r="BA20">
        <v>57.3003</v>
      </c>
      <c r="BB20">
        <v>15.443899999999999</v>
      </c>
      <c r="BC20">
        <v>1.1507000000000001</v>
      </c>
      <c r="BD20">
        <v>0.89890000000000003</v>
      </c>
      <c r="BE20">
        <v>0.2858</v>
      </c>
      <c r="BF20">
        <v>5.0200000000000002E-2</v>
      </c>
      <c r="BG20">
        <v>2.1999999999999999E-2</v>
      </c>
      <c r="BH20">
        <v>1.2200000000000001E-2</v>
      </c>
      <c r="BI20">
        <v>0.3352</v>
      </c>
      <c r="BJ20">
        <v>3.0979999999999999</v>
      </c>
      <c r="BK20">
        <v>0.87480000000000002</v>
      </c>
      <c r="BL20">
        <v>0.1532</v>
      </c>
      <c r="BM20">
        <v>0.1079</v>
      </c>
      <c r="BO20" s="27">
        <f t="shared" si="63"/>
        <v>761.29516175528056</v>
      </c>
      <c r="BP20" s="27">
        <f t="shared" si="0"/>
        <v>780.73630897728287</v>
      </c>
      <c r="BQ20" s="27">
        <f t="shared" si="1"/>
        <v>150.64574448759979</v>
      </c>
      <c r="BR20" s="27">
        <f t="shared" si="2"/>
        <v>156.17291929922678</v>
      </c>
      <c r="BS20" s="27">
        <f t="shared" si="3"/>
        <v>342.48661519272611</v>
      </c>
      <c r="BT20" s="27">
        <f t="shared" si="4"/>
        <v>561.33646423254595</v>
      </c>
      <c r="BU20" s="27">
        <f t="shared" si="5"/>
        <v>638.46461972517807</v>
      </c>
      <c r="BV20" s="27">
        <f t="shared" si="6"/>
        <v>632.98021105479631</v>
      </c>
      <c r="BW20" s="27">
        <f t="shared" si="7"/>
        <v>599.9451492651018</v>
      </c>
      <c r="BX20" s="27">
        <f t="shared" si="8"/>
        <v>475.55815567135141</v>
      </c>
      <c r="BY20" s="27">
        <f t="shared" si="9"/>
        <v>833.10549525928832</v>
      </c>
      <c r="BZ20" s="27">
        <f t="shared" si="10"/>
        <v>852.72088772788243</v>
      </c>
      <c r="CA20" s="27">
        <f t="shared" si="11"/>
        <v>585.37476634200516</v>
      </c>
      <c r="CB20" s="27">
        <f t="shared" si="12"/>
        <v>383.66227860677503</v>
      </c>
      <c r="CC20" s="27">
        <f t="shared" si="13"/>
        <v>759.09049896237491</v>
      </c>
      <c r="CD20" s="27">
        <f t="shared" si="14"/>
        <v>450.51635723113196</v>
      </c>
      <c r="CE20" s="27">
        <f t="shared" si="15"/>
        <v>604.17344277141092</v>
      </c>
      <c r="CF20" s="27">
        <f t="shared" si="16"/>
        <v>600.72825563814717</v>
      </c>
      <c r="CG20" s="27">
        <f t="shared" si="17"/>
        <v>1036.0242095954013</v>
      </c>
      <c r="CH20" s="27">
        <f t="shared" si="18"/>
        <v>788.19122026191917</v>
      </c>
      <c r="CI20" s="27">
        <f t="shared" si="19"/>
        <v>1012.4518709981872</v>
      </c>
      <c r="CJ20" s="27">
        <f t="shared" si="20"/>
        <v>1029.4855984128762</v>
      </c>
      <c r="CK20" s="27">
        <f t="shared" si="21"/>
        <v>1028.5691636241922</v>
      </c>
      <c r="CL20" s="27">
        <f t="shared" si="22"/>
        <v>901.83757415407513</v>
      </c>
      <c r="CM20" s="27">
        <f t="shared" si="23"/>
        <v>817.86497529370001</v>
      </c>
      <c r="CN20" s="27">
        <f t="shared" si="24"/>
        <v>732.03752762612874</v>
      </c>
      <c r="CO20" s="27">
        <f t="shared" si="25"/>
        <v>461.39115517344555</v>
      </c>
      <c r="CP20" s="27">
        <f t="shared" si="26"/>
        <v>720.39478243994404</v>
      </c>
      <c r="CQ20" s="27">
        <f t="shared" si="27"/>
        <v>378.29547307314596</v>
      </c>
      <c r="CR20" s="27">
        <f t="shared" si="28"/>
        <v>674.09734824886903</v>
      </c>
      <c r="CS20" s="27">
        <f t="shared" si="29"/>
        <v>717.5497726266716</v>
      </c>
      <c r="CT20" s="27">
        <f t="shared" si="30"/>
        <v>274.992441177491</v>
      </c>
      <c r="CU20" s="27">
        <f t="shared" si="31"/>
        <v>238.65552456599886</v>
      </c>
      <c r="CV20" s="27">
        <f t="shared" si="32"/>
        <v>171.56993452433858</v>
      </c>
      <c r="CW20" s="27">
        <f t="shared" si="33"/>
        <v>165.92481499321275</v>
      </c>
      <c r="CX20" s="27">
        <f t="shared" si="34"/>
        <v>253.4437196237503</v>
      </c>
      <c r="CY20" s="27">
        <f t="shared" si="35"/>
        <v>391.00205013131529</v>
      </c>
      <c r="CZ20" s="27">
        <f t="shared" si="36"/>
        <v>355.40000939540562</v>
      </c>
      <c r="DA20" s="27">
        <f t="shared" si="37"/>
        <v>199.49886142190886</v>
      </c>
      <c r="DB20" s="27">
        <f t="shared" si="38"/>
        <v>434.57632326957059</v>
      </c>
      <c r="DC20" s="27">
        <f t="shared" si="39"/>
        <v>583.9059331553533</v>
      </c>
      <c r="DD20" s="27">
        <f t="shared" si="40"/>
        <v>466.56795048457207</v>
      </c>
      <c r="DE20" s="27">
        <f t="shared" si="41"/>
        <v>430.09403939333123</v>
      </c>
      <c r="DF20" s="27">
        <f t="shared" si="42"/>
        <v>637.85642302448275</v>
      </c>
      <c r="DG20" s="27">
        <f t="shared" si="43"/>
        <v>547.36996173602745</v>
      </c>
      <c r="DH20" s="27">
        <f t="shared" si="44"/>
        <v>258.90743069480789</v>
      </c>
      <c r="DI20" s="27">
        <f t="shared" si="45"/>
        <v>318.12959694898791</v>
      </c>
      <c r="DJ20" s="27">
        <f t="shared" si="46"/>
        <v>336.21827583860653</v>
      </c>
      <c r="DK20" s="27">
        <f t="shared" si="47"/>
        <v>371.4268455565026</v>
      </c>
      <c r="DL20" s="27">
        <f t="shared" si="48"/>
        <v>424.14789032270005</v>
      </c>
      <c r="DM20" s="27">
        <f t="shared" si="49"/>
        <v>448.29769146825998</v>
      </c>
      <c r="DN20" s="27">
        <f t="shared" si="50"/>
        <v>219.43208363650288</v>
      </c>
      <c r="DO20" s="27">
        <f t="shared" si="51"/>
        <v>417.49297145328717</v>
      </c>
      <c r="DP20" s="27">
        <f t="shared" si="52"/>
        <v>436.65520669687237</v>
      </c>
      <c r="DQ20" s="27">
        <f t="shared" si="53"/>
        <v>548.14317946216238</v>
      </c>
      <c r="DR20" s="27">
        <f t="shared" si="54"/>
        <v>523.68684333004728</v>
      </c>
      <c r="DS20" s="27">
        <f t="shared" si="55"/>
        <v>594.83888397797921</v>
      </c>
      <c r="DT20" s="27">
        <f t="shared" si="56"/>
        <v>847.39887064841412</v>
      </c>
      <c r="DU20" s="27">
        <f t="shared" si="57"/>
        <v>969.87041895222194</v>
      </c>
      <c r="DV20" s="27">
        <f t="shared" si="58"/>
        <v>362.31374943928921</v>
      </c>
      <c r="DW20" s="27">
        <f t="shared" si="59"/>
        <v>307.44192046999507</v>
      </c>
      <c r="DX20" s="27">
        <f t="shared" si="60"/>
        <v>355.95558286302543</v>
      </c>
      <c r="DY20" s="27">
        <f t="shared" si="61"/>
        <v>383.72043511693204</v>
      </c>
      <c r="DZ20" s="27">
        <f t="shared" si="62"/>
        <v>397.75429180198535</v>
      </c>
    </row>
    <row r="21" spans="1:130" x14ac:dyDescent="0.35">
      <c r="A21">
        <v>2002</v>
      </c>
      <c r="B21">
        <v>4.7172999999999998</v>
      </c>
      <c r="C21">
        <v>3.6427999999999998</v>
      </c>
      <c r="D21">
        <v>152.9973</v>
      </c>
      <c r="E21">
        <v>6.2E-2</v>
      </c>
      <c r="F21">
        <v>3.3527</v>
      </c>
      <c r="G21">
        <v>1.6086</v>
      </c>
      <c r="H21">
        <v>0.91659999999999997</v>
      </c>
      <c r="I21">
        <v>9.8606999999999996</v>
      </c>
      <c r="J21">
        <v>2.7279</v>
      </c>
      <c r="K21">
        <v>29.3736</v>
      </c>
      <c r="L21">
        <v>49.579300000000003</v>
      </c>
      <c r="M21">
        <v>4.0284000000000004</v>
      </c>
      <c r="N21">
        <v>0.17019999999999999</v>
      </c>
      <c r="O21">
        <v>8.1858000000000004</v>
      </c>
      <c r="P21">
        <v>0.73060000000000003</v>
      </c>
      <c r="Q21">
        <v>1.1413</v>
      </c>
      <c r="R21">
        <v>3.5565000000000002</v>
      </c>
      <c r="S21">
        <v>11.167</v>
      </c>
      <c r="T21">
        <v>0.58579999999999999</v>
      </c>
      <c r="U21">
        <v>6.3503999999999996</v>
      </c>
      <c r="V21">
        <v>9.01E-2</v>
      </c>
      <c r="W21">
        <v>0.19639999999999999</v>
      </c>
      <c r="X21">
        <v>2.2856000000000001</v>
      </c>
      <c r="Y21">
        <v>1.3661000000000001</v>
      </c>
      <c r="Z21">
        <v>4.1138000000000003</v>
      </c>
      <c r="AA21">
        <v>0.9577</v>
      </c>
      <c r="AB21">
        <v>1.7544999999999999</v>
      </c>
      <c r="AC21">
        <v>0.96679999999999999</v>
      </c>
      <c r="AD21">
        <v>10.529</v>
      </c>
      <c r="AE21">
        <v>13.1235</v>
      </c>
      <c r="AF21">
        <v>45.3371</v>
      </c>
      <c r="AG21">
        <v>0.55100000000000005</v>
      </c>
      <c r="AH21">
        <v>4.5967000000000002</v>
      </c>
      <c r="AI21">
        <v>15.1813</v>
      </c>
      <c r="AJ21">
        <v>26.688400000000001</v>
      </c>
      <c r="AK21">
        <v>53.940800000000003</v>
      </c>
      <c r="AL21">
        <v>4.2168999999999999</v>
      </c>
      <c r="AM21">
        <v>3.7427999999999999</v>
      </c>
      <c r="AN21">
        <v>17.5105</v>
      </c>
      <c r="AO21">
        <v>14.2369</v>
      </c>
      <c r="AP21">
        <v>5.2717000000000001</v>
      </c>
      <c r="AQ21">
        <v>132.5917</v>
      </c>
      <c r="AR21">
        <v>16.8292</v>
      </c>
      <c r="AS21">
        <v>0.77510000000000001</v>
      </c>
      <c r="AT21">
        <v>2.8195999999999999</v>
      </c>
      <c r="AU21">
        <v>15.1463</v>
      </c>
      <c r="AV21">
        <v>1.3085</v>
      </c>
      <c r="AW21">
        <v>2.5236000000000001</v>
      </c>
      <c r="AX21">
        <v>0.52980000000000005</v>
      </c>
      <c r="AY21">
        <v>4.3734999999999999</v>
      </c>
      <c r="AZ21">
        <v>4.0296000000000003</v>
      </c>
      <c r="BA21">
        <v>55.6</v>
      </c>
      <c r="BB21">
        <v>16.812999999999999</v>
      </c>
      <c r="BC21">
        <v>1.2430000000000001</v>
      </c>
      <c r="BD21">
        <v>0.96789999999999998</v>
      </c>
      <c r="BE21">
        <v>0.29270000000000002</v>
      </c>
      <c r="BF21">
        <v>5.1700000000000003E-2</v>
      </c>
      <c r="BG21">
        <v>2.3099999999999999E-2</v>
      </c>
      <c r="BH21">
        <v>1.4E-2</v>
      </c>
      <c r="BI21">
        <v>0.3367</v>
      </c>
      <c r="BJ21">
        <v>3.1698</v>
      </c>
      <c r="BK21">
        <v>0.8901</v>
      </c>
      <c r="BL21">
        <v>0.1502</v>
      </c>
      <c r="BM21">
        <v>0.1038</v>
      </c>
      <c r="BO21" s="27">
        <f t="shared" si="63"/>
        <v>660.13338968203095</v>
      </c>
      <c r="BP21" s="27">
        <f t="shared" si="0"/>
        <v>719.28837287365855</v>
      </c>
      <c r="BQ21" s="27">
        <f t="shared" si="1"/>
        <v>165.43396365146231</v>
      </c>
      <c r="BR21" s="27">
        <f t="shared" si="2"/>
        <v>163.5594762931091</v>
      </c>
      <c r="BS21" s="27">
        <f t="shared" si="3"/>
        <v>388.27811678106821</v>
      </c>
      <c r="BT21" s="27">
        <f t="shared" si="4"/>
        <v>617.20152861549786</v>
      </c>
      <c r="BU21" s="27">
        <f t="shared" si="5"/>
        <v>532.11190256419184</v>
      </c>
      <c r="BV21" s="27">
        <f t="shared" si="6"/>
        <v>672.6399585257542</v>
      </c>
      <c r="BW21" s="27">
        <f t="shared" si="7"/>
        <v>554.17525825554355</v>
      </c>
      <c r="BX21" s="27">
        <f t="shared" si="8"/>
        <v>499.54422388811025</v>
      </c>
      <c r="BY21" s="27">
        <f t="shared" si="9"/>
        <v>805.90146667035094</v>
      </c>
      <c r="BZ21" s="27">
        <f t="shared" si="10"/>
        <v>890.29152605302761</v>
      </c>
      <c r="CA21" s="27">
        <f t="shared" si="11"/>
        <v>598.0239209568382</v>
      </c>
      <c r="CB21" s="27">
        <f t="shared" si="12"/>
        <v>390.99906379563998</v>
      </c>
      <c r="CC21" s="27">
        <f t="shared" si="13"/>
        <v>659.20779572317963</v>
      </c>
      <c r="CD21" s="27">
        <f t="shared" si="14"/>
        <v>405.30846484935438</v>
      </c>
      <c r="CE21" s="27">
        <f t="shared" si="15"/>
        <v>567.04038877303071</v>
      </c>
      <c r="CF21" s="27">
        <f t="shared" si="16"/>
        <v>542.88589527314446</v>
      </c>
      <c r="CG21" s="27">
        <f t="shared" si="17"/>
        <v>1011.8422507185495</v>
      </c>
      <c r="CH21" s="27">
        <f t="shared" si="18"/>
        <v>813.34571419423003</v>
      </c>
      <c r="CI21" s="27">
        <f t="shared" si="19"/>
        <v>966.3338302641597</v>
      </c>
      <c r="CJ21" s="27">
        <f t="shared" si="20"/>
        <v>957.34361519076185</v>
      </c>
      <c r="CK21" s="27">
        <f t="shared" si="21"/>
        <v>1006.5928839132752</v>
      </c>
      <c r="CL21" s="27">
        <f t="shared" si="22"/>
        <v>941.24861337908328</v>
      </c>
      <c r="CM21" s="27">
        <f t="shared" si="23"/>
        <v>748.70553548516261</v>
      </c>
      <c r="CN21" s="27">
        <f t="shared" si="24"/>
        <v>700.86208158306863</v>
      </c>
      <c r="CO21" s="27">
        <f t="shared" si="25"/>
        <v>499.97577774801442</v>
      </c>
      <c r="CP21" s="27">
        <f t="shared" si="26"/>
        <v>670.07665543865483</v>
      </c>
      <c r="CQ21" s="27">
        <f t="shared" si="27"/>
        <v>399.22952379869037</v>
      </c>
      <c r="CR21" s="27">
        <f t="shared" si="28"/>
        <v>710.93474904520701</v>
      </c>
      <c r="CS21" s="27">
        <f t="shared" si="29"/>
        <v>751.61847037349571</v>
      </c>
      <c r="CT21" s="27">
        <f t="shared" si="30"/>
        <v>273.10893130641239</v>
      </c>
      <c r="CU21" s="27">
        <f t="shared" si="31"/>
        <v>243.73521957220271</v>
      </c>
      <c r="CV21" s="27">
        <f t="shared" si="32"/>
        <v>155.09528144113881</v>
      </c>
      <c r="CW21" s="27">
        <f t="shared" si="33"/>
        <v>146.08092131190611</v>
      </c>
      <c r="CX21" s="27">
        <f t="shared" si="34"/>
        <v>249.20444255539337</v>
      </c>
      <c r="CY21" s="27">
        <f t="shared" si="35"/>
        <v>441.75772832460166</v>
      </c>
      <c r="CZ21" s="27">
        <f t="shared" si="36"/>
        <v>351.65124254239674</v>
      </c>
      <c r="DA21" s="27">
        <f t="shared" si="37"/>
        <v>239.6282652011123</v>
      </c>
      <c r="DB21" s="27">
        <f t="shared" si="38"/>
        <v>437.48636398555738</v>
      </c>
      <c r="DC21" s="27">
        <f t="shared" si="39"/>
        <v>549.33111587669771</v>
      </c>
      <c r="DD21" s="27">
        <f t="shared" si="40"/>
        <v>504.71515686737268</v>
      </c>
      <c r="DE21" s="27">
        <f t="shared" si="41"/>
        <v>402.08530443342221</v>
      </c>
      <c r="DF21" s="27">
        <f t="shared" si="42"/>
        <v>574.3523623214179</v>
      </c>
      <c r="DG21" s="27">
        <f t="shared" si="43"/>
        <v>491.29825686346942</v>
      </c>
      <c r="DH21" s="27">
        <f t="shared" si="44"/>
        <v>285.98753054111103</v>
      </c>
      <c r="DI21" s="27">
        <f t="shared" si="45"/>
        <v>309.95724319266617</v>
      </c>
      <c r="DJ21" s="27">
        <f t="shared" si="46"/>
        <v>343.41702388242499</v>
      </c>
      <c r="DK21" s="27">
        <f t="shared" si="47"/>
        <v>355.58717523642048</v>
      </c>
      <c r="DL21" s="27">
        <f t="shared" si="48"/>
        <v>404.8562383129987</v>
      </c>
      <c r="DM21" s="27">
        <f t="shared" si="49"/>
        <v>485.89498562066285</v>
      </c>
      <c r="DN21" s="27">
        <f t="shared" si="50"/>
        <v>212.92076743384521</v>
      </c>
      <c r="DO21" s="27">
        <f t="shared" si="51"/>
        <v>454.50367647058818</v>
      </c>
      <c r="DP21" s="27">
        <f t="shared" si="52"/>
        <v>471.6802137170526</v>
      </c>
      <c r="DQ21" s="27">
        <f t="shared" si="53"/>
        <v>590.21891578754787</v>
      </c>
      <c r="DR21" s="27">
        <f t="shared" si="54"/>
        <v>536.33008762318002</v>
      </c>
      <c r="DS21" s="27">
        <f t="shared" si="55"/>
        <v>612.61295421636498</v>
      </c>
      <c r="DT21" s="27">
        <f t="shared" si="56"/>
        <v>889.76881418083474</v>
      </c>
      <c r="DU21" s="27">
        <f t="shared" si="57"/>
        <v>1112.9660545353368</v>
      </c>
      <c r="DV21" s="27">
        <f t="shared" si="58"/>
        <v>363.93508185026451</v>
      </c>
      <c r="DW21" s="27">
        <f t="shared" si="59"/>
        <v>314.56726904641397</v>
      </c>
      <c r="DX21" s="27">
        <f t="shared" si="60"/>
        <v>362.18114346865451</v>
      </c>
      <c r="DY21" s="27">
        <f t="shared" si="61"/>
        <v>376.20632737965525</v>
      </c>
      <c r="DZ21" s="27">
        <f t="shared" si="62"/>
        <v>382.64036597818426</v>
      </c>
    </row>
    <row r="22" spans="1:130" x14ac:dyDescent="0.35">
      <c r="A22">
        <v>2003</v>
      </c>
      <c r="B22">
        <v>4.4207999999999998</v>
      </c>
      <c r="C22">
        <v>3.2204000000000002</v>
      </c>
      <c r="D22">
        <v>163.06219999999999</v>
      </c>
      <c r="E22">
        <v>8.2600000000000007E-2</v>
      </c>
      <c r="F22">
        <v>3.6467999999999998</v>
      </c>
      <c r="G22">
        <v>1.7559</v>
      </c>
      <c r="H22">
        <v>1.0411999999999999</v>
      </c>
      <c r="I22">
        <v>8.7738999999999994</v>
      </c>
      <c r="J22">
        <v>2.7896999999999998</v>
      </c>
      <c r="K22">
        <v>31.798300000000001</v>
      </c>
      <c r="L22">
        <v>39.696199999999997</v>
      </c>
      <c r="M22">
        <v>3.0268000000000002</v>
      </c>
      <c r="N22">
        <v>0.1552</v>
      </c>
      <c r="O22">
        <v>7.7089999999999996</v>
      </c>
      <c r="P22">
        <v>0.69730000000000003</v>
      </c>
      <c r="Q22">
        <v>1.0873999999999999</v>
      </c>
      <c r="R22">
        <v>3.621</v>
      </c>
      <c r="S22">
        <v>11.581300000000001</v>
      </c>
      <c r="T22">
        <v>0.47399999999999998</v>
      </c>
      <c r="U22">
        <v>5.2735000000000003</v>
      </c>
      <c r="V22">
        <v>7.5200000000000003E-2</v>
      </c>
      <c r="W22">
        <v>0.16689999999999999</v>
      </c>
      <c r="X22">
        <v>1.8217000000000001</v>
      </c>
      <c r="Y22">
        <v>1.0542</v>
      </c>
      <c r="Z22">
        <v>3.5914000000000001</v>
      </c>
      <c r="AA22">
        <v>0.76649999999999996</v>
      </c>
      <c r="AB22">
        <v>1.3662000000000001</v>
      </c>
      <c r="AC22">
        <v>0.79749999999999999</v>
      </c>
      <c r="AD22">
        <v>9.077</v>
      </c>
      <c r="AE22">
        <v>12.0159</v>
      </c>
      <c r="AF22">
        <v>38.327800000000003</v>
      </c>
      <c r="AG22">
        <v>0.54710000000000003</v>
      </c>
      <c r="AH22">
        <v>4.4603999999999999</v>
      </c>
      <c r="AI22">
        <v>17.1874</v>
      </c>
      <c r="AJ22">
        <v>28.918299999999999</v>
      </c>
      <c r="AK22">
        <v>65.830299999999994</v>
      </c>
      <c r="AL22">
        <v>4.0625</v>
      </c>
      <c r="AM22">
        <v>4.1452</v>
      </c>
      <c r="AN22">
        <v>16.808900000000001</v>
      </c>
      <c r="AO22">
        <v>12.7729</v>
      </c>
      <c r="AP22">
        <v>5.2359</v>
      </c>
      <c r="AQ22">
        <v>122.718</v>
      </c>
      <c r="AR22">
        <v>19.082799999999999</v>
      </c>
      <c r="AS22">
        <v>0.68179999999999996</v>
      </c>
      <c r="AT22">
        <v>3.1111</v>
      </c>
      <c r="AU22">
        <v>13.978899999999999</v>
      </c>
      <c r="AV22">
        <v>1.3051999999999999</v>
      </c>
      <c r="AW22">
        <v>2.5754999999999999</v>
      </c>
      <c r="AX22">
        <v>0.50600000000000001</v>
      </c>
      <c r="AY22">
        <v>4.1675000000000004</v>
      </c>
      <c r="AZ22">
        <v>3.8614000000000002</v>
      </c>
      <c r="BA22">
        <v>60.487000000000002</v>
      </c>
      <c r="BB22">
        <v>15.8955</v>
      </c>
      <c r="BC22">
        <v>1.2181999999999999</v>
      </c>
      <c r="BD22">
        <v>0.94489999999999996</v>
      </c>
      <c r="BE22">
        <v>0.31269999999999998</v>
      </c>
      <c r="BF22">
        <v>5.28E-2</v>
      </c>
      <c r="BG22">
        <v>2.4899999999999999E-2</v>
      </c>
      <c r="BH22">
        <v>1.2200000000000001E-2</v>
      </c>
      <c r="BI22">
        <v>0.32529999999999998</v>
      </c>
      <c r="BJ22">
        <v>3.0314999999999999</v>
      </c>
      <c r="BK22">
        <v>0.84399999999999997</v>
      </c>
      <c r="BL22">
        <v>0.14829999999999999</v>
      </c>
      <c r="BM22">
        <v>0.10290000000000001</v>
      </c>
      <c r="BO22" s="27">
        <f t="shared" si="63"/>
        <v>618.64152992311756</v>
      </c>
      <c r="BP22" s="27">
        <f t="shared" si="0"/>
        <v>635.88346217259527</v>
      </c>
      <c r="BQ22" s="27">
        <f t="shared" si="1"/>
        <v>176.31700734410006</v>
      </c>
      <c r="BR22" s="27">
        <f t="shared" si="2"/>
        <v>217.90343131952926</v>
      </c>
      <c r="BS22" s="27">
        <f t="shared" si="3"/>
        <v>422.33800706212884</v>
      </c>
      <c r="BT22" s="27">
        <f t="shared" si="4"/>
        <v>673.71886366775618</v>
      </c>
      <c r="BU22" s="27">
        <f t="shared" si="5"/>
        <v>604.44568290403288</v>
      </c>
      <c r="BV22" s="27">
        <f t="shared" si="6"/>
        <v>598.50474429899646</v>
      </c>
      <c r="BW22" s="27">
        <f t="shared" si="7"/>
        <v>566.72998202114798</v>
      </c>
      <c r="BX22" s="27">
        <f t="shared" si="8"/>
        <v>540.78005741418485</v>
      </c>
      <c r="BY22" s="27">
        <f t="shared" si="9"/>
        <v>645.25368049245526</v>
      </c>
      <c r="BZ22" s="27">
        <f t="shared" si="10"/>
        <v>668.93416519146649</v>
      </c>
      <c r="CA22" s="27">
        <f t="shared" si="11"/>
        <v>545.3191100616998</v>
      </c>
      <c r="CB22" s="27">
        <f t="shared" si="12"/>
        <v>368.22445977187186</v>
      </c>
      <c r="CC22" s="27">
        <f t="shared" si="13"/>
        <v>629.16177930163315</v>
      </c>
      <c r="CD22" s="27">
        <f t="shared" si="14"/>
        <v>386.16702416296141</v>
      </c>
      <c r="CE22" s="27">
        <f t="shared" si="15"/>
        <v>577.32412420839148</v>
      </c>
      <c r="CF22" s="27">
        <f t="shared" si="16"/>
        <v>563.02717103312148</v>
      </c>
      <c r="CG22" s="27">
        <f t="shared" si="17"/>
        <v>818.73203625911992</v>
      </c>
      <c r="CH22" s="27">
        <f t="shared" si="18"/>
        <v>675.41865454196147</v>
      </c>
      <c r="CI22" s="27">
        <f t="shared" si="19"/>
        <v>806.52945655787812</v>
      </c>
      <c r="CJ22" s="27">
        <f t="shared" si="20"/>
        <v>813.54709457911474</v>
      </c>
      <c r="CK22" s="27">
        <f t="shared" si="21"/>
        <v>802.28835169094032</v>
      </c>
      <c r="CL22" s="27">
        <f t="shared" si="22"/>
        <v>726.34820893362826</v>
      </c>
      <c r="CM22" s="27">
        <f t="shared" si="23"/>
        <v>653.62950560100455</v>
      </c>
      <c r="CN22" s="27">
        <f t="shared" si="24"/>
        <v>560.93848338041346</v>
      </c>
      <c r="CO22" s="27">
        <f t="shared" si="25"/>
        <v>389.32283132478625</v>
      </c>
      <c r="CP22" s="27">
        <f t="shared" si="26"/>
        <v>552.73700115052463</v>
      </c>
      <c r="CQ22" s="27">
        <f t="shared" si="27"/>
        <v>344.17384248463406</v>
      </c>
      <c r="CR22" s="27">
        <f t="shared" si="28"/>
        <v>650.93312386576019</v>
      </c>
      <c r="CS22" s="27">
        <f t="shared" si="29"/>
        <v>635.41519878380564</v>
      </c>
      <c r="CT22" s="27">
        <f t="shared" si="30"/>
        <v>271.17585538609472</v>
      </c>
      <c r="CU22" s="27">
        <f t="shared" si="31"/>
        <v>236.50805433895033</v>
      </c>
      <c r="CV22" s="27">
        <f t="shared" si="32"/>
        <v>175.59001141150162</v>
      </c>
      <c r="CW22" s="27">
        <f t="shared" si="33"/>
        <v>158.2864430529404</v>
      </c>
      <c r="CX22" s="27">
        <f t="shared" si="34"/>
        <v>304.13347994012526</v>
      </c>
      <c r="CY22" s="27">
        <f t="shared" si="35"/>
        <v>425.58295698705075</v>
      </c>
      <c r="CZ22" s="27">
        <f t="shared" si="36"/>
        <v>389.45835486447123</v>
      </c>
      <c r="DA22" s="27">
        <f t="shared" si="37"/>
        <v>230.026986490333</v>
      </c>
      <c r="DB22" s="27">
        <f t="shared" si="38"/>
        <v>392.4990397172927</v>
      </c>
      <c r="DC22" s="27">
        <f t="shared" si="39"/>
        <v>545.60062022095372</v>
      </c>
      <c r="DD22" s="27">
        <f t="shared" si="40"/>
        <v>467.1305565917794</v>
      </c>
      <c r="DE22" s="27">
        <f t="shared" si="41"/>
        <v>455.92859122490125</v>
      </c>
      <c r="DF22" s="27">
        <f t="shared" si="42"/>
        <v>505.21666963068338</v>
      </c>
      <c r="DG22" s="27">
        <f t="shared" si="43"/>
        <v>542.09036988506864</v>
      </c>
      <c r="DH22" s="27">
        <f t="shared" si="44"/>
        <v>263.94506187525252</v>
      </c>
      <c r="DI22" s="27">
        <f t="shared" si="45"/>
        <v>309.17553978988752</v>
      </c>
      <c r="DJ22" s="27">
        <f t="shared" si="46"/>
        <v>350.47968973259844</v>
      </c>
      <c r="DK22" s="27">
        <f t="shared" si="47"/>
        <v>339.61327042210036</v>
      </c>
      <c r="DL22" s="27">
        <f t="shared" si="48"/>
        <v>385.78675504045316</v>
      </c>
      <c r="DM22" s="27">
        <f t="shared" si="49"/>
        <v>465.61318678668539</v>
      </c>
      <c r="DN22" s="27">
        <f t="shared" si="50"/>
        <v>231.63558380883086</v>
      </c>
      <c r="DO22" s="27">
        <f t="shared" si="51"/>
        <v>429.70101643598616</v>
      </c>
      <c r="DP22" s="27">
        <f t="shared" si="52"/>
        <v>462.26937759462055</v>
      </c>
      <c r="DQ22" s="27">
        <f t="shared" si="53"/>
        <v>576.19367034575271</v>
      </c>
      <c r="DR22" s="27">
        <f t="shared" si="54"/>
        <v>572.977172530811</v>
      </c>
      <c r="DS22" s="27">
        <f t="shared" si="55"/>
        <v>625.64727239118122</v>
      </c>
      <c r="DT22" s="27">
        <f t="shared" si="56"/>
        <v>959.10144905206869</v>
      </c>
      <c r="DU22" s="27">
        <f t="shared" si="57"/>
        <v>969.87041895222194</v>
      </c>
      <c r="DV22" s="27">
        <f t="shared" si="58"/>
        <v>351.61295552685192</v>
      </c>
      <c r="DW22" s="27">
        <f t="shared" si="59"/>
        <v>300.84253773556816</v>
      </c>
      <c r="DX22" s="27">
        <f t="shared" si="60"/>
        <v>343.42308177456954</v>
      </c>
      <c r="DY22" s="27">
        <f t="shared" si="61"/>
        <v>371.44739247937997</v>
      </c>
      <c r="DZ22" s="27">
        <f t="shared" si="62"/>
        <v>379.32267494369137</v>
      </c>
    </row>
    <row r="23" spans="1:130" x14ac:dyDescent="0.35">
      <c r="A23">
        <v>2004</v>
      </c>
      <c r="B23">
        <v>4.8220999999999998</v>
      </c>
      <c r="C23">
        <v>3.4788999999999999</v>
      </c>
      <c r="D23">
        <v>124.1146</v>
      </c>
      <c r="E23">
        <v>4.5600000000000002E-2</v>
      </c>
      <c r="F23">
        <v>2.8443000000000001</v>
      </c>
      <c r="G23">
        <v>1.4004000000000001</v>
      </c>
      <c r="H23">
        <v>0.9385</v>
      </c>
      <c r="I23">
        <v>8.6464999999999996</v>
      </c>
      <c r="J23">
        <v>2.6472000000000002</v>
      </c>
      <c r="K23">
        <v>26.136700000000001</v>
      </c>
      <c r="L23">
        <v>44.969499999999996</v>
      </c>
      <c r="M23">
        <v>3.1766999999999999</v>
      </c>
      <c r="N23">
        <v>0.16719999999999999</v>
      </c>
      <c r="O23">
        <v>8.0481999999999996</v>
      </c>
      <c r="P23">
        <v>0.7581</v>
      </c>
      <c r="Q23">
        <v>1.1031</v>
      </c>
      <c r="R23">
        <v>3.2238000000000002</v>
      </c>
      <c r="S23">
        <v>10.717499999999999</v>
      </c>
      <c r="T23">
        <v>0.55110000000000003</v>
      </c>
      <c r="U23">
        <v>5.2108999999999996</v>
      </c>
      <c r="V23">
        <v>9.0999999999999998E-2</v>
      </c>
      <c r="W23">
        <v>0.20380000000000001</v>
      </c>
      <c r="X23">
        <v>2.1383000000000001</v>
      </c>
      <c r="Y23">
        <v>1.1572</v>
      </c>
      <c r="Z23">
        <v>4.0427999999999997</v>
      </c>
      <c r="AA23">
        <v>0.78049999999999997</v>
      </c>
      <c r="AB23">
        <v>1.4103000000000001</v>
      </c>
      <c r="AC23">
        <v>0.86990000000000001</v>
      </c>
      <c r="AD23">
        <v>8.2845999999999993</v>
      </c>
      <c r="AE23">
        <v>10.671900000000001</v>
      </c>
      <c r="AF23">
        <v>37.753300000000003</v>
      </c>
      <c r="AG23">
        <v>0.50939999999999996</v>
      </c>
      <c r="AH23">
        <v>4.6379000000000001</v>
      </c>
      <c r="AI23">
        <v>15.1046</v>
      </c>
      <c r="AJ23">
        <v>30.180800000000001</v>
      </c>
      <c r="AK23">
        <v>45.739400000000003</v>
      </c>
      <c r="AL23">
        <v>2.4739</v>
      </c>
      <c r="AM23">
        <v>2.9619</v>
      </c>
      <c r="AN23">
        <v>12.7746</v>
      </c>
      <c r="AO23">
        <v>10.1617</v>
      </c>
      <c r="AP23">
        <v>5.0599999999999996</v>
      </c>
      <c r="AQ23">
        <v>114.5248</v>
      </c>
      <c r="AR23">
        <v>16.6435</v>
      </c>
      <c r="AS23">
        <v>0.61080000000000001</v>
      </c>
      <c r="AT23">
        <v>2.7061000000000002</v>
      </c>
      <c r="AU23">
        <v>11.265000000000001</v>
      </c>
      <c r="AV23">
        <v>1.2139</v>
      </c>
      <c r="AW23">
        <v>2.0644999999999998</v>
      </c>
      <c r="AX23">
        <v>0.49049999999999999</v>
      </c>
      <c r="AY23">
        <v>4.1917999999999997</v>
      </c>
      <c r="AZ23">
        <v>3.8102</v>
      </c>
      <c r="BA23">
        <v>54.653599999999997</v>
      </c>
      <c r="BB23">
        <v>16.159300000000002</v>
      </c>
      <c r="BC23">
        <v>1.1306</v>
      </c>
      <c r="BD23">
        <v>0.89900000000000002</v>
      </c>
      <c r="BE23">
        <v>0.25669999999999998</v>
      </c>
      <c r="BF23">
        <v>4.7399999999999998E-2</v>
      </c>
      <c r="BG23">
        <v>2.3900000000000001E-2</v>
      </c>
      <c r="BH23">
        <v>1.37E-2</v>
      </c>
      <c r="BI23">
        <v>0.31590000000000001</v>
      </c>
      <c r="BJ23">
        <v>3.1812999999999998</v>
      </c>
      <c r="BK23">
        <v>0.84930000000000005</v>
      </c>
      <c r="BL23">
        <v>0.1426</v>
      </c>
      <c r="BM23">
        <v>0.1003</v>
      </c>
      <c r="BO23" s="27">
        <f t="shared" si="63"/>
        <v>674.79897788686787</v>
      </c>
      <c r="BP23" s="27">
        <f t="shared" si="0"/>
        <v>686.92552991933974</v>
      </c>
      <c r="BQ23" s="27">
        <f t="shared" si="1"/>
        <v>134.20348087852389</v>
      </c>
      <c r="BR23" s="27">
        <f t="shared" si="2"/>
        <v>120.29535675751252</v>
      </c>
      <c r="BS23" s="27">
        <f t="shared" si="3"/>
        <v>329.40002015104011</v>
      </c>
      <c r="BT23" s="27">
        <f t="shared" si="4"/>
        <v>537.31755605690876</v>
      </c>
      <c r="BU23" s="27">
        <f t="shared" si="5"/>
        <v>544.82546427721377</v>
      </c>
      <c r="BV23" s="27">
        <f t="shared" si="6"/>
        <v>589.81425267911334</v>
      </c>
      <c r="BW23" s="27">
        <f t="shared" si="7"/>
        <v>537.78098304705986</v>
      </c>
      <c r="BX23" s="27">
        <f t="shared" si="8"/>
        <v>444.49565312036572</v>
      </c>
      <c r="BY23" s="27">
        <f t="shared" si="9"/>
        <v>730.97010255151542</v>
      </c>
      <c r="BZ23" s="27">
        <f t="shared" si="10"/>
        <v>702.06262804405037</v>
      </c>
      <c r="CA23" s="27">
        <f t="shared" si="11"/>
        <v>587.4829587778105</v>
      </c>
      <c r="CB23" s="27">
        <f t="shared" si="12"/>
        <v>384.42652706394841</v>
      </c>
      <c r="CC23" s="27">
        <f t="shared" si="13"/>
        <v>684.02057204727964</v>
      </c>
      <c r="CD23" s="27">
        <f t="shared" si="14"/>
        <v>391.74254584712412</v>
      </c>
      <c r="CE23" s="27">
        <f t="shared" si="15"/>
        <v>513.99544645761193</v>
      </c>
      <c r="CF23" s="27">
        <f t="shared" si="16"/>
        <v>521.03336460910941</v>
      </c>
      <c r="CG23" s="27">
        <f t="shared" si="17"/>
        <v>951.90553835949595</v>
      </c>
      <c r="CH23" s="27">
        <f t="shared" si="18"/>
        <v>667.40097979571578</v>
      </c>
      <c r="CI23" s="27">
        <f t="shared" si="19"/>
        <v>975.98644344104912</v>
      </c>
      <c r="CJ23" s="27">
        <f t="shared" si="20"/>
        <v>993.41460680181899</v>
      </c>
      <c r="CK23" s="27">
        <f t="shared" si="21"/>
        <v>941.7210201574012</v>
      </c>
      <c r="CL23" s="27">
        <f t="shared" si="22"/>
        <v>797.31563970593311</v>
      </c>
      <c r="CM23" s="27">
        <f t="shared" si="23"/>
        <v>735.78364015251464</v>
      </c>
      <c r="CN23" s="27">
        <f t="shared" si="24"/>
        <v>571.18393513165404</v>
      </c>
      <c r="CO23" s="27">
        <f t="shared" si="25"/>
        <v>401.88990559021084</v>
      </c>
      <c r="CP23" s="27">
        <f t="shared" si="26"/>
        <v>602.91651072205821</v>
      </c>
      <c r="CQ23" s="27">
        <f t="shared" si="27"/>
        <v>314.12830400442874</v>
      </c>
      <c r="CR23" s="27">
        <f t="shared" si="28"/>
        <v>578.12508464476298</v>
      </c>
      <c r="CS23" s="27">
        <f t="shared" si="29"/>
        <v>625.89088401224808</v>
      </c>
      <c r="CT23" s="27">
        <f t="shared" si="30"/>
        <v>252.48945482302437</v>
      </c>
      <c r="CU23" s="27">
        <f t="shared" si="31"/>
        <v>245.91980656860767</v>
      </c>
      <c r="CV23" s="27">
        <f t="shared" si="32"/>
        <v>154.31169847482266</v>
      </c>
      <c r="CW23" s="27">
        <f t="shared" si="33"/>
        <v>165.19682970617856</v>
      </c>
      <c r="CX23" s="27">
        <f t="shared" si="34"/>
        <v>211.31428677027702</v>
      </c>
      <c r="CY23" s="27">
        <f t="shared" si="35"/>
        <v>259.16299748683446</v>
      </c>
      <c r="CZ23" s="27">
        <f t="shared" si="36"/>
        <v>278.28251984779445</v>
      </c>
      <c r="DA23" s="27">
        <f t="shared" si="37"/>
        <v>174.81826542006959</v>
      </c>
      <c r="DB23" s="27">
        <f t="shared" si="38"/>
        <v>312.25935315356838</v>
      </c>
      <c r="DC23" s="27">
        <f t="shared" si="39"/>
        <v>527.27117368895995</v>
      </c>
      <c r="DD23" s="27">
        <f t="shared" si="40"/>
        <v>435.94284104664524</v>
      </c>
      <c r="DE23" s="27">
        <f t="shared" si="41"/>
        <v>397.64853732427338</v>
      </c>
      <c r="DF23" s="27">
        <f t="shared" si="42"/>
        <v>452.6053707985061</v>
      </c>
      <c r="DG23" s="27">
        <f t="shared" si="43"/>
        <v>471.52156791680892</v>
      </c>
      <c r="DH23" s="27">
        <f t="shared" si="44"/>
        <v>212.70208113833849</v>
      </c>
      <c r="DI23" s="27">
        <f t="shared" si="45"/>
        <v>287.54841231301299</v>
      </c>
      <c r="DJ23" s="27">
        <f t="shared" si="46"/>
        <v>280.94168878002307</v>
      </c>
      <c r="DK23" s="27">
        <f t="shared" si="47"/>
        <v>329.21009711865656</v>
      </c>
      <c r="DL23" s="27">
        <f t="shared" si="48"/>
        <v>388.03621350415631</v>
      </c>
      <c r="DM23" s="27">
        <f t="shared" si="49"/>
        <v>459.43941686813815</v>
      </c>
      <c r="DN23" s="27">
        <f t="shared" si="50"/>
        <v>209.29651897522302</v>
      </c>
      <c r="DO23" s="27">
        <f t="shared" si="51"/>
        <v>436.83228806228374</v>
      </c>
      <c r="DP23" s="27">
        <f t="shared" si="52"/>
        <v>429.0278758073207</v>
      </c>
      <c r="DQ23" s="27">
        <f t="shared" si="53"/>
        <v>548.20415879017003</v>
      </c>
      <c r="DR23" s="27">
        <f t="shared" si="54"/>
        <v>470.36533478944415</v>
      </c>
      <c r="DS23" s="27">
        <f t="shared" si="55"/>
        <v>561.66061953299209</v>
      </c>
      <c r="DT23" s="27">
        <f t="shared" si="56"/>
        <v>920.58331856805</v>
      </c>
      <c r="DU23" s="27">
        <f t="shared" si="57"/>
        <v>1089.1167819381508</v>
      </c>
      <c r="DV23" s="27">
        <f t="shared" si="58"/>
        <v>341.45260575140645</v>
      </c>
      <c r="DW23" s="27">
        <f t="shared" si="59"/>
        <v>315.70851568469834</v>
      </c>
      <c r="DX23" s="27">
        <f t="shared" si="60"/>
        <v>345.57964852031034</v>
      </c>
      <c r="DY23" s="27">
        <f t="shared" si="61"/>
        <v>357.17058777855419</v>
      </c>
      <c r="DZ23" s="27">
        <f t="shared" si="62"/>
        <v>369.73823417737844</v>
      </c>
    </row>
    <row r="24" spans="1:130" x14ac:dyDescent="0.35">
      <c r="A24">
        <v>2005</v>
      </c>
      <c r="B24">
        <v>4.8022</v>
      </c>
      <c r="C24">
        <v>3.2984</v>
      </c>
      <c r="D24">
        <v>120.8026</v>
      </c>
      <c r="E24">
        <v>5.5599999999999997E-2</v>
      </c>
      <c r="F24">
        <v>4.5743</v>
      </c>
      <c r="G24">
        <v>1.7688999999999999</v>
      </c>
      <c r="H24">
        <v>0.9516</v>
      </c>
      <c r="I24">
        <v>7.7057000000000002</v>
      </c>
      <c r="J24">
        <v>2.7656999999999998</v>
      </c>
      <c r="K24">
        <v>33.766100000000002</v>
      </c>
      <c r="L24">
        <v>42.719299999999997</v>
      </c>
      <c r="M24">
        <v>3.3811</v>
      </c>
      <c r="N24">
        <v>0.1779</v>
      </c>
      <c r="O24">
        <v>8.1282999999999994</v>
      </c>
      <c r="P24">
        <v>0.76390000000000002</v>
      </c>
      <c r="Q24">
        <v>1.0709</v>
      </c>
      <c r="R24">
        <v>3.3759000000000001</v>
      </c>
      <c r="S24">
        <v>11.1363</v>
      </c>
      <c r="T24">
        <v>0.54630000000000001</v>
      </c>
      <c r="U24">
        <v>5.5465</v>
      </c>
      <c r="V24">
        <v>8.5000000000000006E-2</v>
      </c>
      <c r="W24">
        <v>0.18720000000000001</v>
      </c>
      <c r="X24">
        <v>1.9699</v>
      </c>
      <c r="Y24">
        <v>1.1287</v>
      </c>
      <c r="Z24">
        <v>3.7614999999999998</v>
      </c>
      <c r="AA24">
        <v>0.83169999999999999</v>
      </c>
      <c r="AB24">
        <v>1.1336999999999999</v>
      </c>
      <c r="AC24">
        <v>0.76190000000000002</v>
      </c>
      <c r="AD24">
        <v>7.7408999999999999</v>
      </c>
      <c r="AE24">
        <v>11.431699999999999</v>
      </c>
      <c r="AF24">
        <v>36.69</v>
      </c>
      <c r="AG24">
        <v>0.53669999999999995</v>
      </c>
      <c r="AH24">
        <v>4.8522999999999996</v>
      </c>
      <c r="AI24">
        <v>15.4991</v>
      </c>
      <c r="AJ24">
        <v>30.902100000000001</v>
      </c>
      <c r="AK24">
        <v>47.307200000000002</v>
      </c>
      <c r="AL24">
        <v>3.1190000000000002</v>
      </c>
      <c r="AM24">
        <v>3.3502000000000001</v>
      </c>
      <c r="AN24">
        <v>12.6877</v>
      </c>
      <c r="AO24">
        <v>11.566800000000001</v>
      </c>
      <c r="AP24">
        <v>5.1449999999999996</v>
      </c>
      <c r="AQ24">
        <v>109.3879</v>
      </c>
      <c r="AR24">
        <v>15.5379</v>
      </c>
      <c r="AS24">
        <v>0.70840000000000003</v>
      </c>
      <c r="AT24">
        <v>2.8900999999999999</v>
      </c>
      <c r="AU24">
        <v>10.786899999999999</v>
      </c>
      <c r="AV24">
        <v>1.1904999999999999</v>
      </c>
      <c r="AW24">
        <v>2.2067999999999999</v>
      </c>
      <c r="AX24">
        <v>0.5101</v>
      </c>
      <c r="AY24">
        <v>4.1372999999999998</v>
      </c>
      <c r="AZ24">
        <v>3.8567999999999998</v>
      </c>
      <c r="BA24">
        <v>52.581000000000003</v>
      </c>
      <c r="BB24">
        <v>15.888199999999999</v>
      </c>
      <c r="BC24">
        <v>1.1740999999999999</v>
      </c>
      <c r="BD24">
        <v>0.92410000000000003</v>
      </c>
      <c r="BE24">
        <v>0.28960000000000002</v>
      </c>
      <c r="BF24">
        <v>5.2400000000000002E-2</v>
      </c>
      <c r="BG24">
        <v>2.3800000000000002E-2</v>
      </c>
      <c r="BH24">
        <v>1.18E-2</v>
      </c>
      <c r="BI24">
        <v>0.311</v>
      </c>
      <c r="BJ24">
        <v>3.2147000000000001</v>
      </c>
      <c r="BK24">
        <v>0.83809999999999996</v>
      </c>
      <c r="BL24">
        <v>0.1394</v>
      </c>
      <c r="BM24">
        <v>9.8799999999999999E-2</v>
      </c>
      <c r="BO24" s="27">
        <f t="shared" si="63"/>
        <v>672.01419539377389</v>
      </c>
      <c r="BP24" s="27">
        <f t="shared" si="0"/>
        <v>651.28493716000742</v>
      </c>
      <c r="BQ24" s="27">
        <f t="shared" si="1"/>
        <v>130.62225893791683</v>
      </c>
      <c r="BR24" s="27">
        <f t="shared" si="2"/>
        <v>146.67591744994948</v>
      </c>
      <c r="BS24" s="27">
        <f t="shared" si="3"/>
        <v>529.7523159219852</v>
      </c>
      <c r="BT24" s="27">
        <f t="shared" si="4"/>
        <v>678.70681584480542</v>
      </c>
      <c r="BU24" s="27">
        <f t="shared" si="5"/>
        <v>552.43038018774268</v>
      </c>
      <c r="BV24" s="27">
        <f t="shared" si="6"/>
        <v>525.63831456305377</v>
      </c>
      <c r="BW24" s="27">
        <f t="shared" si="7"/>
        <v>561.85436114130152</v>
      </c>
      <c r="BX24" s="27">
        <f t="shared" si="8"/>
        <v>574.2455884953946</v>
      </c>
      <c r="BY24" s="27">
        <f t="shared" si="9"/>
        <v>694.3935578987747</v>
      </c>
      <c r="BZ24" s="27">
        <f t="shared" si="10"/>
        <v>747.23579553616605</v>
      </c>
      <c r="CA24" s="27">
        <f t="shared" si="11"/>
        <v>625.07905721634268</v>
      </c>
      <c r="CB24" s="27">
        <f t="shared" si="12"/>
        <v>388.25254590267292</v>
      </c>
      <c r="CC24" s="27">
        <f t="shared" si="13"/>
        <v>689.25381214472611</v>
      </c>
      <c r="CD24" s="27">
        <f t="shared" si="14"/>
        <v>380.30739946304521</v>
      </c>
      <c r="CE24" s="27">
        <f t="shared" si="15"/>
        <v>538.24592955402056</v>
      </c>
      <c r="CF24" s="27">
        <f t="shared" si="16"/>
        <v>541.39340875170763</v>
      </c>
      <c r="CG24" s="27">
        <f t="shared" si="17"/>
        <v>943.61458103028963</v>
      </c>
      <c r="CH24" s="27">
        <f t="shared" si="18"/>
        <v>710.38391341935892</v>
      </c>
      <c r="CI24" s="27">
        <f t="shared" si="19"/>
        <v>911.63568892845274</v>
      </c>
      <c r="CJ24" s="27">
        <f t="shared" si="20"/>
        <v>912.49859859323124</v>
      </c>
      <c r="CK24" s="27">
        <f t="shared" si="21"/>
        <v>867.55658121314343</v>
      </c>
      <c r="CL24" s="27">
        <f t="shared" si="22"/>
        <v>777.67902051165458</v>
      </c>
      <c r="CM24" s="27">
        <f t="shared" si="23"/>
        <v>684.58745484161568</v>
      </c>
      <c r="CN24" s="27">
        <f t="shared" si="24"/>
        <v>608.65301582190477</v>
      </c>
      <c r="CO24" s="27">
        <f t="shared" si="25"/>
        <v>323.06784795264969</v>
      </c>
      <c r="CP24" s="27">
        <f t="shared" si="26"/>
        <v>528.06309865402477</v>
      </c>
      <c r="CQ24" s="27">
        <f t="shared" si="27"/>
        <v>293.51275722037059</v>
      </c>
      <c r="CR24" s="27">
        <f t="shared" si="28"/>
        <v>619.28546276984741</v>
      </c>
      <c r="CS24" s="27">
        <f t="shared" si="29"/>
        <v>608.26302692504703</v>
      </c>
      <c r="CT24" s="27">
        <f t="shared" si="30"/>
        <v>266.02098626524776</v>
      </c>
      <c r="CU24" s="27">
        <f t="shared" si="31"/>
        <v>257.28814278290929</v>
      </c>
      <c r="CV24" s="27">
        <f t="shared" si="32"/>
        <v>158.34199156754394</v>
      </c>
      <c r="CW24" s="27">
        <f t="shared" si="33"/>
        <v>169.14491833428207</v>
      </c>
      <c r="CX24" s="27">
        <f t="shared" si="34"/>
        <v>218.55746308650416</v>
      </c>
      <c r="CY24" s="27">
        <f t="shared" si="35"/>
        <v>326.74295208433512</v>
      </c>
      <c r="CZ24" s="27">
        <f t="shared" si="36"/>
        <v>314.76487997369281</v>
      </c>
      <c r="DA24" s="27">
        <f t="shared" si="37"/>
        <v>173.62905344748305</v>
      </c>
      <c r="DB24" s="27">
        <f t="shared" si="38"/>
        <v>355.43673657524772</v>
      </c>
      <c r="DC24" s="27">
        <f t="shared" si="39"/>
        <v>536.12849577662041</v>
      </c>
      <c r="DD24" s="27">
        <f t="shared" si="40"/>
        <v>416.38904326509481</v>
      </c>
      <c r="DE24" s="27">
        <f t="shared" si="41"/>
        <v>371.23340692106996</v>
      </c>
      <c r="DF24" s="27">
        <f t="shared" si="42"/>
        <v>524.92738158752741</v>
      </c>
      <c r="DG24" s="27">
        <f t="shared" si="43"/>
        <v>503.58245572461084</v>
      </c>
      <c r="DH24" s="27">
        <f t="shared" si="44"/>
        <v>203.6747518003678</v>
      </c>
      <c r="DI24" s="27">
        <f t="shared" si="45"/>
        <v>282.00542454785563</v>
      </c>
      <c r="DJ24" s="27">
        <f t="shared" si="46"/>
        <v>300.30618493570114</v>
      </c>
      <c r="DK24" s="27">
        <f t="shared" si="47"/>
        <v>342.36507755397901</v>
      </c>
      <c r="DL24" s="27">
        <f t="shared" si="48"/>
        <v>382.99113176457519</v>
      </c>
      <c r="DM24" s="27">
        <f t="shared" si="49"/>
        <v>465.05851214556589</v>
      </c>
      <c r="DN24" s="27">
        <f t="shared" si="50"/>
        <v>201.3594761230039</v>
      </c>
      <c r="DO24" s="27">
        <f t="shared" si="51"/>
        <v>429.50367647058818</v>
      </c>
      <c r="DP24" s="27">
        <f t="shared" si="52"/>
        <v>445.53478594142507</v>
      </c>
      <c r="DQ24" s="27">
        <f t="shared" si="53"/>
        <v>563.50997012012931</v>
      </c>
      <c r="DR24" s="27">
        <f t="shared" si="54"/>
        <v>530.64978946249721</v>
      </c>
      <c r="DS24" s="27">
        <f t="shared" si="55"/>
        <v>620.90752032761168</v>
      </c>
      <c r="DT24" s="27">
        <f t="shared" si="56"/>
        <v>916.73150551964807</v>
      </c>
      <c r="DU24" s="27">
        <f t="shared" si="57"/>
        <v>938.07138882264076</v>
      </c>
      <c r="DV24" s="27">
        <f t="shared" si="58"/>
        <v>336.15625320888705</v>
      </c>
      <c r="DW24" s="27">
        <f t="shared" si="59"/>
        <v>319.02309287762853</v>
      </c>
      <c r="DX24" s="27">
        <f t="shared" si="60"/>
        <v>341.02237539723552</v>
      </c>
      <c r="DY24" s="27">
        <f t="shared" si="61"/>
        <v>349.15553952545895</v>
      </c>
      <c r="DZ24" s="27">
        <f t="shared" si="62"/>
        <v>364.20874911989017</v>
      </c>
    </row>
    <row r="25" spans="1:130" x14ac:dyDescent="0.35">
      <c r="A25">
        <v>2006</v>
      </c>
      <c r="B25">
        <v>4.1874000000000002</v>
      </c>
      <c r="C25">
        <v>3.2545999999999999</v>
      </c>
      <c r="D25">
        <v>139.03710000000001</v>
      </c>
      <c r="E25">
        <v>5.5500000000000001E-2</v>
      </c>
      <c r="F25">
        <v>3.3833000000000002</v>
      </c>
      <c r="G25">
        <v>1.7539</v>
      </c>
      <c r="H25">
        <v>1.1427</v>
      </c>
      <c r="I25">
        <v>8.1898</v>
      </c>
      <c r="J25">
        <v>3.3424999999999998</v>
      </c>
      <c r="K25">
        <v>30.987400000000001</v>
      </c>
      <c r="L25">
        <v>39.366199999999999</v>
      </c>
      <c r="M25">
        <v>3.2766000000000002</v>
      </c>
      <c r="N25">
        <v>0.13</v>
      </c>
      <c r="O25">
        <v>7.7839</v>
      </c>
      <c r="P25">
        <v>0.59709999999999996</v>
      </c>
      <c r="Q25">
        <v>1.2126999999999999</v>
      </c>
      <c r="R25">
        <v>3.3879000000000001</v>
      </c>
      <c r="S25">
        <v>10.622400000000001</v>
      </c>
      <c r="T25">
        <v>0.49370000000000003</v>
      </c>
      <c r="U25">
        <v>5.7816000000000001</v>
      </c>
      <c r="V25">
        <v>7.8399999999999997E-2</v>
      </c>
      <c r="W25">
        <v>0.17419999999999999</v>
      </c>
      <c r="X25">
        <v>1.9379</v>
      </c>
      <c r="Y25">
        <v>1.1132</v>
      </c>
      <c r="Z25">
        <v>3.3538999999999999</v>
      </c>
      <c r="AA25">
        <v>0.76029999999999998</v>
      </c>
      <c r="AB25">
        <v>1.4598</v>
      </c>
      <c r="AC25">
        <v>0.79979999999999996</v>
      </c>
      <c r="AD25">
        <v>9.4074000000000009</v>
      </c>
      <c r="AE25">
        <v>11.967499999999999</v>
      </c>
      <c r="AF25">
        <v>37.810299999999998</v>
      </c>
      <c r="AG25">
        <v>0.55379999999999996</v>
      </c>
      <c r="AH25">
        <v>4.4168000000000003</v>
      </c>
      <c r="AI25">
        <v>15.869300000000001</v>
      </c>
      <c r="AJ25">
        <v>27.911799999999999</v>
      </c>
      <c r="AK25">
        <v>53.168399999999998</v>
      </c>
      <c r="AL25">
        <v>3.242</v>
      </c>
      <c r="AM25">
        <v>3.3723000000000001</v>
      </c>
      <c r="AN25">
        <v>14.6456</v>
      </c>
      <c r="AO25">
        <v>11.6661</v>
      </c>
      <c r="AP25">
        <v>6.0834000000000001</v>
      </c>
      <c r="AQ25">
        <v>120.2897</v>
      </c>
      <c r="AR25">
        <v>17.161000000000001</v>
      </c>
      <c r="AS25">
        <v>0.68799999999999994</v>
      </c>
      <c r="AT25">
        <v>3.2517999999999998</v>
      </c>
      <c r="AU25">
        <v>13.1496</v>
      </c>
      <c r="AV25">
        <v>1.2105999999999999</v>
      </c>
      <c r="AW25">
        <v>2.3073000000000001</v>
      </c>
      <c r="AX25">
        <v>0.51459999999999995</v>
      </c>
      <c r="AY25">
        <v>4.1970999999999998</v>
      </c>
      <c r="AZ25">
        <v>3.5108000000000001</v>
      </c>
      <c r="BA25">
        <v>55.308300000000003</v>
      </c>
      <c r="BB25">
        <v>14.659700000000001</v>
      </c>
      <c r="BC25">
        <v>1.1189</v>
      </c>
      <c r="BD25">
        <v>0.86260000000000003</v>
      </c>
      <c r="BE25">
        <v>0.29239999999999999</v>
      </c>
      <c r="BF25">
        <v>4.8099999999999997E-2</v>
      </c>
      <c r="BG25">
        <v>2.1899999999999999E-2</v>
      </c>
      <c r="BH25">
        <v>1.0999999999999999E-2</v>
      </c>
      <c r="BI25">
        <v>0.33939999999999998</v>
      </c>
      <c r="BJ25">
        <v>3.1383000000000001</v>
      </c>
      <c r="BK25">
        <v>0.88660000000000005</v>
      </c>
      <c r="BL25">
        <v>0.15379999999999999</v>
      </c>
      <c r="BM25">
        <v>0.1066</v>
      </c>
      <c r="BO25" s="27">
        <f t="shared" si="63"/>
        <v>585.97980962723113</v>
      </c>
      <c r="BP25" s="27">
        <f t="shared" si="0"/>
        <v>642.63641659015298</v>
      </c>
      <c r="BQ25" s="27">
        <f t="shared" si="1"/>
        <v>150.33898341738535</v>
      </c>
      <c r="BR25" s="27">
        <f t="shared" si="2"/>
        <v>146.41211184302512</v>
      </c>
      <c r="BS25" s="27">
        <f t="shared" si="3"/>
        <v>391.82192039412649</v>
      </c>
      <c r="BT25" s="27">
        <f t="shared" si="4"/>
        <v>672.95148640974867</v>
      </c>
      <c r="BU25" s="27">
        <f t="shared" si="5"/>
        <v>663.36926801233039</v>
      </c>
      <c r="BV25" s="27">
        <f t="shared" si="6"/>
        <v>558.6608184342108</v>
      </c>
      <c r="BW25" s="27">
        <f t="shared" si="7"/>
        <v>679.03178295361045</v>
      </c>
      <c r="BX25" s="27">
        <f t="shared" si="8"/>
        <v>526.98942871525549</v>
      </c>
      <c r="BY25" s="27">
        <f t="shared" si="9"/>
        <v>639.88959741743781</v>
      </c>
      <c r="BZ25" s="27">
        <f t="shared" si="10"/>
        <v>724.14090315394458</v>
      </c>
      <c r="CA25" s="27">
        <f t="shared" si="11"/>
        <v>456.77502775786706</v>
      </c>
      <c r="CB25" s="27">
        <f t="shared" si="12"/>
        <v>371.80209786201493</v>
      </c>
      <c r="CC25" s="27">
        <f t="shared" si="13"/>
        <v>538.75304520436703</v>
      </c>
      <c r="CD25" s="27">
        <f t="shared" si="14"/>
        <v>430.66465900535525</v>
      </c>
      <c r="CE25" s="27">
        <f t="shared" si="15"/>
        <v>540.15918265827395</v>
      </c>
      <c r="CF25" s="27">
        <f t="shared" si="16"/>
        <v>516.41005945638494</v>
      </c>
      <c r="CG25" s="27">
        <f t="shared" si="17"/>
        <v>852.7595069644043</v>
      </c>
      <c r="CH25" s="27">
        <f t="shared" si="18"/>
        <v>740.49502097275138</v>
      </c>
      <c r="CI25" s="27">
        <f t="shared" si="19"/>
        <v>840.84985896459625</v>
      </c>
      <c r="CJ25" s="27">
        <f t="shared" si="20"/>
        <v>849.13064035759021</v>
      </c>
      <c r="CK25" s="27">
        <f t="shared" si="21"/>
        <v>853.46357618810623</v>
      </c>
      <c r="CL25" s="27">
        <f t="shared" si="22"/>
        <v>766.99945568669602</v>
      </c>
      <c r="CM25" s="27">
        <f t="shared" si="23"/>
        <v>610.40485572066859</v>
      </c>
      <c r="CN25" s="27">
        <f t="shared" si="24"/>
        <v>556.40121189057845</v>
      </c>
      <c r="CO25" s="27">
        <f t="shared" si="25"/>
        <v>415.99580527589143</v>
      </c>
      <c r="CP25" s="27">
        <f t="shared" si="26"/>
        <v>554.33110159271428</v>
      </c>
      <c r="CQ25" s="27">
        <f t="shared" si="27"/>
        <v>356.70166418309429</v>
      </c>
      <c r="CR25" s="27">
        <f t="shared" si="28"/>
        <v>648.3111676914325</v>
      </c>
      <c r="CS25" s="27">
        <f t="shared" si="29"/>
        <v>626.83585519062706</v>
      </c>
      <c r="CT25" s="27">
        <f t="shared" si="30"/>
        <v>274.4967806851019</v>
      </c>
      <c r="CU25" s="27">
        <f t="shared" si="31"/>
        <v>234.19620984760911</v>
      </c>
      <c r="CV25" s="27">
        <f t="shared" si="32"/>
        <v>162.12403086520024</v>
      </c>
      <c r="CW25" s="27">
        <f t="shared" si="33"/>
        <v>152.77729123790337</v>
      </c>
      <c r="CX25" s="27">
        <f t="shared" si="34"/>
        <v>245.63598395949217</v>
      </c>
      <c r="CY25" s="27">
        <f t="shared" si="35"/>
        <v>339.62829453588148</v>
      </c>
      <c r="CZ25" s="27">
        <f t="shared" si="36"/>
        <v>316.84126462160003</v>
      </c>
      <c r="DA25" s="27">
        <f t="shared" si="37"/>
        <v>200.42258763766941</v>
      </c>
      <c r="DB25" s="27">
        <f t="shared" si="38"/>
        <v>358.48813090573861</v>
      </c>
      <c r="DC25" s="27">
        <f t="shared" si="39"/>
        <v>633.91333162439116</v>
      </c>
      <c r="DD25" s="27">
        <f t="shared" si="40"/>
        <v>457.88714380333903</v>
      </c>
      <c r="DE25" s="27">
        <f t="shared" si="41"/>
        <v>410.01271060905799</v>
      </c>
      <c r="DF25" s="27">
        <f t="shared" si="42"/>
        <v>509.81089572588763</v>
      </c>
      <c r="DG25" s="27">
        <f t="shared" si="43"/>
        <v>566.60649442070837</v>
      </c>
      <c r="DH25" s="27">
        <f t="shared" si="44"/>
        <v>248.28648789495747</v>
      </c>
      <c r="DI25" s="27">
        <f t="shared" si="45"/>
        <v>286.7667089102344</v>
      </c>
      <c r="DJ25" s="27">
        <f t="shared" si="46"/>
        <v>313.98244539701977</v>
      </c>
      <c r="DK25" s="27">
        <f t="shared" si="47"/>
        <v>345.38535367433366</v>
      </c>
      <c r="DL25" s="27">
        <f t="shared" si="48"/>
        <v>388.52683613204226</v>
      </c>
      <c r="DM25" s="27">
        <f t="shared" si="49"/>
        <v>423.33733261788342</v>
      </c>
      <c r="DN25" s="27">
        <f t="shared" si="50"/>
        <v>211.80369930685865</v>
      </c>
      <c r="DO25" s="27">
        <f t="shared" si="51"/>
        <v>396.29379325259515</v>
      </c>
      <c r="DP25" s="27">
        <f t="shared" si="52"/>
        <v>424.58808618504435</v>
      </c>
      <c r="DQ25" s="27">
        <f t="shared" si="53"/>
        <v>526.00768339532897</v>
      </c>
      <c r="DR25" s="27">
        <f t="shared" si="54"/>
        <v>535.78038134956557</v>
      </c>
      <c r="DS25" s="27">
        <f t="shared" si="55"/>
        <v>569.9551856442389</v>
      </c>
      <c r="DT25" s="27">
        <f t="shared" si="56"/>
        <v>843.54705760001229</v>
      </c>
      <c r="DU25" s="27">
        <f t="shared" si="57"/>
        <v>874.47332856347862</v>
      </c>
      <c r="DV25" s="27">
        <f t="shared" si="58"/>
        <v>366.85348019002015</v>
      </c>
      <c r="DW25" s="27">
        <f t="shared" si="59"/>
        <v>311.44124564589595</v>
      </c>
      <c r="DX25" s="27">
        <f t="shared" si="60"/>
        <v>360.75699561769358</v>
      </c>
      <c r="DY25" s="27">
        <f t="shared" si="61"/>
        <v>385.22325666438735</v>
      </c>
      <c r="DZ25" s="27">
        <f t="shared" si="62"/>
        <v>392.96207141882894</v>
      </c>
    </row>
    <row r="26" spans="1:130" x14ac:dyDescent="0.35">
      <c r="A26">
        <v>2007</v>
      </c>
      <c r="B26">
        <v>4.7096999999999998</v>
      </c>
      <c r="C26">
        <v>3.1513</v>
      </c>
      <c r="D26">
        <v>112.19329999999999</v>
      </c>
      <c r="E26">
        <v>4.7800000000000002E-2</v>
      </c>
      <c r="F26">
        <v>2.4740000000000002</v>
      </c>
      <c r="G26">
        <v>1.2637</v>
      </c>
      <c r="H26">
        <v>0.7621</v>
      </c>
      <c r="I26">
        <v>6.2693000000000003</v>
      </c>
      <c r="J26">
        <v>2.3279999999999998</v>
      </c>
      <c r="K26">
        <v>21.501100000000001</v>
      </c>
      <c r="L26">
        <v>37.1374</v>
      </c>
      <c r="M26">
        <v>3.0556999999999999</v>
      </c>
      <c r="N26">
        <v>0.18110000000000001</v>
      </c>
      <c r="O26">
        <v>7.5780000000000003</v>
      </c>
      <c r="P26">
        <v>0.75519999999999998</v>
      </c>
      <c r="Q26">
        <v>1.05</v>
      </c>
      <c r="R26">
        <v>3.0969000000000002</v>
      </c>
      <c r="S26">
        <v>10.9222</v>
      </c>
      <c r="T26">
        <v>0.49480000000000002</v>
      </c>
      <c r="U26">
        <v>4.8952999999999998</v>
      </c>
      <c r="V26">
        <v>8.2299999999999998E-2</v>
      </c>
      <c r="W26">
        <v>0.1789</v>
      </c>
      <c r="X26">
        <v>1.8655999999999999</v>
      </c>
      <c r="Y26">
        <v>1.0846</v>
      </c>
      <c r="Z26">
        <v>3.2866</v>
      </c>
      <c r="AA26">
        <v>0.65569999999999995</v>
      </c>
      <c r="AB26">
        <v>1.0596000000000001</v>
      </c>
      <c r="AC26">
        <v>0.59350000000000003</v>
      </c>
      <c r="AD26">
        <v>6.4344999999999999</v>
      </c>
      <c r="AE26">
        <v>9.7240000000000002</v>
      </c>
      <c r="AF26">
        <v>31.42</v>
      </c>
      <c r="AG26">
        <v>0.56999999999999995</v>
      </c>
      <c r="AH26">
        <v>5.1622000000000003</v>
      </c>
      <c r="AI26">
        <v>15.239000000000001</v>
      </c>
      <c r="AJ26">
        <v>30.390899999999998</v>
      </c>
      <c r="AK26">
        <v>42.996400000000001</v>
      </c>
      <c r="AL26">
        <v>2.4638</v>
      </c>
      <c r="AM26">
        <v>3.0621</v>
      </c>
      <c r="AN26">
        <v>10.266</v>
      </c>
      <c r="AO26">
        <v>9.5473999999999997</v>
      </c>
      <c r="AP26">
        <v>4.3697999999999997</v>
      </c>
      <c r="AQ26">
        <v>83.513599999999997</v>
      </c>
      <c r="AR26">
        <v>16.2546</v>
      </c>
      <c r="AS26">
        <v>0.5988</v>
      </c>
      <c r="AT26">
        <v>2.4470000000000001</v>
      </c>
      <c r="AU26">
        <v>9.0114000000000001</v>
      </c>
      <c r="AV26">
        <v>1.2774000000000001</v>
      </c>
      <c r="AW26">
        <v>2.0139999999999998</v>
      </c>
      <c r="AX26">
        <v>0.44069999999999998</v>
      </c>
      <c r="AY26">
        <v>3.9849000000000001</v>
      </c>
      <c r="AZ26">
        <v>3.5171999999999999</v>
      </c>
      <c r="BA26">
        <v>55.565899999999999</v>
      </c>
      <c r="BB26">
        <v>14.819699999999999</v>
      </c>
      <c r="BC26">
        <v>1.0619000000000001</v>
      </c>
      <c r="BD26">
        <v>0.84989999999999999</v>
      </c>
      <c r="BE26">
        <v>0.2586</v>
      </c>
      <c r="BF26">
        <v>4.7500000000000001E-2</v>
      </c>
      <c r="BG26">
        <v>2.1100000000000001E-2</v>
      </c>
      <c r="BH26">
        <v>1.17E-2</v>
      </c>
      <c r="BI26">
        <v>0.35580000000000001</v>
      </c>
      <c r="BJ26">
        <v>3.3957000000000002</v>
      </c>
      <c r="BK26">
        <v>0.93600000000000005</v>
      </c>
      <c r="BL26">
        <v>0.16139999999999999</v>
      </c>
      <c r="BM26">
        <v>0.1145</v>
      </c>
      <c r="BO26" s="27">
        <f t="shared" si="63"/>
        <v>659.0698546595429</v>
      </c>
      <c r="BP26" s="27">
        <f t="shared" si="0"/>
        <v>622.23933497220821</v>
      </c>
      <c r="BQ26" s="27">
        <f t="shared" si="1"/>
        <v>121.31313633729228</v>
      </c>
      <c r="BR26" s="27">
        <f t="shared" si="2"/>
        <v>126.09908010984864</v>
      </c>
      <c r="BS26" s="27">
        <f t="shared" si="3"/>
        <v>286.51536401001067</v>
      </c>
      <c r="BT26" s="27">
        <f t="shared" si="4"/>
        <v>484.86732047209046</v>
      </c>
      <c r="BU26" s="27">
        <f t="shared" si="5"/>
        <v>442.42033705451735</v>
      </c>
      <c r="BV26" s="27">
        <f t="shared" si="6"/>
        <v>427.65540904656984</v>
      </c>
      <c r="BW26" s="27">
        <f t="shared" si="7"/>
        <v>472.93522534510248</v>
      </c>
      <c r="BX26" s="27">
        <f t="shared" si="8"/>
        <v>365.6599910205303</v>
      </c>
      <c r="BY26" s="27">
        <f t="shared" si="9"/>
        <v>603.66090542471329</v>
      </c>
      <c r="BZ26" s="27">
        <f t="shared" si="10"/>
        <v>675.32117370674109</v>
      </c>
      <c r="CA26" s="27">
        <f t="shared" si="11"/>
        <v>636.3227502073056</v>
      </c>
      <c r="CB26" s="27">
        <f t="shared" si="12"/>
        <v>361.96717552876441</v>
      </c>
      <c r="CC26" s="27">
        <f t="shared" si="13"/>
        <v>681.40395199855629</v>
      </c>
      <c r="CD26" s="27">
        <f t="shared" si="14"/>
        <v>372.88520817648475</v>
      </c>
      <c r="CE26" s="27">
        <f t="shared" si="15"/>
        <v>493.76279488013466</v>
      </c>
      <c r="CF26" s="27">
        <f t="shared" si="16"/>
        <v>530.98489525855985</v>
      </c>
      <c r="CG26" s="27">
        <f t="shared" si="17"/>
        <v>854.65951801901394</v>
      </c>
      <c r="CH26" s="27">
        <f t="shared" si="18"/>
        <v>626.97960359898809</v>
      </c>
      <c r="CI26" s="27">
        <f t="shared" si="19"/>
        <v>882.67784939778403</v>
      </c>
      <c r="CJ26" s="27">
        <f t="shared" si="20"/>
        <v>872.04059448893736</v>
      </c>
      <c r="CK26" s="27">
        <f t="shared" si="21"/>
        <v>821.62219295966315</v>
      </c>
      <c r="CL26" s="27">
        <f t="shared" si="22"/>
        <v>747.29393607419206</v>
      </c>
      <c r="CM26" s="27">
        <f t="shared" si="23"/>
        <v>598.15635493352511</v>
      </c>
      <c r="CN26" s="27">
        <f t="shared" si="24"/>
        <v>479.85305094916782</v>
      </c>
      <c r="CO26" s="27">
        <f t="shared" si="25"/>
        <v>301.95174357469148</v>
      </c>
      <c r="CP26" s="27">
        <f t="shared" si="26"/>
        <v>411.34722279979491</v>
      </c>
      <c r="CQ26" s="27">
        <f t="shared" si="27"/>
        <v>243.97781089207646</v>
      </c>
      <c r="CR26" s="27">
        <f t="shared" si="28"/>
        <v>526.77483138763239</v>
      </c>
      <c r="CS26" s="27">
        <f t="shared" si="29"/>
        <v>520.89463902929901</v>
      </c>
      <c r="CT26" s="27">
        <f t="shared" si="30"/>
        <v>282.52648066180586</v>
      </c>
      <c r="CU26" s="27">
        <f t="shared" si="31"/>
        <v>273.72026681654773</v>
      </c>
      <c r="CV26" s="27">
        <f t="shared" si="32"/>
        <v>155.68475650184863</v>
      </c>
      <c r="CW26" s="27">
        <f t="shared" si="33"/>
        <v>166.34682751674913</v>
      </c>
      <c r="CX26" s="27">
        <f t="shared" si="34"/>
        <v>198.64173119213498</v>
      </c>
      <c r="CY26" s="27">
        <f t="shared" si="35"/>
        <v>258.10493278146356</v>
      </c>
      <c r="CZ26" s="27">
        <f t="shared" si="36"/>
        <v>287.69671630572651</v>
      </c>
      <c r="DA26" s="27">
        <f t="shared" si="37"/>
        <v>140.48849379255984</v>
      </c>
      <c r="DB26" s="27">
        <f t="shared" si="38"/>
        <v>293.38249980794342</v>
      </c>
      <c r="DC26" s="27">
        <f t="shared" si="39"/>
        <v>455.34971833715753</v>
      </c>
      <c r="DD26" s="27">
        <f t="shared" si="40"/>
        <v>317.89757371358093</v>
      </c>
      <c r="DE26" s="27">
        <f t="shared" si="41"/>
        <v>388.35689096591074</v>
      </c>
      <c r="DF26" s="27">
        <f t="shared" si="42"/>
        <v>443.71332029165927</v>
      </c>
      <c r="DG26" s="27">
        <f t="shared" si="43"/>
        <v>426.37495905267048</v>
      </c>
      <c r="DH26" s="27">
        <f t="shared" si="44"/>
        <v>170.15033590501761</v>
      </c>
      <c r="DI26" s="27">
        <f t="shared" si="45"/>
        <v>302.59028082102543</v>
      </c>
      <c r="DJ26" s="27">
        <f t="shared" si="46"/>
        <v>274.06953800095255</v>
      </c>
      <c r="DK26" s="27">
        <f t="shared" si="47"/>
        <v>295.78570805339848</v>
      </c>
      <c r="DL26" s="27">
        <f t="shared" si="48"/>
        <v>368.88341695517744</v>
      </c>
      <c r="DM26" s="27">
        <f t="shared" si="49"/>
        <v>424.10905385770189</v>
      </c>
      <c r="DN26" s="27">
        <f t="shared" si="50"/>
        <v>212.79018113583271</v>
      </c>
      <c r="DO26" s="27">
        <f t="shared" si="51"/>
        <v>400.61905276816606</v>
      </c>
      <c r="DP26" s="27">
        <f t="shared" si="52"/>
        <v>402.95834187139025</v>
      </c>
      <c r="DQ26" s="27">
        <f t="shared" si="53"/>
        <v>518.26330873833763</v>
      </c>
      <c r="DR26" s="27">
        <f t="shared" si="54"/>
        <v>473.84680785566911</v>
      </c>
      <c r="DS26" s="27">
        <f t="shared" si="55"/>
        <v>562.84555754888459</v>
      </c>
      <c r="DT26" s="27">
        <f t="shared" si="56"/>
        <v>812.73255321279726</v>
      </c>
      <c r="DU26" s="27">
        <f t="shared" si="57"/>
        <v>930.12163129024566</v>
      </c>
      <c r="DV26" s="27">
        <f t="shared" si="58"/>
        <v>384.58004788335052</v>
      </c>
      <c r="DW26" s="27">
        <f t="shared" si="59"/>
        <v>336.98532257584327</v>
      </c>
      <c r="DX26" s="27">
        <f t="shared" si="60"/>
        <v>380.85782528554165</v>
      </c>
      <c r="DY26" s="27">
        <f t="shared" si="61"/>
        <v>404.25899626548835</v>
      </c>
      <c r="DZ26" s="27">
        <f t="shared" si="62"/>
        <v>422.08402605493359</v>
      </c>
    </row>
    <row r="27" spans="1:130" x14ac:dyDescent="0.35">
      <c r="A27">
        <v>2008</v>
      </c>
      <c r="B27">
        <v>3.74</v>
      </c>
      <c r="C27">
        <v>2.8807999999999998</v>
      </c>
      <c r="D27">
        <v>113.54089999999999</v>
      </c>
      <c r="E27">
        <v>4.9299999999999997E-2</v>
      </c>
      <c r="F27">
        <v>2.2355999999999998</v>
      </c>
      <c r="G27">
        <v>1.1897</v>
      </c>
      <c r="H27">
        <v>0.88349999999999995</v>
      </c>
      <c r="I27">
        <v>7.3815999999999997</v>
      </c>
      <c r="J27">
        <v>2.6427999999999998</v>
      </c>
      <c r="K27">
        <v>21.7742</v>
      </c>
      <c r="L27">
        <v>39.133400000000002</v>
      </c>
      <c r="M27">
        <v>3.0676000000000001</v>
      </c>
      <c r="N27">
        <v>0.14849999999999999</v>
      </c>
      <c r="O27">
        <v>5.7058999999999997</v>
      </c>
      <c r="P27">
        <v>0.5736</v>
      </c>
      <c r="Q27">
        <v>0.86780000000000002</v>
      </c>
      <c r="R27">
        <v>2.7932000000000001</v>
      </c>
      <c r="S27">
        <v>9.2218999999999998</v>
      </c>
      <c r="T27">
        <v>0.48089999999999999</v>
      </c>
      <c r="U27">
        <v>5.0808</v>
      </c>
      <c r="V27">
        <v>7.85E-2</v>
      </c>
      <c r="W27">
        <v>0.17580000000000001</v>
      </c>
      <c r="X27">
        <v>1.9177</v>
      </c>
      <c r="Y27">
        <v>1.0283</v>
      </c>
      <c r="Z27">
        <v>3.5011000000000001</v>
      </c>
      <c r="AA27">
        <v>0.70609999999999995</v>
      </c>
      <c r="AB27">
        <v>1.1779999999999999</v>
      </c>
      <c r="AC27">
        <v>0.68589999999999995</v>
      </c>
      <c r="AD27">
        <v>7.2110000000000003</v>
      </c>
      <c r="AE27">
        <v>9.9920000000000009</v>
      </c>
      <c r="AF27">
        <v>34.604599999999998</v>
      </c>
      <c r="AG27">
        <v>0.42620000000000002</v>
      </c>
      <c r="AH27">
        <v>3.871</v>
      </c>
      <c r="AI27">
        <v>11.716900000000001</v>
      </c>
      <c r="AJ27">
        <v>22.2178</v>
      </c>
      <c r="AK27">
        <v>39.921599999999998</v>
      </c>
      <c r="AL27">
        <v>2.4565000000000001</v>
      </c>
      <c r="AM27">
        <v>2.8532000000000002</v>
      </c>
      <c r="AN27">
        <v>11.4232</v>
      </c>
      <c r="AO27">
        <v>10.0307</v>
      </c>
      <c r="AP27">
        <v>4.7633999999999999</v>
      </c>
      <c r="AQ27">
        <v>95.444699999999997</v>
      </c>
      <c r="AR27">
        <v>13.2752</v>
      </c>
      <c r="AS27">
        <v>0.60970000000000002</v>
      </c>
      <c r="AT27">
        <v>2.6347999999999998</v>
      </c>
      <c r="AU27">
        <v>9.49</v>
      </c>
      <c r="AV27">
        <v>0.92259999999999998</v>
      </c>
      <c r="AW27">
        <v>1.6593</v>
      </c>
      <c r="AX27">
        <v>0.35880000000000001</v>
      </c>
      <c r="AY27">
        <v>3.1848000000000001</v>
      </c>
      <c r="AZ27">
        <v>2.823</v>
      </c>
      <c r="BA27">
        <v>40.838000000000001</v>
      </c>
      <c r="BB27">
        <v>11.7019</v>
      </c>
      <c r="BC27">
        <v>0.85829999999999995</v>
      </c>
      <c r="BD27">
        <v>0.68389999999999995</v>
      </c>
      <c r="BE27">
        <v>0.2011</v>
      </c>
      <c r="BF27">
        <v>4.0399999999999998E-2</v>
      </c>
      <c r="BG27">
        <v>1.77E-2</v>
      </c>
      <c r="BH27">
        <v>9.7999999999999997E-3</v>
      </c>
      <c r="BI27">
        <v>0.25409999999999999</v>
      </c>
      <c r="BJ27">
        <v>2.5817999999999999</v>
      </c>
      <c r="BK27">
        <v>0.6714</v>
      </c>
      <c r="BL27">
        <v>0.1159</v>
      </c>
      <c r="BM27">
        <v>8.14E-2</v>
      </c>
      <c r="BO27" s="27">
        <f t="shared" si="63"/>
        <v>523.37118211917755</v>
      </c>
      <c r="BP27" s="27">
        <f t="shared" si="0"/>
        <v>568.82780953509268</v>
      </c>
      <c r="BQ27" s="27">
        <f t="shared" si="1"/>
        <v>122.7702784529813</v>
      </c>
      <c r="BR27" s="27">
        <f t="shared" si="2"/>
        <v>130.0561642137142</v>
      </c>
      <c r="BS27" s="27">
        <f t="shared" si="3"/>
        <v>258.90612278932076</v>
      </c>
      <c r="BT27" s="27">
        <f t="shared" si="4"/>
        <v>456.47436192580989</v>
      </c>
      <c r="BU27" s="27">
        <f t="shared" si="5"/>
        <v>512.8964280116337</v>
      </c>
      <c r="BV27" s="27">
        <f t="shared" si="6"/>
        <v>503.53008588170286</v>
      </c>
      <c r="BW27" s="27">
        <f t="shared" si="7"/>
        <v>536.88711921908805</v>
      </c>
      <c r="BX27" s="27">
        <f t="shared" si="8"/>
        <v>370.30448565325639</v>
      </c>
      <c r="BY27" s="27">
        <f t="shared" si="9"/>
        <v>636.10548062997088</v>
      </c>
      <c r="BZ27" s="27">
        <f t="shared" si="10"/>
        <v>677.9511183895014</v>
      </c>
      <c r="CA27" s="27">
        <f t="shared" si="11"/>
        <v>521.77762786187122</v>
      </c>
      <c r="CB27" s="27">
        <f t="shared" si="12"/>
        <v>272.54532948661614</v>
      </c>
      <c r="CC27" s="27">
        <f t="shared" si="13"/>
        <v>517.54939998195437</v>
      </c>
      <c r="CD27" s="27">
        <f t="shared" si="14"/>
        <v>308.18074633862238</v>
      </c>
      <c r="CE27" s="27">
        <f t="shared" si="15"/>
        <v>445.34154756666089</v>
      </c>
      <c r="CF27" s="27">
        <f t="shared" si="16"/>
        <v>448.3244772651035</v>
      </c>
      <c r="CG27" s="27">
        <f t="shared" si="17"/>
        <v>830.65028741985418</v>
      </c>
      <c r="CH27" s="27">
        <f t="shared" si="18"/>
        <v>650.73804873363008</v>
      </c>
      <c r="CI27" s="27">
        <f t="shared" si="19"/>
        <v>841.92237153980625</v>
      </c>
      <c r="CJ27" s="27">
        <f t="shared" si="20"/>
        <v>856.92977367889989</v>
      </c>
      <c r="CK27" s="27">
        <f t="shared" si="21"/>
        <v>844.56736676605158</v>
      </c>
      <c r="CL27" s="27">
        <f t="shared" si="22"/>
        <v>708.50300061321377</v>
      </c>
      <c r="CM27" s="27">
        <f t="shared" si="23"/>
        <v>637.19503872018629</v>
      </c>
      <c r="CN27" s="27">
        <f t="shared" si="24"/>
        <v>516.73667725363339</v>
      </c>
      <c r="CO27" s="27">
        <f t="shared" si="25"/>
        <v>335.69191575215791</v>
      </c>
      <c r="CP27" s="27">
        <f t="shared" si="26"/>
        <v>475.38847534689006</v>
      </c>
      <c r="CQ27" s="27">
        <f t="shared" si="27"/>
        <v>273.42046691161136</v>
      </c>
      <c r="CR27" s="27">
        <f t="shared" si="28"/>
        <v>541.29310111324799</v>
      </c>
      <c r="CS27" s="27">
        <f t="shared" si="29"/>
        <v>573.6903445497544</v>
      </c>
      <c r="CT27" s="27">
        <f t="shared" si="30"/>
        <v>211.25050185624855</v>
      </c>
      <c r="CU27" s="27">
        <f t="shared" si="31"/>
        <v>205.25573454086552</v>
      </c>
      <c r="CV27" s="27">
        <f t="shared" si="32"/>
        <v>119.70225890521098</v>
      </c>
      <c r="CW27" s="27">
        <f t="shared" si="33"/>
        <v>121.61076323510092</v>
      </c>
      <c r="CX27" s="27">
        <f t="shared" si="34"/>
        <v>184.4362722451167</v>
      </c>
      <c r="CY27" s="27">
        <f t="shared" si="35"/>
        <v>257.34019294490838</v>
      </c>
      <c r="CZ27" s="27">
        <f t="shared" si="36"/>
        <v>268.06971390989804</v>
      </c>
      <c r="DA27" s="27">
        <f t="shared" si="37"/>
        <v>156.3245823389021</v>
      </c>
      <c r="DB27" s="27">
        <f t="shared" si="38"/>
        <v>308.23384804486443</v>
      </c>
      <c r="DC27" s="27">
        <f t="shared" si="39"/>
        <v>496.36432979248855</v>
      </c>
      <c r="DD27" s="27">
        <f t="shared" si="40"/>
        <v>363.31374235837779</v>
      </c>
      <c r="DE27" s="27">
        <f t="shared" si="41"/>
        <v>317.17270181675696</v>
      </c>
      <c r="DF27" s="27">
        <f t="shared" si="42"/>
        <v>451.79026616871181</v>
      </c>
      <c r="DG27" s="27">
        <f t="shared" si="43"/>
        <v>459.09797389128568</v>
      </c>
      <c r="DH27" s="27">
        <f t="shared" si="44"/>
        <v>179.1871060810326</v>
      </c>
      <c r="DI27" s="27">
        <f t="shared" si="45"/>
        <v>218.54532103137473</v>
      </c>
      <c r="DJ27" s="27">
        <f t="shared" si="46"/>
        <v>225.80118391508472</v>
      </c>
      <c r="DK27" s="27">
        <f t="shared" si="47"/>
        <v>240.81668266294389</v>
      </c>
      <c r="DL27" s="27">
        <f t="shared" si="48"/>
        <v>294.81791420583932</v>
      </c>
      <c r="DM27" s="27">
        <f t="shared" si="49"/>
        <v>340.40141562614929</v>
      </c>
      <c r="DN27" s="27">
        <f t="shared" si="50"/>
        <v>156.38953777811815</v>
      </c>
      <c r="DO27" s="27">
        <f t="shared" si="51"/>
        <v>316.33596453287197</v>
      </c>
      <c r="DP27" s="27">
        <f t="shared" si="52"/>
        <v>325.69841305981186</v>
      </c>
      <c r="DQ27" s="27">
        <f t="shared" si="53"/>
        <v>417.03762424538075</v>
      </c>
      <c r="DR27" s="27">
        <f t="shared" si="54"/>
        <v>368.48643874622991</v>
      </c>
      <c r="DS27" s="27">
        <f t="shared" si="55"/>
        <v>478.71495842052497</v>
      </c>
      <c r="DT27" s="27">
        <f t="shared" si="56"/>
        <v>681.77090956713323</v>
      </c>
      <c r="DU27" s="27">
        <f t="shared" si="57"/>
        <v>779.07623817473564</v>
      </c>
      <c r="DV27" s="27">
        <f t="shared" si="58"/>
        <v>274.65371041922248</v>
      </c>
      <c r="DW27" s="27">
        <f t="shared" si="59"/>
        <v>256.21483223674414</v>
      </c>
      <c r="DX27" s="27">
        <f t="shared" si="60"/>
        <v>273.19224775289808</v>
      </c>
      <c r="DY27" s="27">
        <f t="shared" si="61"/>
        <v>290.29502891679124</v>
      </c>
      <c r="DZ27" s="27">
        <f t="shared" si="62"/>
        <v>300.06672245302701</v>
      </c>
    </row>
    <row r="28" spans="1:130" x14ac:dyDescent="0.35">
      <c r="A28">
        <v>2009</v>
      </c>
      <c r="B28">
        <v>3.3902000000000001</v>
      </c>
      <c r="C28">
        <v>2.9906999999999999</v>
      </c>
      <c r="D28">
        <v>94.535899999999998</v>
      </c>
      <c r="E28">
        <v>4.3999999999999997E-2</v>
      </c>
      <c r="F28">
        <v>2.5644</v>
      </c>
      <c r="G28">
        <v>1.4937</v>
      </c>
      <c r="H28">
        <v>1.0373000000000001</v>
      </c>
      <c r="I28">
        <v>6.524</v>
      </c>
      <c r="J28">
        <v>2.4396</v>
      </c>
      <c r="K28">
        <v>28.406700000000001</v>
      </c>
      <c r="L28">
        <v>34.240499999999997</v>
      </c>
      <c r="M28">
        <v>2.9418000000000002</v>
      </c>
      <c r="N28">
        <v>0.12479999999999999</v>
      </c>
      <c r="O28">
        <v>5.9240000000000004</v>
      </c>
      <c r="P28">
        <v>0.4904</v>
      </c>
      <c r="Q28">
        <v>0.90129999999999999</v>
      </c>
      <c r="R28">
        <v>2.7517999999999998</v>
      </c>
      <c r="S28">
        <v>8.5856999999999992</v>
      </c>
      <c r="T28">
        <v>0.4103</v>
      </c>
      <c r="U28">
        <v>5.0168999999999997</v>
      </c>
      <c r="V28">
        <v>6.5500000000000003E-2</v>
      </c>
      <c r="W28">
        <v>0.1474</v>
      </c>
      <c r="X28">
        <v>1.5948</v>
      </c>
      <c r="Y28">
        <v>0.97740000000000005</v>
      </c>
      <c r="Z28">
        <v>3.1371000000000002</v>
      </c>
      <c r="AA28">
        <v>0.68020000000000003</v>
      </c>
      <c r="AB28">
        <v>1.0570999999999999</v>
      </c>
      <c r="AC28">
        <v>0.56259999999999999</v>
      </c>
      <c r="AD28">
        <v>6.9996999999999998</v>
      </c>
      <c r="AE28">
        <v>10.755000000000001</v>
      </c>
      <c r="AF28">
        <v>32.634900000000002</v>
      </c>
      <c r="AG28">
        <v>0.35120000000000001</v>
      </c>
      <c r="AH28">
        <v>3.3702999999999999</v>
      </c>
      <c r="AI28">
        <v>10.436299999999999</v>
      </c>
      <c r="AJ28">
        <v>21.113399999999999</v>
      </c>
      <c r="AK28">
        <v>32.730600000000003</v>
      </c>
      <c r="AL28">
        <v>2.8073000000000001</v>
      </c>
      <c r="AM28">
        <v>2.4134000000000002</v>
      </c>
      <c r="AN28">
        <v>10.5938</v>
      </c>
      <c r="AO28">
        <v>9.4951000000000008</v>
      </c>
      <c r="AP28">
        <v>4.6177000000000001</v>
      </c>
      <c r="AQ28">
        <v>103.7393</v>
      </c>
      <c r="AR28">
        <v>11.351100000000001</v>
      </c>
      <c r="AS28">
        <v>0.57469999999999999</v>
      </c>
      <c r="AT28">
        <v>2.7120000000000002</v>
      </c>
      <c r="AU28">
        <v>9.7451000000000008</v>
      </c>
      <c r="AV28">
        <v>0.91839999999999999</v>
      </c>
      <c r="AW28">
        <v>1.6127</v>
      </c>
      <c r="AX28">
        <v>0.35499999999999998</v>
      </c>
      <c r="AY28">
        <v>3.1316000000000002</v>
      </c>
      <c r="AZ28">
        <v>2.4664000000000001</v>
      </c>
      <c r="BA28">
        <v>36.247199999999999</v>
      </c>
      <c r="BB28">
        <v>10.2021</v>
      </c>
      <c r="BC28">
        <v>0.76500000000000001</v>
      </c>
      <c r="BD28">
        <v>0.61319999999999997</v>
      </c>
      <c r="BE28">
        <v>0.19620000000000001</v>
      </c>
      <c r="BF28">
        <v>3.6499999999999998E-2</v>
      </c>
      <c r="BG28">
        <v>1.5299999999999999E-2</v>
      </c>
      <c r="BH28">
        <v>8.6E-3</v>
      </c>
      <c r="BI28">
        <v>0.22720000000000001</v>
      </c>
      <c r="BJ28">
        <v>2.2951999999999999</v>
      </c>
      <c r="BK28">
        <v>0.60129999999999995</v>
      </c>
      <c r="BL28">
        <v>0.1019</v>
      </c>
      <c r="BM28">
        <v>7.0599999999999996E-2</v>
      </c>
      <c r="BO28" s="27">
        <f t="shared" si="63"/>
        <v>474.42058332097213</v>
      </c>
      <c r="BP28" s="27">
        <f t="shared" si="0"/>
        <v>590.52809288274148</v>
      </c>
      <c r="BQ28" s="27">
        <f t="shared" si="1"/>
        <v>102.22042248038545</v>
      </c>
      <c r="BR28" s="27">
        <f t="shared" si="2"/>
        <v>116.0744670467226</v>
      </c>
      <c r="BS28" s="27">
        <f t="shared" si="3"/>
        <v>296.98464004335943</v>
      </c>
      <c r="BT28" s="27">
        <f t="shared" si="4"/>
        <v>573.11570514296227</v>
      </c>
      <c r="BU28" s="27">
        <f t="shared" si="5"/>
        <v>602.18162396883736</v>
      </c>
      <c r="BV28" s="27">
        <f t="shared" si="6"/>
        <v>445.0295708643423</v>
      </c>
      <c r="BW28" s="27">
        <f t="shared" si="7"/>
        <v>495.60686243638833</v>
      </c>
      <c r="BX28" s="27">
        <f t="shared" si="8"/>
        <v>483.10057006027125</v>
      </c>
      <c r="BY28" s="27">
        <f t="shared" si="9"/>
        <v>556.57238342465803</v>
      </c>
      <c r="BZ28" s="27">
        <f t="shared" si="10"/>
        <v>650.1488460288939</v>
      </c>
      <c r="CA28" s="27">
        <f t="shared" si="11"/>
        <v>438.50402664755234</v>
      </c>
      <c r="CB28" s="27">
        <f t="shared" si="12"/>
        <v>282.96299126846139</v>
      </c>
      <c r="CC28" s="27">
        <f t="shared" si="13"/>
        <v>442.47947306685916</v>
      </c>
      <c r="CD28" s="27">
        <f t="shared" si="14"/>
        <v>320.07756012330071</v>
      </c>
      <c r="CE28" s="27">
        <f t="shared" si="15"/>
        <v>438.74082435698745</v>
      </c>
      <c r="CF28" s="27">
        <f t="shared" si="16"/>
        <v>417.39548948210222</v>
      </c>
      <c r="CG28" s="27">
        <f t="shared" si="17"/>
        <v>708.70412336944503</v>
      </c>
      <c r="CH28" s="27">
        <f t="shared" si="18"/>
        <v>642.55387275463465</v>
      </c>
      <c r="CI28" s="27">
        <f t="shared" si="19"/>
        <v>702.4957367625135</v>
      </c>
      <c r="CJ28" s="27">
        <f t="shared" si="20"/>
        <v>718.4951572256532</v>
      </c>
      <c r="CK28" s="27">
        <f t="shared" si="21"/>
        <v>702.36013793528662</v>
      </c>
      <c r="CL28" s="27">
        <f t="shared" si="22"/>
        <v>673.43268773641466</v>
      </c>
      <c r="CM28" s="27">
        <f t="shared" si="23"/>
        <v>570.94757532463973</v>
      </c>
      <c r="CN28" s="27">
        <f t="shared" si="24"/>
        <v>497.78259151383861</v>
      </c>
      <c r="CO28" s="27">
        <f t="shared" si="25"/>
        <v>301.23932439864694</v>
      </c>
      <c r="CP28" s="27">
        <f t="shared" si="26"/>
        <v>389.93082990255198</v>
      </c>
      <c r="CQ28" s="27">
        <f t="shared" si="27"/>
        <v>265.4085760977959</v>
      </c>
      <c r="CR28" s="27">
        <f t="shared" si="28"/>
        <v>582.62683171266826</v>
      </c>
      <c r="CS28" s="27">
        <f t="shared" si="29"/>
        <v>541.03578788215373</v>
      </c>
      <c r="CT28" s="27">
        <f t="shared" si="30"/>
        <v>174.07596492706355</v>
      </c>
      <c r="CU28" s="27">
        <f t="shared" si="31"/>
        <v>178.70663965979827</v>
      </c>
      <c r="CV28" s="27">
        <f t="shared" si="32"/>
        <v>106.61938606734317</v>
      </c>
      <c r="CW28" s="27">
        <f t="shared" si="33"/>
        <v>115.5657485659237</v>
      </c>
      <c r="CX28" s="27">
        <f t="shared" si="34"/>
        <v>151.21412599560179</v>
      </c>
      <c r="CY28" s="27">
        <f t="shared" si="35"/>
        <v>294.0896086522456</v>
      </c>
      <c r="CZ28" s="27">
        <f t="shared" si="36"/>
        <v>226.74871987598067</v>
      </c>
      <c r="DA28" s="27">
        <f t="shared" si="37"/>
        <v>144.97438199294953</v>
      </c>
      <c r="DB28" s="27">
        <f t="shared" si="38"/>
        <v>291.77537066912498</v>
      </c>
      <c r="DC28" s="27">
        <f t="shared" si="39"/>
        <v>481.18183769634595</v>
      </c>
      <c r="DD28" s="27">
        <f t="shared" si="40"/>
        <v>394.88744071319269</v>
      </c>
      <c r="DE28" s="27">
        <f t="shared" si="41"/>
        <v>271.20186931964798</v>
      </c>
      <c r="DF28" s="27">
        <f t="shared" si="42"/>
        <v>425.85511885707507</v>
      </c>
      <c r="DG28" s="27">
        <f t="shared" si="43"/>
        <v>472.5496072541244</v>
      </c>
      <c r="DH28" s="27">
        <f t="shared" si="44"/>
        <v>184.00382165124034</v>
      </c>
      <c r="DI28" s="27">
        <f t="shared" si="45"/>
        <v>217.55042579147465</v>
      </c>
      <c r="DJ28" s="27">
        <f t="shared" si="46"/>
        <v>219.45975369122951</v>
      </c>
      <c r="DK28" s="27">
        <f t="shared" si="47"/>
        <v>238.26622727242219</v>
      </c>
      <c r="DL28" s="27">
        <f t="shared" si="48"/>
        <v>289.89317386555092</v>
      </c>
      <c r="DM28" s="27">
        <f t="shared" si="49"/>
        <v>297.4020727950176</v>
      </c>
      <c r="DN28" s="27">
        <f t="shared" si="50"/>
        <v>138.8090223260445</v>
      </c>
      <c r="DO28" s="27">
        <f t="shared" si="51"/>
        <v>275.79206314878888</v>
      </c>
      <c r="DP28" s="27">
        <f t="shared" si="52"/>
        <v>290.2939368411466</v>
      </c>
      <c r="DQ28" s="27">
        <f t="shared" si="53"/>
        <v>373.92523934386236</v>
      </c>
      <c r="DR28" s="27">
        <f t="shared" si="54"/>
        <v>359.50790294386036</v>
      </c>
      <c r="DS28" s="27">
        <f t="shared" si="55"/>
        <v>432.50237580072178</v>
      </c>
      <c r="DT28" s="27">
        <f t="shared" si="56"/>
        <v>589.327396405488</v>
      </c>
      <c r="DU28" s="27">
        <f t="shared" si="57"/>
        <v>683.67914778599243</v>
      </c>
      <c r="DV28" s="27">
        <f t="shared" si="58"/>
        <v>245.57781584906476</v>
      </c>
      <c r="DW28" s="27">
        <f t="shared" si="59"/>
        <v>227.77298123393567</v>
      </c>
      <c r="DX28" s="27">
        <f t="shared" si="60"/>
        <v>244.66860079508135</v>
      </c>
      <c r="DY28" s="27">
        <f t="shared" si="61"/>
        <v>255.22919280949984</v>
      </c>
      <c r="DZ28" s="27">
        <f t="shared" si="62"/>
        <v>260.25443003911187</v>
      </c>
    </row>
    <row r="29" spans="1:130" x14ac:dyDescent="0.35">
      <c r="A29">
        <v>2010</v>
      </c>
      <c r="B29">
        <v>3.9180000000000001</v>
      </c>
      <c r="C29">
        <v>2.7677999999999998</v>
      </c>
      <c r="D29">
        <v>100.93770000000001</v>
      </c>
      <c r="E29">
        <v>4.0399999999999998E-2</v>
      </c>
      <c r="F29">
        <v>2.0939000000000001</v>
      </c>
      <c r="G29">
        <v>1.1999</v>
      </c>
      <c r="H29">
        <v>0.73209999999999997</v>
      </c>
      <c r="I29">
        <v>6.5054999999999996</v>
      </c>
      <c r="J29">
        <v>2.0727000000000002</v>
      </c>
      <c r="K29">
        <v>20.758400000000002</v>
      </c>
      <c r="L29">
        <v>34.4709</v>
      </c>
      <c r="M29">
        <v>2.5964999999999998</v>
      </c>
      <c r="N29">
        <v>0.153</v>
      </c>
      <c r="O29">
        <v>6.8127000000000004</v>
      </c>
      <c r="P29">
        <v>0.57769999999999999</v>
      </c>
      <c r="Q29">
        <v>0.96279999999999999</v>
      </c>
      <c r="R29">
        <v>2.5733000000000001</v>
      </c>
      <c r="S29">
        <v>9.6761999999999997</v>
      </c>
      <c r="T29">
        <v>0.41089999999999999</v>
      </c>
      <c r="U29">
        <v>3.9030999999999998</v>
      </c>
      <c r="V29">
        <v>6.9900000000000004E-2</v>
      </c>
      <c r="W29">
        <v>0.15690000000000001</v>
      </c>
      <c r="X29">
        <v>1.5529999999999999</v>
      </c>
      <c r="Y29">
        <v>0.84809999999999997</v>
      </c>
      <c r="Z29">
        <v>3.0777999999999999</v>
      </c>
      <c r="AA29">
        <v>0.63249999999999995</v>
      </c>
      <c r="AB29">
        <v>1.0239</v>
      </c>
      <c r="AC29">
        <v>0.60629999999999995</v>
      </c>
      <c r="AD29">
        <v>6.3110999999999997</v>
      </c>
      <c r="AE29">
        <v>8.4750999999999994</v>
      </c>
      <c r="AF29">
        <v>30.182200000000002</v>
      </c>
      <c r="AG29">
        <v>0.44540000000000002</v>
      </c>
      <c r="AH29">
        <v>3.6236000000000002</v>
      </c>
      <c r="AI29">
        <v>13.0479</v>
      </c>
      <c r="AJ29">
        <v>23.145399999999999</v>
      </c>
      <c r="AK29">
        <v>40.523499999999999</v>
      </c>
      <c r="AL29">
        <v>2.5478999999999998</v>
      </c>
      <c r="AM29">
        <v>2.5588000000000002</v>
      </c>
      <c r="AN29">
        <v>10.0974</v>
      </c>
      <c r="AO29">
        <v>8.9728999999999992</v>
      </c>
      <c r="AP29">
        <v>4.0308000000000002</v>
      </c>
      <c r="AQ29">
        <v>86.707700000000003</v>
      </c>
      <c r="AR29">
        <v>13.462</v>
      </c>
      <c r="AS29">
        <v>0.47760000000000002</v>
      </c>
      <c r="AT29">
        <v>2.1873</v>
      </c>
      <c r="AU29">
        <v>8.5176999999999996</v>
      </c>
      <c r="AV29">
        <v>1.0379</v>
      </c>
      <c r="AW29">
        <v>1.8461000000000001</v>
      </c>
      <c r="AX29">
        <v>0.3755</v>
      </c>
      <c r="AY29">
        <v>3.4392</v>
      </c>
      <c r="AZ29">
        <v>3.0926</v>
      </c>
      <c r="BA29">
        <v>46.733699999999999</v>
      </c>
      <c r="BB29">
        <v>13.047499999999999</v>
      </c>
      <c r="BC29">
        <v>0.89459999999999995</v>
      </c>
      <c r="BD29">
        <v>0.70009999999999994</v>
      </c>
      <c r="BE29">
        <v>0.18990000000000001</v>
      </c>
      <c r="BF29">
        <v>3.9100000000000003E-2</v>
      </c>
      <c r="BG29">
        <v>1.7600000000000001E-2</v>
      </c>
      <c r="BH29">
        <v>1.0200000000000001E-2</v>
      </c>
      <c r="BI29">
        <v>0.27629999999999999</v>
      </c>
      <c r="BJ29">
        <v>2.6427999999999998</v>
      </c>
      <c r="BK29">
        <v>0.74</v>
      </c>
      <c r="BL29">
        <v>0.1215</v>
      </c>
      <c r="BM29">
        <v>8.5000000000000006E-2</v>
      </c>
      <c r="BO29" s="27">
        <f t="shared" si="63"/>
        <v>548.28029185640048</v>
      </c>
      <c r="BP29" s="27">
        <f t="shared" si="0"/>
        <v>546.51541628409791</v>
      </c>
      <c r="BQ29" s="27">
        <f t="shared" si="1"/>
        <v>109.14260443068086</v>
      </c>
      <c r="BR29" s="27">
        <f t="shared" si="2"/>
        <v>106.57746519744529</v>
      </c>
      <c r="BS29" s="27">
        <f t="shared" si="3"/>
        <v>242.49576422819777</v>
      </c>
      <c r="BT29" s="27">
        <f t="shared" si="4"/>
        <v>460.38798594164854</v>
      </c>
      <c r="BU29" s="27">
        <f t="shared" si="5"/>
        <v>425.0044990914738</v>
      </c>
      <c r="BV29" s="27">
        <f t="shared" si="6"/>
        <v>443.76760779552097</v>
      </c>
      <c r="BW29" s="27">
        <f t="shared" si="7"/>
        <v>421.07080823573631</v>
      </c>
      <c r="BX29" s="27">
        <f t="shared" si="8"/>
        <v>353.02921048693213</v>
      </c>
      <c r="BY29" s="27">
        <f t="shared" si="9"/>
        <v>560.31748869885212</v>
      </c>
      <c r="BZ29" s="27">
        <f t="shared" si="10"/>
        <v>573.8362494778786</v>
      </c>
      <c r="CA29" s="27">
        <f t="shared" si="11"/>
        <v>537.58907113041266</v>
      </c>
      <c r="CB29" s="27">
        <f t="shared" si="12"/>
        <v>325.41221651158799</v>
      </c>
      <c r="CC29" s="27">
        <f t="shared" si="13"/>
        <v>521.24875936118383</v>
      </c>
      <c r="CD29" s="27">
        <f t="shared" si="14"/>
        <v>341.91797945935195</v>
      </c>
      <c r="CE29" s="27">
        <f t="shared" si="15"/>
        <v>410.28118443122179</v>
      </c>
      <c r="CF29" s="27">
        <f t="shared" si="16"/>
        <v>470.41036087060093</v>
      </c>
      <c r="CG29" s="27">
        <f t="shared" si="17"/>
        <v>709.74049303559582</v>
      </c>
      <c r="CH29" s="27">
        <f t="shared" si="18"/>
        <v>499.90073964970702</v>
      </c>
      <c r="CI29" s="27">
        <f t="shared" si="19"/>
        <v>749.68629007175105</v>
      </c>
      <c r="CJ29" s="27">
        <f t="shared" si="20"/>
        <v>764.80251132092951</v>
      </c>
      <c r="CK29" s="27">
        <f t="shared" si="21"/>
        <v>683.95115012133192</v>
      </c>
      <c r="CL29" s="27">
        <f t="shared" si="22"/>
        <v>584.34444697079311</v>
      </c>
      <c r="CM29" s="27">
        <f t="shared" si="23"/>
        <v>560.15506274399172</v>
      </c>
      <c r="CN29" s="27">
        <f t="shared" si="24"/>
        <v>462.87487376139802</v>
      </c>
      <c r="CO29" s="27">
        <f t="shared" si="25"/>
        <v>291.77839774077631</v>
      </c>
      <c r="CP29" s="27">
        <f t="shared" si="26"/>
        <v>420.21873830415433</v>
      </c>
      <c r="CQ29" s="27">
        <f t="shared" si="27"/>
        <v>239.29883632309949</v>
      </c>
      <c r="CR29" s="27">
        <f t="shared" si="28"/>
        <v>459.1186110132993</v>
      </c>
      <c r="CS29" s="27">
        <f t="shared" si="29"/>
        <v>500.37384386092015</v>
      </c>
      <c r="CT29" s="27">
        <f t="shared" si="30"/>
        <v>220.76718331011989</v>
      </c>
      <c r="CU29" s="27">
        <f t="shared" si="31"/>
        <v>192.137607771191</v>
      </c>
      <c r="CV29" s="27">
        <f t="shared" si="32"/>
        <v>133.3000285032135</v>
      </c>
      <c r="CW29" s="27">
        <f t="shared" si="33"/>
        <v>126.68805009414545</v>
      </c>
      <c r="CX29" s="27">
        <f t="shared" si="34"/>
        <v>187.21702733169477</v>
      </c>
      <c r="CY29" s="27">
        <f t="shared" si="35"/>
        <v>266.91515473410618</v>
      </c>
      <c r="CZ29" s="27">
        <f t="shared" si="36"/>
        <v>240.40963968619346</v>
      </c>
      <c r="DA29" s="27">
        <f t="shared" si="37"/>
        <v>138.18123097808234</v>
      </c>
      <c r="DB29" s="27">
        <f t="shared" si="38"/>
        <v>275.7286625182453</v>
      </c>
      <c r="DC29" s="27">
        <f t="shared" si="39"/>
        <v>420.0246337757826</v>
      </c>
      <c r="DD29" s="27">
        <f t="shared" si="40"/>
        <v>330.05603221852562</v>
      </c>
      <c r="DE29" s="27">
        <f t="shared" si="41"/>
        <v>321.63575026042412</v>
      </c>
      <c r="DF29" s="27">
        <f t="shared" si="42"/>
        <v>353.90361017250581</v>
      </c>
      <c r="DG29" s="27">
        <f t="shared" si="43"/>
        <v>381.12380381524565</v>
      </c>
      <c r="DH29" s="27">
        <f t="shared" si="44"/>
        <v>160.82845242006442</v>
      </c>
      <c r="DI29" s="27">
        <f t="shared" si="45"/>
        <v>245.85756416482096</v>
      </c>
      <c r="DJ29" s="27">
        <f t="shared" si="46"/>
        <v>251.22133768796351</v>
      </c>
      <c r="DK29" s="27">
        <f t="shared" si="47"/>
        <v>252.02526293181558</v>
      </c>
      <c r="DL29" s="27">
        <f t="shared" si="48"/>
        <v>318.36780034436151</v>
      </c>
      <c r="DM29" s="27">
        <f t="shared" si="49"/>
        <v>372.9101728534996</v>
      </c>
      <c r="DN29" s="27">
        <f t="shared" si="50"/>
        <v>178.9671810975376</v>
      </c>
      <c r="DO29" s="27">
        <f t="shared" si="51"/>
        <v>352.71139705882354</v>
      </c>
      <c r="DP29" s="27">
        <f t="shared" si="52"/>
        <v>339.47314496482312</v>
      </c>
      <c r="DQ29" s="27">
        <f t="shared" si="53"/>
        <v>426.91627538264521</v>
      </c>
      <c r="DR29" s="27">
        <f t="shared" si="54"/>
        <v>347.96407119795657</v>
      </c>
      <c r="DS29" s="27">
        <f t="shared" si="55"/>
        <v>463.31076421392396</v>
      </c>
      <c r="DT29" s="27">
        <f t="shared" si="56"/>
        <v>677.91909651873129</v>
      </c>
      <c r="DU29" s="27">
        <f t="shared" si="57"/>
        <v>810.87526830431671</v>
      </c>
      <c r="DV29" s="27">
        <f t="shared" si="58"/>
        <v>298.64943010165752</v>
      </c>
      <c r="DW29" s="27">
        <f t="shared" si="59"/>
        <v>262.26840136155681</v>
      </c>
      <c r="DX29" s="27">
        <f t="shared" si="60"/>
        <v>301.10554563173162</v>
      </c>
      <c r="DY29" s="27">
        <f t="shared" si="61"/>
        <v>304.32136335970785</v>
      </c>
      <c r="DZ29" s="27">
        <f t="shared" si="62"/>
        <v>313.33748659099871</v>
      </c>
    </row>
    <row r="30" spans="1:130" x14ac:dyDescent="0.35">
      <c r="A30">
        <v>2011</v>
      </c>
      <c r="B30">
        <v>2.8952</v>
      </c>
      <c r="C30">
        <v>2.3224</v>
      </c>
      <c r="D30">
        <v>87.299700000000001</v>
      </c>
      <c r="E30">
        <v>3.7900000000000003E-2</v>
      </c>
      <c r="F30">
        <v>3.0343</v>
      </c>
      <c r="G30">
        <v>1.5834999999999999</v>
      </c>
      <c r="H30">
        <v>0.96450000000000002</v>
      </c>
      <c r="I30">
        <v>5.9611000000000001</v>
      </c>
      <c r="J30">
        <v>2.3908999999999998</v>
      </c>
      <c r="K30">
        <v>26.879200000000001</v>
      </c>
      <c r="L30">
        <v>31.051500000000001</v>
      </c>
      <c r="M30">
        <v>2.5131000000000001</v>
      </c>
      <c r="N30">
        <v>0.1166</v>
      </c>
      <c r="O30">
        <v>4.8563999999999998</v>
      </c>
      <c r="P30">
        <v>0.4244</v>
      </c>
      <c r="Q30">
        <v>0.6673</v>
      </c>
      <c r="R30">
        <v>2.1295999999999999</v>
      </c>
      <c r="S30">
        <v>6.6921999999999997</v>
      </c>
      <c r="T30">
        <v>0.37330000000000002</v>
      </c>
      <c r="U30">
        <v>4.2961</v>
      </c>
      <c r="V30">
        <v>6.1699999999999998E-2</v>
      </c>
      <c r="W30">
        <v>0.13980000000000001</v>
      </c>
      <c r="X30">
        <v>1.5111000000000001</v>
      </c>
      <c r="Y30">
        <v>0.87749999999999995</v>
      </c>
      <c r="Z30">
        <v>2.722</v>
      </c>
      <c r="AA30">
        <v>0.56200000000000006</v>
      </c>
      <c r="AB30">
        <v>1.127</v>
      </c>
      <c r="AC30">
        <v>0.57179999999999997</v>
      </c>
      <c r="AD30">
        <v>7.0644999999999998</v>
      </c>
      <c r="AE30">
        <v>9.4642999999999997</v>
      </c>
      <c r="AF30">
        <v>29.3826</v>
      </c>
      <c r="AG30">
        <v>0.51149999999999995</v>
      </c>
      <c r="AH30">
        <v>4.0426000000000002</v>
      </c>
      <c r="AI30">
        <v>12.556699999999999</v>
      </c>
      <c r="AJ30">
        <v>26.429200000000002</v>
      </c>
      <c r="AK30">
        <v>29.465599999999998</v>
      </c>
      <c r="AL30">
        <v>1.9724999999999999</v>
      </c>
      <c r="AM30">
        <v>2.1389999999999998</v>
      </c>
      <c r="AN30">
        <v>9.4870999999999999</v>
      </c>
      <c r="AO30">
        <v>8.4423999999999992</v>
      </c>
      <c r="AP30">
        <v>4.4644000000000004</v>
      </c>
      <c r="AQ30">
        <v>91.797600000000003</v>
      </c>
      <c r="AR30">
        <v>9.7730999999999995</v>
      </c>
      <c r="AS30">
        <v>0.4854</v>
      </c>
      <c r="AT30">
        <v>2.617</v>
      </c>
      <c r="AU30">
        <v>9.4827999999999992</v>
      </c>
      <c r="AV30">
        <v>1.1014999999999999</v>
      </c>
      <c r="AW30">
        <v>1.9554</v>
      </c>
      <c r="AX30">
        <v>0.313</v>
      </c>
      <c r="AY30">
        <v>2.6031</v>
      </c>
      <c r="AZ30">
        <v>2.6362999999999999</v>
      </c>
      <c r="BA30">
        <v>36.061300000000003</v>
      </c>
      <c r="BB30">
        <v>10.2592</v>
      </c>
      <c r="BC30">
        <v>0.82509999999999994</v>
      </c>
      <c r="BD30">
        <v>0.65280000000000005</v>
      </c>
      <c r="BE30">
        <v>0.20899999999999999</v>
      </c>
      <c r="BF30">
        <v>3.73E-2</v>
      </c>
      <c r="BG30">
        <v>1.66E-2</v>
      </c>
      <c r="BH30">
        <v>8.5000000000000006E-3</v>
      </c>
      <c r="BI30">
        <v>0.2787</v>
      </c>
      <c r="BJ30">
        <v>2.7208999999999999</v>
      </c>
      <c r="BK30">
        <v>0.74260000000000004</v>
      </c>
      <c r="BL30">
        <v>0.1239</v>
      </c>
      <c r="BM30">
        <v>9.0300000000000005E-2</v>
      </c>
      <c r="BO30" s="27">
        <f t="shared" si="63"/>
        <v>405.1508680404927</v>
      </c>
      <c r="BP30" s="27">
        <f t="shared" si="0"/>
        <v>458.56904500982336</v>
      </c>
      <c r="BQ30" s="27">
        <f t="shared" si="1"/>
        <v>94.396014809304262</v>
      </c>
      <c r="BR30" s="27">
        <f t="shared" si="2"/>
        <v>99.982325024336077</v>
      </c>
      <c r="BS30" s="27">
        <f t="shared" si="3"/>
        <v>351.40402951316707</v>
      </c>
      <c r="BT30" s="27">
        <f t="shared" si="4"/>
        <v>607.57094402750272</v>
      </c>
      <c r="BU30" s="27">
        <f t="shared" si="5"/>
        <v>559.91919051185153</v>
      </c>
      <c r="BV30" s="27">
        <f t="shared" si="6"/>
        <v>406.63178646220587</v>
      </c>
      <c r="BW30" s="27">
        <f t="shared" si="7"/>
        <v>485.7134150677</v>
      </c>
      <c r="BX30" s="27">
        <f t="shared" si="8"/>
        <v>457.12303233969601</v>
      </c>
      <c r="BY30" s="27">
        <f t="shared" si="9"/>
        <v>504.73583516335259</v>
      </c>
      <c r="BZ30" s="27">
        <f t="shared" si="10"/>
        <v>555.40453632307208</v>
      </c>
      <c r="CA30" s="27">
        <f t="shared" si="11"/>
        <v>409.69206335821002</v>
      </c>
      <c r="CB30" s="27">
        <f t="shared" si="12"/>
        <v>231.96851296356445</v>
      </c>
      <c r="CC30" s="27">
        <f t="shared" si="13"/>
        <v>382.92880988901925</v>
      </c>
      <c r="CD30" s="27">
        <f t="shared" si="14"/>
        <v>236.97742801539837</v>
      </c>
      <c r="CE30" s="27">
        <f t="shared" si="15"/>
        <v>339.53865090146104</v>
      </c>
      <c r="CF30" s="27">
        <f t="shared" si="16"/>
        <v>325.34261559478256</v>
      </c>
      <c r="CG30" s="27">
        <f t="shared" si="17"/>
        <v>644.79466062348001</v>
      </c>
      <c r="CH30" s="27">
        <f t="shared" si="18"/>
        <v>550.23534308859792</v>
      </c>
      <c r="CI30" s="27">
        <f t="shared" si="19"/>
        <v>661.74025890453549</v>
      </c>
      <c r="CJ30" s="27">
        <f t="shared" si="20"/>
        <v>681.44927394943238</v>
      </c>
      <c r="CK30" s="27">
        <f t="shared" si="21"/>
        <v>665.49812166667402</v>
      </c>
      <c r="CL30" s="27">
        <f t="shared" si="22"/>
        <v>604.60116992910139</v>
      </c>
      <c r="CM30" s="27">
        <f t="shared" si="23"/>
        <v>495.39998726010322</v>
      </c>
      <c r="CN30" s="27">
        <f t="shared" si="24"/>
        <v>411.28170601408021</v>
      </c>
      <c r="CO30" s="27">
        <f t="shared" si="25"/>
        <v>321.15856456085055</v>
      </c>
      <c r="CP30" s="27">
        <f t="shared" si="26"/>
        <v>396.30723167131032</v>
      </c>
      <c r="CQ30" s="27">
        <f t="shared" si="27"/>
        <v>267.8656065035471</v>
      </c>
      <c r="CR30" s="27">
        <f t="shared" si="28"/>
        <v>512.70619464232504</v>
      </c>
      <c r="CS30" s="27">
        <f t="shared" si="29"/>
        <v>487.11772185685174</v>
      </c>
      <c r="CT30" s="27">
        <f t="shared" si="30"/>
        <v>253.53034185704155</v>
      </c>
      <c r="CU30" s="27">
        <f t="shared" si="31"/>
        <v>214.3546454288047</v>
      </c>
      <c r="CV30" s="27">
        <f t="shared" si="32"/>
        <v>128.28182833301153</v>
      </c>
      <c r="CW30" s="27">
        <f t="shared" si="33"/>
        <v>144.66217103822743</v>
      </c>
      <c r="CX30" s="27">
        <f t="shared" si="34"/>
        <v>136.1299502892096</v>
      </c>
      <c r="CY30" s="27">
        <f t="shared" si="35"/>
        <v>206.63689419248186</v>
      </c>
      <c r="CZ30" s="27">
        <f t="shared" si="36"/>
        <v>200.96772678160377</v>
      </c>
      <c r="DA30" s="27">
        <f t="shared" si="37"/>
        <v>129.82937750432438</v>
      </c>
      <c r="DB30" s="27">
        <f t="shared" si="38"/>
        <v>259.42690328032569</v>
      </c>
      <c r="DC30" s="27">
        <f t="shared" si="39"/>
        <v>465.20739680177735</v>
      </c>
      <c r="DD30" s="27">
        <f t="shared" si="40"/>
        <v>349.43092278059885</v>
      </c>
      <c r="DE30" s="27">
        <f t="shared" si="41"/>
        <v>233.5001003469136</v>
      </c>
      <c r="DF30" s="27">
        <f t="shared" si="42"/>
        <v>359.68344300195628</v>
      </c>
      <c r="DG30" s="27">
        <f t="shared" si="43"/>
        <v>455.99643148379181</v>
      </c>
      <c r="DH30" s="27">
        <f t="shared" si="44"/>
        <v>179.05115801319448</v>
      </c>
      <c r="DI30" s="27">
        <f t="shared" si="45"/>
        <v>260.92312065473578</v>
      </c>
      <c r="DJ30" s="27">
        <f t="shared" si="46"/>
        <v>266.09512145335782</v>
      </c>
      <c r="DK30" s="27">
        <f t="shared" si="47"/>
        <v>210.07698348244546</v>
      </c>
      <c r="DL30" s="27">
        <f t="shared" si="48"/>
        <v>240.96976653768536</v>
      </c>
      <c r="DM30" s="27">
        <f t="shared" si="49"/>
        <v>317.88886008332179</v>
      </c>
      <c r="DN30" s="27">
        <f t="shared" si="50"/>
        <v>138.09711637881517</v>
      </c>
      <c r="DO30" s="27">
        <f t="shared" si="51"/>
        <v>277.33564013840828</v>
      </c>
      <c r="DP30" s="27">
        <f t="shared" si="52"/>
        <v>313.10003567010455</v>
      </c>
      <c r="DQ30" s="27">
        <f t="shared" si="53"/>
        <v>398.07305323495331</v>
      </c>
      <c r="DR30" s="27">
        <f t="shared" si="54"/>
        <v>382.96203728474421</v>
      </c>
      <c r="DS30" s="27">
        <f t="shared" si="55"/>
        <v>441.98187992786097</v>
      </c>
      <c r="DT30" s="27">
        <f t="shared" si="56"/>
        <v>639.4009660347125</v>
      </c>
      <c r="DU30" s="27">
        <f t="shared" si="57"/>
        <v>675.72939025359722</v>
      </c>
      <c r="DV30" s="27">
        <f t="shared" si="58"/>
        <v>301.24356195921814</v>
      </c>
      <c r="DW30" s="27">
        <f t="shared" si="59"/>
        <v>270.01895461807931</v>
      </c>
      <c r="DX30" s="27">
        <f t="shared" si="60"/>
        <v>302.16348403530259</v>
      </c>
      <c r="DY30" s="27">
        <f t="shared" si="61"/>
        <v>310.33264954952921</v>
      </c>
      <c r="DZ30" s="27">
        <f t="shared" si="62"/>
        <v>332.87500046079037</v>
      </c>
    </row>
    <row r="31" spans="1:130" x14ac:dyDescent="0.35">
      <c r="A31">
        <v>2012</v>
      </c>
      <c r="B31">
        <v>3.3016000000000001</v>
      </c>
      <c r="C31">
        <v>2.6360999999999999</v>
      </c>
      <c r="D31">
        <v>83.328500000000005</v>
      </c>
      <c r="E31">
        <v>4.3099999999999999E-2</v>
      </c>
      <c r="F31">
        <v>2.0720000000000001</v>
      </c>
      <c r="G31">
        <v>1.1478999999999999</v>
      </c>
      <c r="H31">
        <v>0.84140000000000004</v>
      </c>
      <c r="I31">
        <v>6.7423000000000002</v>
      </c>
      <c r="J31">
        <v>2.4581</v>
      </c>
      <c r="K31">
        <v>20.269500000000001</v>
      </c>
      <c r="L31">
        <v>35.716799999999999</v>
      </c>
      <c r="M31">
        <v>2.9169999999999998</v>
      </c>
      <c r="N31">
        <v>0.107</v>
      </c>
      <c r="O31">
        <v>4.9729999999999999</v>
      </c>
      <c r="P31">
        <v>0.49059999999999998</v>
      </c>
      <c r="Q31">
        <v>0.73319999999999996</v>
      </c>
      <c r="R31">
        <v>2.5369000000000002</v>
      </c>
      <c r="S31">
        <v>8.0701000000000001</v>
      </c>
      <c r="T31">
        <v>0.41570000000000001</v>
      </c>
      <c r="U31">
        <v>4.8841999999999999</v>
      </c>
      <c r="V31">
        <v>7.0199999999999999E-2</v>
      </c>
      <c r="W31">
        <v>0.15790000000000001</v>
      </c>
      <c r="X31">
        <v>1.7442</v>
      </c>
      <c r="Y31">
        <v>0.97840000000000005</v>
      </c>
      <c r="Z31">
        <v>3.1185</v>
      </c>
      <c r="AA31">
        <v>0.64570000000000005</v>
      </c>
      <c r="AB31">
        <v>0.97670000000000001</v>
      </c>
      <c r="AC31">
        <v>0.61980000000000002</v>
      </c>
      <c r="AD31">
        <v>5.5045999999999999</v>
      </c>
      <c r="AE31">
        <v>9.8675999999999995</v>
      </c>
      <c r="AF31">
        <v>32.664000000000001</v>
      </c>
      <c r="AG31">
        <v>0.3649</v>
      </c>
      <c r="AH31">
        <v>3.4409999999999998</v>
      </c>
      <c r="AI31">
        <v>9.5429999999999993</v>
      </c>
      <c r="AJ31">
        <v>19.724799999999998</v>
      </c>
      <c r="AK31">
        <v>33.2669</v>
      </c>
      <c r="AL31">
        <v>2.4226999999999999</v>
      </c>
      <c r="AM31">
        <v>2.4722</v>
      </c>
      <c r="AN31">
        <v>8.7149999999999999</v>
      </c>
      <c r="AO31">
        <v>9.3074999999999992</v>
      </c>
      <c r="AP31">
        <v>4.5528000000000004</v>
      </c>
      <c r="AQ31">
        <v>83.887</v>
      </c>
      <c r="AR31">
        <v>11.2118</v>
      </c>
      <c r="AS31">
        <v>0.55120000000000002</v>
      </c>
      <c r="AT31">
        <v>2.3902000000000001</v>
      </c>
      <c r="AU31">
        <v>7.8441000000000001</v>
      </c>
      <c r="AV31">
        <v>0.85860000000000003</v>
      </c>
      <c r="AW31">
        <v>1.51</v>
      </c>
      <c r="AX31">
        <v>0.30880000000000002</v>
      </c>
      <c r="AY31">
        <v>2.6568999999999998</v>
      </c>
      <c r="AZ31">
        <v>2.5482999999999998</v>
      </c>
      <c r="BA31">
        <v>34.618299999999998</v>
      </c>
      <c r="BB31">
        <v>10.6638</v>
      </c>
      <c r="BC31">
        <v>0.7752</v>
      </c>
      <c r="BD31">
        <v>0.61360000000000003</v>
      </c>
      <c r="BE31">
        <v>0.1807</v>
      </c>
      <c r="BF31">
        <v>3.4799999999999998E-2</v>
      </c>
      <c r="BG31">
        <v>1.52E-2</v>
      </c>
      <c r="BH31">
        <v>8.6E-3</v>
      </c>
      <c r="BI31">
        <v>0.21360000000000001</v>
      </c>
      <c r="BJ31">
        <v>2.3723999999999998</v>
      </c>
      <c r="BK31">
        <v>0.58399999999999996</v>
      </c>
      <c r="BL31">
        <v>9.4100000000000003E-2</v>
      </c>
      <c r="BM31">
        <v>6.59E-2</v>
      </c>
      <c r="BO31" s="27">
        <f t="shared" si="63"/>
        <v>462.02200397985996</v>
      </c>
      <c r="BP31" s="27">
        <f t="shared" si="0"/>
        <v>520.51061813227489</v>
      </c>
      <c r="BQ31" s="27">
        <f t="shared" si="1"/>
        <v>90.102008598392771</v>
      </c>
      <c r="BR31" s="27">
        <f t="shared" si="2"/>
        <v>113.70021658440326</v>
      </c>
      <c r="BS31" s="27">
        <f t="shared" si="3"/>
        <v>239.95951262277367</v>
      </c>
      <c r="BT31" s="27">
        <f t="shared" si="4"/>
        <v>440.43617723345142</v>
      </c>
      <c r="BU31" s="27">
        <f t="shared" si="5"/>
        <v>488.45620207016265</v>
      </c>
      <c r="BV31" s="27">
        <f t="shared" si="6"/>
        <v>459.92073507643397</v>
      </c>
      <c r="BW31" s="27">
        <f t="shared" si="7"/>
        <v>499.36515353126998</v>
      </c>
      <c r="BX31" s="27">
        <f t="shared" si="8"/>
        <v>344.71469775921418</v>
      </c>
      <c r="BY31" s="27">
        <f t="shared" si="9"/>
        <v>580.56934052662291</v>
      </c>
      <c r="BZ31" s="27">
        <f t="shared" si="10"/>
        <v>644.66795290851974</v>
      </c>
      <c r="CA31" s="27">
        <f t="shared" si="11"/>
        <v>375.96098438532135</v>
      </c>
      <c r="CB31" s="27">
        <f t="shared" si="12"/>
        <v>237.53797359521582</v>
      </c>
      <c r="CC31" s="27">
        <f t="shared" si="13"/>
        <v>442.65992962194349</v>
      </c>
      <c r="CD31" s="27">
        <f t="shared" si="14"/>
        <v>260.38041393809391</v>
      </c>
      <c r="CE31" s="27">
        <f t="shared" si="15"/>
        <v>404.47765001498715</v>
      </c>
      <c r="CF31" s="27">
        <f t="shared" si="16"/>
        <v>392.32949435334496</v>
      </c>
      <c r="CG31" s="27">
        <f t="shared" si="17"/>
        <v>718.03145036480214</v>
      </c>
      <c r="CH31" s="27">
        <f t="shared" si="18"/>
        <v>625.55793922704993</v>
      </c>
      <c r="CI31" s="27">
        <f t="shared" si="19"/>
        <v>752.90382779738081</v>
      </c>
      <c r="CJ31" s="27">
        <f t="shared" si="20"/>
        <v>769.67696964674803</v>
      </c>
      <c r="CK31" s="27">
        <f t="shared" si="21"/>
        <v>768.1568551459286</v>
      </c>
      <c r="CL31" s="27">
        <f t="shared" si="22"/>
        <v>674.12169191867008</v>
      </c>
      <c r="CM31" s="27">
        <f t="shared" si="23"/>
        <v>567.56240274453785</v>
      </c>
      <c r="CN31" s="27">
        <f t="shared" si="24"/>
        <v>472.53487112685332</v>
      </c>
      <c r="CO31" s="27">
        <f t="shared" si="25"/>
        <v>278.32792369705652</v>
      </c>
      <c r="CP31" s="27">
        <f t="shared" si="26"/>
        <v>429.57541481265861</v>
      </c>
      <c r="CQ31" s="27">
        <f t="shared" si="27"/>
        <v>208.71866622682788</v>
      </c>
      <c r="CR31" s="27">
        <f t="shared" si="28"/>
        <v>534.5540236734472</v>
      </c>
      <c r="CS31" s="27">
        <f t="shared" si="29"/>
        <v>541.51822053637898</v>
      </c>
      <c r="CT31" s="27">
        <f t="shared" si="30"/>
        <v>180.8665136727947</v>
      </c>
      <c r="CU31" s="27">
        <f t="shared" si="31"/>
        <v>182.45543336479415</v>
      </c>
      <c r="CV31" s="27">
        <f t="shared" si="32"/>
        <v>97.493249642177403</v>
      </c>
      <c r="CW31" s="27">
        <f t="shared" si="33"/>
        <v>107.96514428339972</v>
      </c>
      <c r="CX31" s="27">
        <f t="shared" si="34"/>
        <v>153.69181157947258</v>
      </c>
      <c r="CY31" s="27">
        <f t="shared" si="35"/>
        <v>253.79934274277608</v>
      </c>
      <c r="CZ31" s="27">
        <f t="shared" si="36"/>
        <v>232.27321839620421</v>
      </c>
      <c r="DA31" s="27">
        <f t="shared" si="37"/>
        <v>119.26331807930633</v>
      </c>
      <c r="DB31" s="27">
        <f t="shared" si="38"/>
        <v>286.01060152108778</v>
      </c>
      <c r="DC31" s="27">
        <f t="shared" si="39"/>
        <v>474.41901177294415</v>
      </c>
      <c r="DD31" s="27">
        <f t="shared" si="40"/>
        <v>319.31893447427922</v>
      </c>
      <c r="DE31" s="27">
        <f t="shared" si="41"/>
        <v>267.87369668472905</v>
      </c>
      <c r="DF31" s="27">
        <f t="shared" si="42"/>
        <v>408.44151994783329</v>
      </c>
      <c r="DG31" s="27">
        <f t="shared" si="43"/>
        <v>416.47790238156637</v>
      </c>
      <c r="DH31" s="27">
        <f t="shared" si="44"/>
        <v>148.10975540676796</v>
      </c>
      <c r="DI31" s="27">
        <f t="shared" si="45"/>
        <v>203.38501261385034</v>
      </c>
      <c r="DJ31" s="27">
        <f t="shared" si="46"/>
        <v>205.48411240389194</v>
      </c>
      <c r="DK31" s="27">
        <f t="shared" si="47"/>
        <v>207.25805910344781</v>
      </c>
      <c r="DL31" s="27">
        <f t="shared" si="48"/>
        <v>245.95004906226274</v>
      </c>
      <c r="DM31" s="27">
        <f t="shared" si="49"/>
        <v>307.27769303581869</v>
      </c>
      <c r="DN31" s="27">
        <f t="shared" si="50"/>
        <v>132.57113315206982</v>
      </c>
      <c r="DO31" s="27">
        <f t="shared" si="51"/>
        <v>288.27314013840834</v>
      </c>
      <c r="DP31" s="27">
        <f t="shared" si="52"/>
        <v>294.16452266569519</v>
      </c>
      <c r="DQ31" s="27">
        <f t="shared" si="53"/>
        <v>374.16915665589363</v>
      </c>
      <c r="DR31" s="27">
        <f t="shared" si="54"/>
        <v>331.10641214044631</v>
      </c>
      <c r="DS31" s="27">
        <f t="shared" si="55"/>
        <v>412.35842953055118</v>
      </c>
      <c r="DT31" s="27">
        <f t="shared" si="56"/>
        <v>585.47558335708618</v>
      </c>
      <c r="DU31" s="27">
        <f t="shared" si="57"/>
        <v>683.67914778599243</v>
      </c>
      <c r="DV31" s="27">
        <f t="shared" si="58"/>
        <v>230.87773532288836</v>
      </c>
      <c r="DW31" s="27">
        <f t="shared" si="59"/>
        <v>235.43421953615763</v>
      </c>
      <c r="DX31" s="27">
        <f t="shared" si="60"/>
        <v>237.62924141747467</v>
      </c>
      <c r="DY31" s="27">
        <f t="shared" si="61"/>
        <v>235.69251269258029</v>
      </c>
      <c r="DZ31" s="27">
        <f t="shared" si="62"/>
        <v>242.92871019231544</v>
      </c>
    </row>
    <row r="32" spans="1:130" x14ac:dyDescent="0.35">
      <c r="A32">
        <v>2013</v>
      </c>
      <c r="B32">
        <v>4.1700999999999997</v>
      </c>
      <c r="C32">
        <v>3.0977000000000001</v>
      </c>
      <c r="D32">
        <v>100.8588</v>
      </c>
      <c r="E32">
        <v>3.9899999999999998E-2</v>
      </c>
      <c r="F32">
        <v>2.0154000000000001</v>
      </c>
      <c r="G32">
        <v>1.1083000000000001</v>
      </c>
      <c r="H32">
        <v>0.72670000000000001</v>
      </c>
      <c r="I32">
        <v>5.2965</v>
      </c>
      <c r="J32">
        <v>1.9074</v>
      </c>
      <c r="K32">
        <v>18.893699999999999</v>
      </c>
      <c r="L32">
        <v>31.522300000000001</v>
      </c>
      <c r="M32">
        <v>2.4119999999999999</v>
      </c>
      <c r="N32">
        <v>0.1283</v>
      </c>
      <c r="O32">
        <v>5.8548999999999998</v>
      </c>
      <c r="P32">
        <v>0.61119999999999997</v>
      </c>
      <c r="Q32">
        <v>0.86509999999999998</v>
      </c>
      <c r="R32">
        <v>2.8290999999999999</v>
      </c>
      <c r="S32">
        <v>9.9178999999999995</v>
      </c>
      <c r="T32">
        <v>0.37819999999999998</v>
      </c>
      <c r="U32">
        <v>3.9695</v>
      </c>
      <c r="V32">
        <v>6.0400000000000002E-2</v>
      </c>
      <c r="W32">
        <v>0.13350000000000001</v>
      </c>
      <c r="X32">
        <v>1.4021999999999999</v>
      </c>
      <c r="Y32">
        <v>0.78690000000000004</v>
      </c>
      <c r="Z32">
        <v>3.0371999999999999</v>
      </c>
      <c r="AA32">
        <v>0.63639999999999997</v>
      </c>
      <c r="AB32">
        <v>0.85709999999999997</v>
      </c>
      <c r="AC32">
        <v>0.5746</v>
      </c>
      <c r="AD32">
        <v>5.3461999999999996</v>
      </c>
      <c r="AE32">
        <v>8.1501999999999999</v>
      </c>
      <c r="AF32">
        <v>25.930599999999998</v>
      </c>
      <c r="AG32">
        <v>0.31019999999999998</v>
      </c>
      <c r="AH32">
        <v>2.9340000000000002</v>
      </c>
      <c r="AI32">
        <v>9.4489000000000001</v>
      </c>
      <c r="AJ32">
        <v>18.550799999999999</v>
      </c>
      <c r="AK32">
        <v>37.4056</v>
      </c>
      <c r="AL32">
        <v>2.7826</v>
      </c>
      <c r="AM32">
        <v>2.4076</v>
      </c>
      <c r="AN32">
        <v>10.594900000000001</v>
      </c>
      <c r="AO32">
        <v>9.4725999999999999</v>
      </c>
      <c r="AP32">
        <v>3.6949000000000001</v>
      </c>
      <c r="AQ32">
        <v>74.186599999999999</v>
      </c>
      <c r="AR32">
        <v>13.3306</v>
      </c>
      <c r="AS32">
        <v>0.52849999999999997</v>
      </c>
      <c r="AT32">
        <v>1.9298999999999999</v>
      </c>
      <c r="AU32">
        <v>8.2697000000000003</v>
      </c>
      <c r="AV32">
        <v>0.82179999999999997</v>
      </c>
      <c r="AW32">
        <v>1.4963</v>
      </c>
      <c r="AX32">
        <v>0.38350000000000001</v>
      </c>
      <c r="AY32">
        <v>3.1311</v>
      </c>
      <c r="AZ32">
        <v>2.5491999999999999</v>
      </c>
      <c r="BA32">
        <v>36.075600000000001</v>
      </c>
      <c r="BB32">
        <v>10.71</v>
      </c>
      <c r="BC32">
        <v>0.76219999999999999</v>
      </c>
      <c r="BD32">
        <v>0.59870000000000001</v>
      </c>
      <c r="BE32">
        <v>0.17349999999999999</v>
      </c>
      <c r="BF32">
        <v>3.0800000000000001E-2</v>
      </c>
      <c r="BG32">
        <v>1.52E-2</v>
      </c>
      <c r="BH32">
        <v>8.3999999999999995E-3</v>
      </c>
      <c r="BI32">
        <v>0.19620000000000001</v>
      </c>
      <c r="BJ32">
        <v>1.9814000000000001</v>
      </c>
      <c r="BK32">
        <v>0.52290000000000003</v>
      </c>
      <c r="BL32">
        <v>8.7900000000000006E-2</v>
      </c>
      <c r="BM32">
        <v>6.2799999999999995E-2</v>
      </c>
      <c r="BO32" s="27">
        <f t="shared" si="63"/>
        <v>583.55886806288288</v>
      </c>
      <c r="BP32" s="27">
        <f t="shared" si="0"/>
        <v>611.6557572885506</v>
      </c>
      <c r="BQ32" s="27">
        <f t="shared" si="1"/>
        <v>109.05729090075516</v>
      </c>
      <c r="BR32" s="27">
        <f t="shared" si="2"/>
        <v>105.25843716282345</v>
      </c>
      <c r="BS32" s="27">
        <f t="shared" si="3"/>
        <v>233.40463404437165</v>
      </c>
      <c r="BT32" s="27">
        <f t="shared" si="4"/>
        <v>425.24210752490137</v>
      </c>
      <c r="BU32" s="27">
        <f t="shared" si="5"/>
        <v>421.86964825812595</v>
      </c>
      <c r="BV32" s="27">
        <f t="shared" si="6"/>
        <v>361.29661589254891</v>
      </c>
      <c r="BW32" s="27">
        <f t="shared" si="7"/>
        <v>387.48996942579407</v>
      </c>
      <c r="BX32" s="27">
        <f t="shared" si="8"/>
        <v>321.31705691079031</v>
      </c>
      <c r="BY32" s="27">
        <f t="shared" si="9"/>
        <v>512.38859368371095</v>
      </c>
      <c r="BZ32" s="27">
        <f t="shared" si="10"/>
        <v>533.06105670735337</v>
      </c>
      <c r="CA32" s="27">
        <f t="shared" si="11"/>
        <v>450.80181585641799</v>
      </c>
      <c r="CB32" s="27">
        <f t="shared" si="12"/>
        <v>279.66239324404364</v>
      </c>
      <c r="CC32" s="27">
        <f t="shared" si="13"/>
        <v>551.47523233781453</v>
      </c>
      <c r="CD32" s="27">
        <f t="shared" si="14"/>
        <v>307.22189866045426</v>
      </c>
      <c r="CE32" s="27">
        <f t="shared" si="15"/>
        <v>451.06536310355159</v>
      </c>
      <c r="CF32" s="27">
        <f t="shared" si="16"/>
        <v>482.16065377715756</v>
      </c>
      <c r="CG32" s="27">
        <f t="shared" si="17"/>
        <v>653.25834623037815</v>
      </c>
      <c r="CH32" s="27">
        <f t="shared" si="18"/>
        <v>508.40511030706671</v>
      </c>
      <c r="CI32" s="27">
        <f t="shared" si="19"/>
        <v>647.79759542680631</v>
      </c>
      <c r="CJ32" s="27">
        <f t="shared" si="20"/>
        <v>650.74018649677544</v>
      </c>
      <c r="CK32" s="27">
        <f t="shared" si="21"/>
        <v>617.53786394084455</v>
      </c>
      <c r="CL32" s="27">
        <f t="shared" si="22"/>
        <v>542.17739101676352</v>
      </c>
      <c r="CM32" s="27">
        <f t="shared" si="23"/>
        <v>552.76592259602683</v>
      </c>
      <c r="CN32" s="27">
        <f t="shared" si="24"/>
        <v>465.72896389210075</v>
      </c>
      <c r="CO32" s="27">
        <f t="shared" si="25"/>
        <v>244.24579031508873</v>
      </c>
      <c r="CP32" s="27">
        <f t="shared" si="26"/>
        <v>398.24787568788901</v>
      </c>
      <c r="CQ32" s="27">
        <f t="shared" si="27"/>
        <v>202.7125919016581</v>
      </c>
      <c r="CR32" s="27">
        <f t="shared" si="28"/>
        <v>441.51791760340205</v>
      </c>
      <c r="CS32" s="27">
        <f t="shared" si="29"/>
        <v>429.8889410188778</v>
      </c>
      <c r="CT32" s="27">
        <f t="shared" si="30"/>
        <v>153.75388473910908</v>
      </c>
      <c r="CU32" s="27">
        <f t="shared" si="31"/>
        <v>155.57228755951937</v>
      </c>
      <c r="CV32" s="27">
        <f t="shared" si="32"/>
        <v>96.531904699148072</v>
      </c>
      <c r="CW32" s="27">
        <f t="shared" si="33"/>
        <v>101.53916889258657</v>
      </c>
      <c r="CX32" s="27">
        <f t="shared" si="34"/>
        <v>172.81244802542827</v>
      </c>
      <c r="CY32" s="27">
        <f t="shared" si="35"/>
        <v>291.50206427376423</v>
      </c>
      <c r="CZ32" s="27">
        <f t="shared" si="36"/>
        <v>226.20378634847557</v>
      </c>
      <c r="DA32" s="27">
        <f t="shared" si="37"/>
        <v>144.98943530905828</v>
      </c>
      <c r="DB32" s="27">
        <f t="shared" si="38"/>
        <v>291.08396711992009</v>
      </c>
      <c r="DC32" s="27">
        <f t="shared" si="39"/>
        <v>385.02258096113405</v>
      </c>
      <c r="DD32" s="27">
        <f t="shared" si="40"/>
        <v>282.39400698880115</v>
      </c>
      <c r="DE32" s="27">
        <f t="shared" si="41"/>
        <v>318.49632539159182</v>
      </c>
      <c r="DF32" s="27">
        <f t="shared" si="42"/>
        <v>391.62072440571455</v>
      </c>
      <c r="DG32" s="27">
        <f t="shared" si="43"/>
        <v>336.27340967541835</v>
      </c>
      <c r="DH32" s="27">
        <f t="shared" si="44"/>
        <v>156.14579675008591</v>
      </c>
      <c r="DI32" s="27">
        <f t="shared" si="45"/>
        <v>194.66783527377382</v>
      </c>
      <c r="DJ32" s="27">
        <f t="shared" si="46"/>
        <v>203.61978635095596</v>
      </c>
      <c r="DK32" s="27">
        <f t="shared" si="47"/>
        <v>257.39464270133493</v>
      </c>
      <c r="DL32" s="27">
        <f t="shared" si="48"/>
        <v>289.84688871197676</v>
      </c>
      <c r="DM32" s="27">
        <f t="shared" si="49"/>
        <v>307.38621633516817</v>
      </c>
      <c r="DN32" s="27">
        <f t="shared" si="50"/>
        <v>138.15187837475585</v>
      </c>
      <c r="DO32" s="27">
        <f t="shared" si="51"/>
        <v>289.52205882352939</v>
      </c>
      <c r="DP32" s="27">
        <f t="shared" si="52"/>
        <v>289.23142308538809</v>
      </c>
      <c r="DQ32" s="27">
        <f t="shared" si="53"/>
        <v>365.08323678273064</v>
      </c>
      <c r="DR32" s="27">
        <f t="shared" si="54"/>
        <v>317.91346157369912</v>
      </c>
      <c r="DS32" s="27">
        <f t="shared" si="55"/>
        <v>364.96090889485566</v>
      </c>
      <c r="DT32" s="27">
        <f t="shared" si="56"/>
        <v>585.47558335708618</v>
      </c>
      <c r="DU32" s="27">
        <f t="shared" si="57"/>
        <v>667.77963272120189</v>
      </c>
      <c r="DV32" s="27">
        <f t="shared" si="58"/>
        <v>212.07027935557446</v>
      </c>
      <c r="DW32" s="27">
        <f t="shared" si="59"/>
        <v>196.63183383448941</v>
      </c>
      <c r="DX32" s="27">
        <f t="shared" si="60"/>
        <v>212.76768893355742</v>
      </c>
      <c r="DY32" s="27">
        <f t="shared" si="61"/>
        <v>220.1633567022084</v>
      </c>
      <c r="DZ32" s="27">
        <f t="shared" si="62"/>
        <v>231.50110774017315</v>
      </c>
    </row>
    <row r="33" spans="1:130" x14ac:dyDescent="0.35">
      <c r="A33">
        <v>2014</v>
      </c>
      <c r="B33">
        <v>3.0499000000000001</v>
      </c>
      <c r="C33">
        <v>2.6297999999999999</v>
      </c>
      <c r="D33">
        <v>92.890900000000002</v>
      </c>
      <c r="E33">
        <v>3.56E-2</v>
      </c>
      <c r="F33">
        <v>2.3331</v>
      </c>
      <c r="G33">
        <v>1.2985</v>
      </c>
      <c r="H33">
        <v>0.98089999999999999</v>
      </c>
      <c r="I33">
        <v>6.5704000000000002</v>
      </c>
      <c r="J33">
        <v>2.4597000000000002</v>
      </c>
      <c r="K33">
        <v>24.767800000000001</v>
      </c>
      <c r="L33">
        <v>33.207700000000003</v>
      </c>
      <c r="M33">
        <v>2.7473999999999998</v>
      </c>
      <c r="N33">
        <v>0.10249999999999999</v>
      </c>
      <c r="O33">
        <v>4.4420999999999999</v>
      </c>
      <c r="P33">
        <v>0.4516</v>
      </c>
      <c r="Q33">
        <v>0.69130000000000003</v>
      </c>
      <c r="R33">
        <v>2.4270999999999998</v>
      </c>
      <c r="S33">
        <v>7.4181999999999997</v>
      </c>
      <c r="T33">
        <v>0.3679</v>
      </c>
      <c r="U33">
        <v>4.5479000000000003</v>
      </c>
      <c r="V33">
        <v>6.1400000000000003E-2</v>
      </c>
      <c r="W33">
        <v>0.13550000000000001</v>
      </c>
      <c r="X33">
        <v>1.5166999999999999</v>
      </c>
      <c r="Y33">
        <v>0.874</v>
      </c>
      <c r="Z33">
        <v>3.0211000000000001</v>
      </c>
      <c r="AA33">
        <v>0.67330000000000001</v>
      </c>
      <c r="AB33">
        <v>1.2534000000000001</v>
      </c>
      <c r="AC33">
        <v>0.68259999999999998</v>
      </c>
      <c r="AD33">
        <v>7.5766</v>
      </c>
      <c r="AE33">
        <v>9.9504000000000001</v>
      </c>
      <c r="AF33">
        <v>32.816200000000002</v>
      </c>
      <c r="AG33">
        <v>0.30459999999999998</v>
      </c>
      <c r="AH33">
        <v>2.7290999999999999</v>
      </c>
      <c r="AI33">
        <v>9.8192000000000004</v>
      </c>
      <c r="AJ33">
        <v>18.001300000000001</v>
      </c>
      <c r="AK33">
        <v>30.670999999999999</v>
      </c>
      <c r="AL33">
        <v>2.4952000000000001</v>
      </c>
      <c r="AM33">
        <v>2.3759999999999999</v>
      </c>
      <c r="AN33">
        <v>11.8522</v>
      </c>
      <c r="AO33">
        <v>9.6050000000000004</v>
      </c>
      <c r="AP33">
        <v>4.5484</v>
      </c>
      <c r="AQ33">
        <v>99.572400000000002</v>
      </c>
      <c r="AR33">
        <v>10.360200000000001</v>
      </c>
      <c r="AS33">
        <v>0.58940000000000003</v>
      </c>
      <c r="AT33">
        <v>2.6368999999999998</v>
      </c>
      <c r="AU33">
        <v>10.7605</v>
      </c>
      <c r="AV33">
        <v>0.83709999999999996</v>
      </c>
      <c r="AW33">
        <v>1.5598000000000001</v>
      </c>
      <c r="AX33">
        <v>0.28289999999999998</v>
      </c>
      <c r="AY33">
        <v>2.4741</v>
      </c>
      <c r="AZ33">
        <v>2.2964000000000002</v>
      </c>
      <c r="BA33">
        <v>31.096299999999999</v>
      </c>
      <c r="BB33">
        <v>8.9207000000000001</v>
      </c>
      <c r="BC33">
        <v>0.72709999999999997</v>
      </c>
      <c r="BD33">
        <v>0.56889999999999996</v>
      </c>
      <c r="BE33">
        <v>0.18149999999999999</v>
      </c>
      <c r="BF33">
        <v>3.5900000000000001E-2</v>
      </c>
      <c r="BG33">
        <v>1.41E-2</v>
      </c>
      <c r="BH33">
        <v>7.6E-3</v>
      </c>
      <c r="BI33">
        <v>0.18559999999999999</v>
      </c>
      <c r="BJ33">
        <v>1.8394999999999999</v>
      </c>
      <c r="BK33">
        <v>0.49769999999999998</v>
      </c>
      <c r="BL33">
        <v>8.1299999999999997E-2</v>
      </c>
      <c r="BM33">
        <v>5.8500000000000003E-2</v>
      </c>
      <c r="BO33" s="27">
        <f t="shared" si="63"/>
        <v>426.79940330087692</v>
      </c>
      <c r="BP33" s="27">
        <f t="shared" si="0"/>
        <v>519.26665284483011</v>
      </c>
      <c r="BQ33" s="27">
        <f t="shared" si="1"/>
        <v>100.44170566507789</v>
      </c>
      <c r="BR33" s="27">
        <f t="shared" si="2"/>
        <v>93.914796065075564</v>
      </c>
      <c r="BS33" s="27">
        <f t="shared" si="3"/>
        <v>270.1976539093597</v>
      </c>
      <c r="BT33" s="27">
        <f t="shared" si="4"/>
        <v>498.2196847614224</v>
      </c>
      <c r="BU33" s="27">
        <f t="shared" si="5"/>
        <v>569.43984859831528</v>
      </c>
      <c r="BV33" s="27">
        <f t="shared" si="6"/>
        <v>448.19471066938615</v>
      </c>
      <c r="BW33" s="27">
        <f t="shared" si="7"/>
        <v>499.69019492325981</v>
      </c>
      <c r="BX33" s="27">
        <f t="shared" si="8"/>
        <v>421.2153576141821</v>
      </c>
      <c r="BY33" s="27">
        <f t="shared" si="9"/>
        <v>539.78442887957306</v>
      </c>
      <c r="BZ33" s="27">
        <f t="shared" si="10"/>
        <v>607.18571608531613</v>
      </c>
      <c r="CA33" s="27">
        <f t="shared" si="11"/>
        <v>360.1495411167798</v>
      </c>
      <c r="CB33" s="27">
        <f t="shared" si="12"/>
        <v>212.17925447563005</v>
      </c>
      <c r="CC33" s="27">
        <f t="shared" si="13"/>
        <v>407.47090138049259</v>
      </c>
      <c r="CD33" s="27">
        <f t="shared" si="14"/>
        <v>245.50051848800371</v>
      </c>
      <c r="CE33" s="27">
        <f t="shared" si="15"/>
        <v>386.97138411107068</v>
      </c>
      <c r="CF33" s="27">
        <f t="shared" si="16"/>
        <v>360.63724799097696</v>
      </c>
      <c r="CG33" s="27">
        <f t="shared" si="17"/>
        <v>635.4673336281229</v>
      </c>
      <c r="CH33" s="27">
        <f t="shared" si="18"/>
        <v>582.48535109346483</v>
      </c>
      <c r="CI33" s="27">
        <f t="shared" si="19"/>
        <v>658.52272117890584</v>
      </c>
      <c r="CJ33" s="27">
        <f t="shared" si="20"/>
        <v>660.48910314841271</v>
      </c>
      <c r="CK33" s="27">
        <f t="shared" si="21"/>
        <v>667.96439754605535</v>
      </c>
      <c r="CL33" s="27">
        <f t="shared" si="22"/>
        <v>602.1896552912076</v>
      </c>
      <c r="CM33" s="27">
        <f t="shared" si="23"/>
        <v>549.83574633045464</v>
      </c>
      <c r="CN33" s="27">
        <f t="shared" si="24"/>
        <v>492.73304743644155</v>
      </c>
      <c r="CO33" s="27">
        <f t="shared" si="25"/>
        <v>357.17847810165932</v>
      </c>
      <c r="CP33" s="27">
        <f t="shared" si="26"/>
        <v>473.10128775592244</v>
      </c>
      <c r="CQ33" s="27">
        <f t="shared" si="27"/>
        <v>287.28297179344258</v>
      </c>
      <c r="CR33" s="27">
        <f t="shared" si="28"/>
        <v>539.03951894688362</v>
      </c>
      <c r="CS33" s="27">
        <f t="shared" si="29"/>
        <v>544.04145936706823</v>
      </c>
      <c r="CT33" s="27">
        <f t="shared" si="30"/>
        <v>150.97818598172995</v>
      </c>
      <c r="CU33" s="27">
        <f t="shared" si="31"/>
        <v>144.70767892934026</v>
      </c>
      <c r="CV33" s="27">
        <f t="shared" si="32"/>
        <v>100.3149656173602</v>
      </c>
      <c r="CW33" s="27">
        <f t="shared" si="33"/>
        <v>98.53144020668212</v>
      </c>
      <c r="CX33" s="27">
        <f t="shared" si="34"/>
        <v>141.69885240145621</v>
      </c>
      <c r="CY33" s="27">
        <f t="shared" si="35"/>
        <v>261.39436166746805</v>
      </c>
      <c r="CZ33" s="27">
        <f t="shared" si="36"/>
        <v>223.2348381641377</v>
      </c>
      <c r="DA33" s="27">
        <f t="shared" si="37"/>
        <v>162.19537562129136</v>
      </c>
      <c r="DB33" s="27">
        <f t="shared" si="38"/>
        <v>295.152492893908</v>
      </c>
      <c r="DC33" s="27">
        <f t="shared" si="39"/>
        <v>473.96051510017105</v>
      </c>
      <c r="DD33" s="27">
        <f t="shared" si="40"/>
        <v>379.02598341872664</v>
      </c>
      <c r="DE33" s="27">
        <f t="shared" si="41"/>
        <v>247.52716534304304</v>
      </c>
      <c r="DF33" s="27">
        <f t="shared" si="42"/>
        <v>436.74788072796258</v>
      </c>
      <c r="DG33" s="27">
        <f t="shared" si="43"/>
        <v>459.46388619778776</v>
      </c>
      <c r="DH33" s="27">
        <f t="shared" si="44"/>
        <v>203.17627555162815</v>
      </c>
      <c r="DI33" s="27">
        <f t="shared" si="45"/>
        <v>198.29209650483824</v>
      </c>
      <c r="DJ33" s="27">
        <f t="shared" si="46"/>
        <v>212.26100564741103</v>
      </c>
      <c r="DK33" s="27">
        <f t="shared" si="47"/>
        <v>189.87469209962882</v>
      </c>
      <c r="DL33" s="27">
        <f t="shared" si="48"/>
        <v>229.02819691555734</v>
      </c>
      <c r="DM33" s="27">
        <f t="shared" si="49"/>
        <v>276.90322736234123</v>
      </c>
      <c r="DN33" s="27">
        <f t="shared" si="50"/>
        <v>119.08359820778922</v>
      </c>
      <c r="DO33" s="27">
        <f t="shared" si="51"/>
        <v>241.15214100346023</v>
      </c>
      <c r="DP33" s="27">
        <f t="shared" si="52"/>
        <v>275.91205421855909</v>
      </c>
      <c r="DQ33" s="27">
        <f t="shared" si="53"/>
        <v>346.91139703640459</v>
      </c>
      <c r="DR33" s="27">
        <f t="shared" si="54"/>
        <v>332.57229553675148</v>
      </c>
      <c r="DS33" s="27">
        <f t="shared" si="55"/>
        <v>425.39274770536747</v>
      </c>
      <c r="DT33" s="27">
        <f t="shared" si="56"/>
        <v>543.10563982466545</v>
      </c>
      <c r="DU33" s="27">
        <f t="shared" si="57"/>
        <v>604.18157246203975</v>
      </c>
      <c r="DV33" s="27">
        <f t="shared" si="58"/>
        <v>200.61286365134868</v>
      </c>
      <c r="DW33" s="27">
        <f t="shared" si="59"/>
        <v>182.54984270644158</v>
      </c>
      <c r="DX33" s="27">
        <f t="shared" si="60"/>
        <v>202.51382440663895</v>
      </c>
      <c r="DY33" s="27">
        <f t="shared" si="61"/>
        <v>203.63231968019954</v>
      </c>
      <c r="DZ33" s="27">
        <f t="shared" si="62"/>
        <v>215.64991724204029</v>
      </c>
    </row>
    <row r="34" spans="1:130" x14ac:dyDescent="0.35">
      <c r="A34">
        <v>2015</v>
      </c>
      <c r="B34">
        <v>3.0316999999999998</v>
      </c>
      <c r="C34">
        <v>2.2823000000000002</v>
      </c>
      <c r="D34">
        <v>81.460599999999999</v>
      </c>
      <c r="E34">
        <v>3.2500000000000001E-2</v>
      </c>
      <c r="F34">
        <v>2.5297000000000001</v>
      </c>
      <c r="G34">
        <v>1.1408</v>
      </c>
      <c r="H34">
        <v>0.75749999999999995</v>
      </c>
      <c r="I34">
        <v>5.3754999999999997</v>
      </c>
      <c r="J34">
        <v>2.2161</v>
      </c>
      <c r="K34">
        <v>21.062899999999999</v>
      </c>
      <c r="L34">
        <v>28.429500000000001</v>
      </c>
      <c r="M34">
        <v>2.6623999999999999</v>
      </c>
      <c r="N34">
        <v>9.3899999999999997E-2</v>
      </c>
      <c r="O34">
        <v>4.7560000000000002</v>
      </c>
      <c r="P34">
        <v>0.4642</v>
      </c>
      <c r="Q34">
        <v>0.69230000000000003</v>
      </c>
      <c r="R34">
        <v>2.1755</v>
      </c>
      <c r="S34">
        <v>6.9913999999999996</v>
      </c>
      <c r="T34">
        <v>0.3422</v>
      </c>
      <c r="U34">
        <v>4.5785999999999998</v>
      </c>
      <c r="V34">
        <v>5.74E-2</v>
      </c>
      <c r="W34">
        <v>0.1255</v>
      </c>
      <c r="X34">
        <v>1.3823000000000001</v>
      </c>
      <c r="Y34">
        <v>0.91720000000000002</v>
      </c>
      <c r="Z34">
        <v>2.3445999999999998</v>
      </c>
      <c r="AA34">
        <v>0.4798</v>
      </c>
      <c r="AB34">
        <v>0.85050000000000003</v>
      </c>
      <c r="AC34">
        <v>0.46970000000000001</v>
      </c>
      <c r="AD34">
        <v>5.7565999999999997</v>
      </c>
      <c r="AE34">
        <v>9.0184999999999995</v>
      </c>
      <c r="AF34">
        <v>26.8858</v>
      </c>
      <c r="AG34">
        <v>0.40739999999999998</v>
      </c>
      <c r="AH34">
        <v>3.7122999999999999</v>
      </c>
      <c r="AI34">
        <v>10.3726</v>
      </c>
      <c r="AJ34">
        <v>22.362500000000001</v>
      </c>
      <c r="AK34">
        <v>29.081700000000001</v>
      </c>
      <c r="AL34">
        <v>1.9024000000000001</v>
      </c>
      <c r="AM34">
        <v>2.0905999999999998</v>
      </c>
      <c r="AN34">
        <v>8.7540999999999993</v>
      </c>
      <c r="AO34">
        <v>7.7788000000000004</v>
      </c>
      <c r="AP34">
        <v>4.2385999999999999</v>
      </c>
      <c r="AQ34">
        <v>78.829400000000007</v>
      </c>
      <c r="AR34">
        <v>10.0205</v>
      </c>
      <c r="AS34">
        <v>0.44180000000000003</v>
      </c>
      <c r="AT34">
        <v>2.2776999999999998</v>
      </c>
      <c r="AU34">
        <v>8.0405999999999995</v>
      </c>
      <c r="AV34">
        <v>0.91959999999999997</v>
      </c>
      <c r="AW34">
        <v>1.5964</v>
      </c>
      <c r="AX34">
        <v>0.28849999999999998</v>
      </c>
      <c r="AY34">
        <v>2.4918</v>
      </c>
      <c r="AZ34">
        <v>2.3927999999999998</v>
      </c>
      <c r="BA34">
        <v>34.425199999999997</v>
      </c>
      <c r="BB34">
        <v>9.5809999999999995</v>
      </c>
      <c r="BC34">
        <v>0.75229999999999997</v>
      </c>
      <c r="BD34">
        <v>0.58579999999999999</v>
      </c>
      <c r="BE34">
        <v>0.18029999999999999</v>
      </c>
      <c r="BF34">
        <v>3.2000000000000001E-2</v>
      </c>
      <c r="BG34">
        <v>1.5599999999999999E-2</v>
      </c>
      <c r="BH34">
        <v>7.6E-3</v>
      </c>
      <c r="BI34">
        <v>0.2316</v>
      </c>
      <c r="BJ34">
        <v>2.4163999999999999</v>
      </c>
      <c r="BK34">
        <v>0.62660000000000005</v>
      </c>
      <c r="BL34">
        <v>0.1026</v>
      </c>
      <c r="BM34">
        <v>7.4999999999999997E-2</v>
      </c>
      <c r="BO34" s="27">
        <f t="shared" si="63"/>
        <v>424.25251679965515</v>
      </c>
      <c r="BP34" s="27">
        <f t="shared" si="0"/>
        <v>450.65110722783328</v>
      </c>
      <c r="BQ34" s="27">
        <f t="shared" si="1"/>
        <v>88.082272951393989</v>
      </c>
      <c r="BR34" s="27">
        <f t="shared" si="2"/>
        <v>85.736822250420119</v>
      </c>
      <c r="BS34" s="27">
        <f t="shared" si="3"/>
        <v>292.96601307038156</v>
      </c>
      <c r="BT34" s="27">
        <f t="shared" si="4"/>
        <v>437.71198796752458</v>
      </c>
      <c r="BU34" s="27">
        <f t="shared" si="5"/>
        <v>439.74990856685065</v>
      </c>
      <c r="BV34" s="27">
        <f t="shared" si="6"/>
        <v>366.68553926751565</v>
      </c>
      <c r="BW34" s="27">
        <f t="shared" si="7"/>
        <v>450.20264299281865</v>
      </c>
      <c r="BX34" s="27">
        <f t="shared" si="8"/>
        <v>358.20771145970804</v>
      </c>
      <c r="BY34" s="27">
        <f t="shared" si="9"/>
        <v>462.1157569127588</v>
      </c>
      <c r="BZ34" s="27">
        <f t="shared" si="10"/>
        <v>588.40039692274365</v>
      </c>
      <c r="CA34" s="27">
        <f t="shared" si="11"/>
        <v>329.93211620356709</v>
      </c>
      <c r="CB34" s="27">
        <f t="shared" si="12"/>
        <v>227.17285389480122</v>
      </c>
      <c r="CC34" s="27">
        <f t="shared" si="13"/>
        <v>418.83966435080754</v>
      </c>
      <c r="CD34" s="27">
        <f t="shared" si="14"/>
        <v>245.85564725769564</v>
      </c>
      <c r="CE34" s="27">
        <f t="shared" si="15"/>
        <v>346.85684402522941</v>
      </c>
      <c r="CF34" s="27">
        <f t="shared" si="16"/>
        <v>339.88828227927479</v>
      </c>
      <c r="CG34" s="27">
        <f t="shared" si="17"/>
        <v>591.07616626133108</v>
      </c>
      <c r="CH34" s="27">
        <f t="shared" si="18"/>
        <v>586.41734174378007</v>
      </c>
      <c r="CI34" s="27">
        <f t="shared" si="19"/>
        <v>615.62221817050795</v>
      </c>
      <c r="CJ34" s="27">
        <f t="shared" si="20"/>
        <v>611.74451989022702</v>
      </c>
      <c r="CK34" s="27">
        <f t="shared" si="21"/>
        <v>608.77377644089972</v>
      </c>
      <c r="CL34" s="27">
        <f t="shared" si="22"/>
        <v>631.95463596464037</v>
      </c>
      <c r="CM34" s="27">
        <f t="shared" si="23"/>
        <v>426.71374361867657</v>
      </c>
      <c r="CN34" s="27">
        <f t="shared" si="24"/>
        <v>351.12626787465422</v>
      </c>
      <c r="CO34" s="27">
        <f t="shared" si="25"/>
        <v>242.36500369033132</v>
      </c>
      <c r="CP34" s="27">
        <f t="shared" si="26"/>
        <v>325.54303378106766</v>
      </c>
      <c r="CQ34" s="27">
        <f t="shared" si="27"/>
        <v>218.27378447141615</v>
      </c>
      <c r="CR34" s="27">
        <f t="shared" si="28"/>
        <v>488.55602806143173</v>
      </c>
      <c r="CS34" s="27">
        <f t="shared" si="29"/>
        <v>445.72466855550368</v>
      </c>
      <c r="CT34" s="27">
        <f t="shared" si="30"/>
        <v>201.93208459933282</v>
      </c>
      <c r="CU34" s="27">
        <f t="shared" si="31"/>
        <v>196.84083268820851</v>
      </c>
      <c r="CV34" s="27">
        <f t="shared" si="32"/>
        <v>105.96861377328402</v>
      </c>
      <c r="CW34" s="27">
        <f t="shared" si="33"/>
        <v>122.40278933309979</v>
      </c>
      <c r="CX34" s="27">
        <f t="shared" si="34"/>
        <v>134.35634690370151</v>
      </c>
      <c r="CY34" s="27">
        <f t="shared" si="35"/>
        <v>199.29329658391765</v>
      </c>
      <c r="CZ34" s="27">
        <f t="shared" si="36"/>
        <v>196.42035044863059</v>
      </c>
      <c r="DA34" s="27">
        <f t="shared" si="37"/>
        <v>119.79839504280613</v>
      </c>
      <c r="DB34" s="27">
        <f t="shared" si="38"/>
        <v>239.0351079357763</v>
      </c>
      <c r="DC34" s="27">
        <f t="shared" si="39"/>
        <v>441.67818118538059</v>
      </c>
      <c r="DD34" s="27">
        <f t="shared" si="40"/>
        <v>300.06699504388939</v>
      </c>
      <c r="DE34" s="27">
        <f t="shared" si="41"/>
        <v>239.41101140132074</v>
      </c>
      <c r="DF34" s="27">
        <f t="shared" si="42"/>
        <v>327.3756594937459</v>
      </c>
      <c r="DG34" s="27">
        <f t="shared" si="43"/>
        <v>396.87545739038302</v>
      </c>
      <c r="DH34" s="27">
        <f t="shared" si="44"/>
        <v>151.82000475818236</v>
      </c>
      <c r="DI34" s="27">
        <f t="shared" si="45"/>
        <v>217.83468157430326</v>
      </c>
      <c r="DJ34" s="27">
        <f t="shared" si="46"/>
        <v>217.24161393481663</v>
      </c>
      <c r="DK34" s="27">
        <f t="shared" si="47"/>
        <v>193.63325793829239</v>
      </c>
      <c r="DL34" s="27">
        <f t="shared" si="48"/>
        <v>230.6666913520819</v>
      </c>
      <c r="DM34" s="27">
        <f t="shared" si="49"/>
        <v>288.52727853710593</v>
      </c>
      <c r="DN34" s="27">
        <f t="shared" si="50"/>
        <v>131.83165473135983</v>
      </c>
      <c r="DO34" s="27">
        <f t="shared" si="51"/>
        <v>259.00194636678202</v>
      </c>
      <c r="DP34" s="27">
        <f t="shared" si="52"/>
        <v>285.474678020385</v>
      </c>
      <c r="DQ34" s="27">
        <f t="shared" si="53"/>
        <v>357.21690346972366</v>
      </c>
      <c r="DR34" s="27">
        <f t="shared" si="54"/>
        <v>330.37347044229364</v>
      </c>
      <c r="DS34" s="27">
        <f t="shared" si="55"/>
        <v>379.18016508556434</v>
      </c>
      <c r="DT34" s="27">
        <f t="shared" si="56"/>
        <v>600.8828355506937</v>
      </c>
      <c r="DU34" s="27">
        <f t="shared" si="57"/>
        <v>604.18157246203975</v>
      </c>
      <c r="DV34" s="27">
        <f t="shared" si="58"/>
        <v>250.3337242545924</v>
      </c>
      <c r="DW34" s="27">
        <f t="shared" si="59"/>
        <v>239.80072841307171</v>
      </c>
      <c r="DX34" s="27">
        <f t="shared" si="60"/>
        <v>254.96315526059874</v>
      </c>
      <c r="DY34" s="27">
        <f t="shared" si="61"/>
        <v>256.9824846148644</v>
      </c>
      <c r="DZ34" s="27">
        <f t="shared" si="62"/>
        <v>276.47425287441064</v>
      </c>
    </row>
    <row r="35" spans="1:130" x14ac:dyDescent="0.35">
      <c r="A35">
        <v>2016</v>
      </c>
      <c r="B35">
        <v>3.1579999999999999</v>
      </c>
      <c r="C35">
        <v>2.2988</v>
      </c>
      <c r="D35">
        <v>83.371099999999998</v>
      </c>
      <c r="E35">
        <v>3.8399999999999997E-2</v>
      </c>
      <c r="F35">
        <v>2.2995000000000001</v>
      </c>
      <c r="G35">
        <v>1.0157</v>
      </c>
      <c r="H35">
        <v>0.66300000000000003</v>
      </c>
      <c r="I35">
        <v>5.8821000000000003</v>
      </c>
      <c r="J35">
        <v>1.8676999999999999</v>
      </c>
      <c r="K35">
        <v>19.085100000000001</v>
      </c>
      <c r="L35">
        <v>28.761500000000002</v>
      </c>
      <c r="M35">
        <v>2.4983</v>
      </c>
      <c r="N35">
        <v>9.69E-2</v>
      </c>
      <c r="O35">
        <v>4.1337000000000002</v>
      </c>
      <c r="P35">
        <v>0.4793</v>
      </c>
      <c r="Q35">
        <v>0.54479999999999995</v>
      </c>
      <c r="R35">
        <v>2.4348999999999998</v>
      </c>
      <c r="S35">
        <v>7.7622999999999998</v>
      </c>
      <c r="T35">
        <v>0.34029999999999999</v>
      </c>
      <c r="U35">
        <v>4.0557999999999996</v>
      </c>
      <c r="V35">
        <v>5.7799999999999997E-2</v>
      </c>
      <c r="W35">
        <v>0.1258</v>
      </c>
      <c r="X35">
        <v>1.3898999999999999</v>
      </c>
      <c r="Y35">
        <v>0.85099999999999998</v>
      </c>
      <c r="Z35">
        <v>2.3862999999999999</v>
      </c>
      <c r="AA35">
        <v>0.53480000000000005</v>
      </c>
      <c r="AB35">
        <v>0.81299999999999994</v>
      </c>
      <c r="AC35">
        <v>0.48820000000000002</v>
      </c>
      <c r="AD35">
        <v>5.2324999999999999</v>
      </c>
      <c r="AE35">
        <v>7.7759999999999998</v>
      </c>
      <c r="AF35">
        <v>26.665800000000001</v>
      </c>
      <c r="AG35">
        <v>0.35570000000000002</v>
      </c>
      <c r="AH35">
        <v>3.0627</v>
      </c>
      <c r="AI35">
        <v>10.3317</v>
      </c>
      <c r="AJ35">
        <v>18.739000000000001</v>
      </c>
      <c r="AK35">
        <v>34.1556</v>
      </c>
      <c r="AL35">
        <v>2.2328000000000001</v>
      </c>
      <c r="AM35">
        <v>2.3319999999999999</v>
      </c>
      <c r="AN35">
        <v>8.8053000000000008</v>
      </c>
      <c r="AO35">
        <v>8.2611000000000008</v>
      </c>
      <c r="AP35">
        <v>3.7275999999999998</v>
      </c>
      <c r="AQ35">
        <v>74.158699999999996</v>
      </c>
      <c r="AR35">
        <v>11.234999999999999</v>
      </c>
      <c r="AS35">
        <v>0.46329999999999999</v>
      </c>
      <c r="AT35">
        <v>1.8351999999999999</v>
      </c>
      <c r="AU35">
        <v>7.8376999999999999</v>
      </c>
      <c r="AV35">
        <v>0.85029999999999994</v>
      </c>
      <c r="AW35">
        <v>1.4827999999999999</v>
      </c>
      <c r="AX35">
        <v>0.2969</v>
      </c>
      <c r="AY35">
        <v>2.2353999999999998</v>
      </c>
      <c r="AZ35">
        <v>2.1575000000000002</v>
      </c>
      <c r="BA35">
        <v>34.194699999999997</v>
      </c>
      <c r="BB35">
        <v>8.3687000000000005</v>
      </c>
      <c r="BC35">
        <v>0.67169999999999996</v>
      </c>
      <c r="BD35">
        <v>0.5232</v>
      </c>
      <c r="BE35">
        <v>0.1527</v>
      </c>
      <c r="BF35">
        <v>2.8899999999999999E-2</v>
      </c>
      <c r="BG35">
        <v>1.3899999999999999E-2</v>
      </c>
      <c r="BH35">
        <v>6.7000000000000002E-3</v>
      </c>
      <c r="BI35">
        <v>0.1983</v>
      </c>
      <c r="BJ35">
        <v>2.0756999999999999</v>
      </c>
      <c r="BK35">
        <v>0.54869999999999997</v>
      </c>
      <c r="BL35">
        <v>8.6099999999999996E-2</v>
      </c>
      <c r="BM35">
        <v>6.2100000000000002E-2</v>
      </c>
      <c r="BO35" s="27">
        <f t="shared" si="63"/>
        <v>441.92678960758354</v>
      </c>
      <c r="BP35" s="27">
        <f t="shared" si="0"/>
        <v>453.90911155209346</v>
      </c>
      <c r="BQ35" s="27">
        <f t="shared" si="1"/>
        <v>90.148071416831726</v>
      </c>
      <c r="BR35" s="27">
        <f t="shared" si="2"/>
        <v>101.3013530589579</v>
      </c>
      <c r="BS35" s="27">
        <f t="shared" si="3"/>
        <v>266.30641856953093</v>
      </c>
      <c r="BT35" s="27">
        <f t="shared" si="4"/>
        <v>389.71254047915028</v>
      </c>
      <c r="BU35" s="27">
        <f t="shared" si="5"/>
        <v>384.89001898326336</v>
      </c>
      <c r="BV35" s="27">
        <f t="shared" si="6"/>
        <v>401.24286308723913</v>
      </c>
      <c r="BW35" s="27">
        <f t="shared" si="7"/>
        <v>379.42487988704812</v>
      </c>
      <c r="BX35" s="27">
        <f t="shared" si="8"/>
        <v>324.5721146651066</v>
      </c>
      <c r="BY35" s="27">
        <f t="shared" si="9"/>
        <v>467.51234958217043</v>
      </c>
      <c r="BZ35" s="27">
        <f t="shared" si="10"/>
        <v>552.13368075123583</v>
      </c>
      <c r="CA35" s="27">
        <f t="shared" si="11"/>
        <v>340.47307838259474</v>
      </c>
      <c r="CB35" s="27">
        <f t="shared" si="12"/>
        <v>197.44836546361225</v>
      </c>
      <c r="CC35" s="27">
        <f t="shared" si="13"/>
        <v>432.46413425967705</v>
      </c>
      <c r="CD35" s="27">
        <f t="shared" si="14"/>
        <v>193.4741537281418</v>
      </c>
      <c r="CE35" s="27">
        <f t="shared" si="15"/>
        <v>388.21499862883519</v>
      </c>
      <c r="CF35" s="27">
        <f t="shared" si="16"/>
        <v>377.36573698206576</v>
      </c>
      <c r="CG35" s="27">
        <f t="shared" si="17"/>
        <v>587.79432898518678</v>
      </c>
      <c r="CH35" s="27">
        <f t="shared" si="18"/>
        <v>519.4582306042073</v>
      </c>
      <c r="CI35" s="27">
        <f t="shared" si="19"/>
        <v>619.91226847134772</v>
      </c>
      <c r="CJ35" s="27">
        <f t="shared" si="20"/>
        <v>613.20685738797272</v>
      </c>
      <c r="CK35" s="27">
        <f t="shared" si="21"/>
        <v>612.12086513434599</v>
      </c>
      <c r="CL35" s="27">
        <f t="shared" si="22"/>
        <v>586.3425590993337</v>
      </c>
      <c r="CM35" s="27">
        <f t="shared" si="23"/>
        <v>434.30308214503452</v>
      </c>
      <c r="CN35" s="27">
        <f t="shared" si="24"/>
        <v>391.37625689738451</v>
      </c>
      <c r="CO35" s="27">
        <f t="shared" si="25"/>
        <v>231.67871604966413</v>
      </c>
      <c r="CP35" s="27">
        <f t="shared" si="26"/>
        <v>338.36514603346228</v>
      </c>
      <c r="CQ35" s="27">
        <f t="shared" si="27"/>
        <v>198.40141355082602</v>
      </c>
      <c r="CR35" s="27">
        <f t="shared" si="28"/>
        <v>421.2465126357701</v>
      </c>
      <c r="CS35" s="27">
        <f t="shared" si="29"/>
        <v>442.07741137579512</v>
      </c>
      <c r="CT35" s="27">
        <f t="shared" si="30"/>
        <v>176.30643714281464</v>
      </c>
      <c r="CU35" s="27">
        <f t="shared" si="31"/>
        <v>162.39647072547373</v>
      </c>
      <c r="CV35" s="27">
        <f t="shared" si="32"/>
        <v>105.55077096595244</v>
      </c>
      <c r="CW35" s="27">
        <f t="shared" si="33"/>
        <v>102.56929544160792</v>
      </c>
      <c r="CX35" s="27">
        <f t="shared" si="34"/>
        <v>157.79757174800878</v>
      </c>
      <c r="CY35" s="27">
        <f t="shared" si="35"/>
        <v>233.90563110416909</v>
      </c>
      <c r="CZ35" s="27">
        <f t="shared" si="36"/>
        <v>219.10085967961666</v>
      </c>
      <c r="DA35" s="27">
        <f t="shared" si="37"/>
        <v>120.49905848350156</v>
      </c>
      <c r="DB35" s="27">
        <f t="shared" si="38"/>
        <v>253.85572712606591</v>
      </c>
      <c r="DC35" s="27">
        <f t="shared" si="39"/>
        <v>388.43004487015162</v>
      </c>
      <c r="DD35" s="27">
        <f t="shared" si="40"/>
        <v>282.28780461809021</v>
      </c>
      <c r="DE35" s="27">
        <f t="shared" si="41"/>
        <v>268.42799392184401</v>
      </c>
      <c r="DF35" s="27">
        <f t="shared" si="42"/>
        <v>343.30724998517991</v>
      </c>
      <c r="DG35" s="27">
        <f t="shared" si="43"/>
        <v>319.77250709172898</v>
      </c>
      <c r="DH35" s="27">
        <f t="shared" si="44"/>
        <v>147.98891267980073</v>
      </c>
      <c r="DI35" s="27">
        <f t="shared" si="45"/>
        <v>201.41891011595263</v>
      </c>
      <c r="DJ35" s="27">
        <f t="shared" si="46"/>
        <v>201.78267673674898</v>
      </c>
      <c r="DK35" s="27">
        <f t="shared" si="47"/>
        <v>199.27110669628772</v>
      </c>
      <c r="DL35" s="27">
        <f t="shared" si="48"/>
        <v>206.93166459926309</v>
      </c>
      <c r="DM35" s="27">
        <f t="shared" si="49"/>
        <v>260.15446482940746</v>
      </c>
      <c r="DN35" s="27">
        <f t="shared" si="50"/>
        <v>130.94895262895875</v>
      </c>
      <c r="DO35" s="27">
        <f t="shared" si="51"/>
        <v>226.22999567474051</v>
      </c>
      <c r="DP35" s="27">
        <f t="shared" si="52"/>
        <v>254.88946062248124</v>
      </c>
      <c r="DQ35" s="27">
        <f t="shared" si="53"/>
        <v>319.04384413683761</v>
      </c>
      <c r="DR35" s="27">
        <f t="shared" si="54"/>
        <v>279.80049326976285</v>
      </c>
      <c r="DS35" s="27">
        <f t="shared" si="55"/>
        <v>342.44708659290023</v>
      </c>
      <c r="DT35" s="27">
        <f t="shared" si="56"/>
        <v>535.40201372786157</v>
      </c>
      <c r="DU35" s="27">
        <f t="shared" si="57"/>
        <v>532.63375467048252</v>
      </c>
      <c r="DV35" s="27">
        <f t="shared" si="58"/>
        <v>214.3401447309399</v>
      </c>
      <c r="DW35" s="27">
        <f t="shared" si="59"/>
        <v>205.99005626842117</v>
      </c>
      <c r="DX35" s="27">
        <f t="shared" si="60"/>
        <v>223.26569309206909</v>
      </c>
      <c r="DY35" s="27">
        <f t="shared" si="61"/>
        <v>215.6548920598423</v>
      </c>
      <c r="DZ35" s="27">
        <f t="shared" si="62"/>
        <v>228.92068138001198</v>
      </c>
    </row>
    <row r="36" spans="1:130" x14ac:dyDescent="0.35">
      <c r="A36">
        <v>2017</v>
      </c>
      <c r="B36">
        <v>3.0554000000000001</v>
      </c>
      <c r="C36">
        <v>2.2322000000000002</v>
      </c>
      <c r="D36">
        <v>65.5702</v>
      </c>
      <c r="E36">
        <v>3.2599999999999997E-2</v>
      </c>
      <c r="F36">
        <v>1.7767999999999999</v>
      </c>
      <c r="G36">
        <v>0.95950000000000002</v>
      </c>
      <c r="H36">
        <v>0.68799999999999994</v>
      </c>
      <c r="I36">
        <v>5.2533000000000003</v>
      </c>
      <c r="J36">
        <v>1.962</v>
      </c>
      <c r="K36">
        <v>17.937799999999999</v>
      </c>
      <c r="L36">
        <v>27.067699999999999</v>
      </c>
      <c r="M36">
        <v>2.3485</v>
      </c>
      <c r="N36">
        <v>8.3199999999999996E-2</v>
      </c>
      <c r="O36">
        <v>3.7425999999999999</v>
      </c>
      <c r="P36">
        <v>0.48559999999999998</v>
      </c>
      <c r="Q36">
        <v>0.59619999999999995</v>
      </c>
      <c r="R36">
        <v>1.974</v>
      </c>
      <c r="S36">
        <v>7.2020999999999997</v>
      </c>
      <c r="T36">
        <v>0.3463</v>
      </c>
      <c r="U36">
        <v>3.7924000000000002</v>
      </c>
      <c r="V36">
        <v>5.9900000000000002E-2</v>
      </c>
      <c r="W36">
        <v>0.1336</v>
      </c>
      <c r="X36">
        <v>1.3542000000000001</v>
      </c>
      <c r="Y36">
        <v>0.82189999999999996</v>
      </c>
      <c r="Z36">
        <v>2.3498000000000001</v>
      </c>
      <c r="AA36">
        <v>0.46860000000000002</v>
      </c>
      <c r="AB36">
        <v>0.75149999999999995</v>
      </c>
      <c r="AC36">
        <v>0.4501</v>
      </c>
      <c r="AD36">
        <v>4.7336</v>
      </c>
      <c r="AE36">
        <v>7.9086999999999996</v>
      </c>
      <c r="AF36">
        <v>25.554200000000002</v>
      </c>
      <c r="AG36">
        <v>0.33079999999999998</v>
      </c>
      <c r="AH36">
        <v>3.1554000000000002</v>
      </c>
      <c r="AI36">
        <v>9.7391000000000005</v>
      </c>
      <c r="AJ36">
        <v>19.457799999999999</v>
      </c>
      <c r="AK36">
        <v>24.438600000000001</v>
      </c>
      <c r="AL36">
        <v>1.6174999999999999</v>
      </c>
      <c r="AM36">
        <v>1.8089999999999999</v>
      </c>
      <c r="AN36">
        <v>7.1870000000000003</v>
      </c>
      <c r="AO36">
        <v>6.9561999999999999</v>
      </c>
      <c r="AP36">
        <v>3.7648000000000001</v>
      </c>
      <c r="AQ36">
        <v>71.335700000000003</v>
      </c>
      <c r="AR36">
        <v>8.7444000000000006</v>
      </c>
      <c r="AS36">
        <v>0.42109999999999997</v>
      </c>
      <c r="AT36">
        <v>1.9773000000000001</v>
      </c>
      <c r="AU36">
        <v>6.7015000000000002</v>
      </c>
      <c r="AV36">
        <v>0.8367</v>
      </c>
      <c r="AW36">
        <v>1.5022</v>
      </c>
      <c r="AX36">
        <v>0.24779999999999999</v>
      </c>
      <c r="AY36">
        <v>2.0867</v>
      </c>
      <c r="AZ36">
        <v>1.9410000000000001</v>
      </c>
      <c r="BA36">
        <v>28.7468</v>
      </c>
      <c r="BB36">
        <v>7.3766999999999996</v>
      </c>
      <c r="BC36">
        <v>0.63290000000000002</v>
      </c>
      <c r="BD36">
        <v>0.4929</v>
      </c>
      <c r="BE36">
        <v>0.16489999999999999</v>
      </c>
      <c r="BF36">
        <v>2.7400000000000001E-2</v>
      </c>
      <c r="BG36">
        <v>1.18E-2</v>
      </c>
      <c r="BH36">
        <v>6.4999999999999997E-3</v>
      </c>
      <c r="BI36">
        <v>0.20569999999999999</v>
      </c>
      <c r="BJ36">
        <v>2.2747000000000002</v>
      </c>
      <c r="BK36">
        <v>0.56299999999999994</v>
      </c>
      <c r="BL36">
        <v>9.01E-2</v>
      </c>
      <c r="BM36">
        <v>6.3500000000000001E-2</v>
      </c>
      <c r="BO36" s="27">
        <f t="shared" si="63"/>
        <v>427.56906680399328</v>
      </c>
      <c r="BP36" s="27">
        <f t="shared" si="0"/>
        <v>440.75862137053389</v>
      </c>
      <c r="BQ36" s="27">
        <f t="shared" si="1"/>
        <v>70.900192901568289</v>
      </c>
      <c r="BR36" s="27">
        <f t="shared" si="2"/>
        <v>86.000627857344469</v>
      </c>
      <c r="BS36" s="27">
        <f t="shared" si="3"/>
        <v>205.7722307085638</v>
      </c>
      <c r="BT36" s="27">
        <f t="shared" si="4"/>
        <v>368.14923952913728</v>
      </c>
      <c r="BU36" s="27">
        <f t="shared" si="5"/>
        <v>399.40321728579966</v>
      </c>
      <c r="BV36" s="27">
        <f t="shared" si="6"/>
        <v>358.34976159130133</v>
      </c>
      <c r="BW36" s="27">
        <f t="shared" si="7"/>
        <v>398.5820069274447</v>
      </c>
      <c r="BX36" s="27">
        <f t="shared" si="8"/>
        <v>305.06047536768205</v>
      </c>
      <c r="BY36" s="27">
        <f t="shared" si="9"/>
        <v>439.97997408985321</v>
      </c>
      <c r="BZ36" s="27">
        <f t="shared" si="10"/>
        <v>519.02731827413743</v>
      </c>
      <c r="CA36" s="27">
        <f t="shared" si="11"/>
        <v>292.33601776503491</v>
      </c>
      <c r="CB36" s="27">
        <f t="shared" si="12"/>
        <v>178.76726723857925</v>
      </c>
      <c r="CC36" s="27">
        <f t="shared" si="13"/>
        <v>438.14851574483441</v>
      </c>
      <c r="CD36" s="27">
        <f t="shared" si="14"/>
        <v>211.72777249030494</v>
      </c>
      <c r="CE36" s="27">
        <f t="shared" si="15"/>
        <v>314.73013564964509</v>
      </c>
      <c r="CF36" s="27">
        <f t="shared" si="16"/>
        <v>350.13150410555329</v>
      </c>
      <c r="CG36" s="27">
        <f t="shared" si="17"/>
        <v>598.1580256466948</v>
      </c>
      <c r="CH36" s="27">
        <f t="shared" si="18"/>
        <v>485.72251929172938</v>
      </c>
      <c r="CI36" s="27">
        <f t="shared" si="19"/>
        <v>642.43503255075666</v>
      </c>
      <c r="CJ36" s="27">
        <f t="shared" si="20"/>
        <v>651.22763232935733</v>
      </c>
      <c r="CK36" s="27">
        <f t="shared" si="21"/>
        <v>596.39835640328897</v>
      </c>
      <c r="CL36" s="27">
        <f t="shared" si="22"/>
        <v>566.29253739570197</v>
      </c>
      <c r="CM36" s="27">
        <f t="shared" si="23"/>
        <v>427.66013595289877</v>
      </c>
      <c r="CN36" s="27">
        <f t="shared" si="24"/>
        <v>342.9299064736619</v>
      </c>
      <c r="CO36" s="27">
        <f t="shared" si="25"/>
        <v>214.15320431896998</v>
      </c>
      <c r="CP36" s="27">
        <f t="shared" si="26"/>
        <v>311.95852566501713</v>
      </c>
      <c r="CQ36" s="27">
        <f t="shared" si="27"/>
        <v>179.48455445469472</v>
      </c>
      <c r="CR36" s="27">
        <f t="shared" si="28"/>
        <v>428.43522305587902</v>
      </c>
      <c r="CS36" s="27">
        <f t="shared" si="29"/>
        <v>423.64881555323086</v>
      </c>
      <c r="CT36" s="27">
        <f t="shared" si="30"/>
        <v>163.96449088232524</v>
      </c>
      <c r="CU36" s="27">
        <f t="shared" si="31"/>
        <v>167.31179146738495</v>
      </c>
      <c r="CV36" s="27">
        <f t="shared" si="32"/>
        <v>99.496647552146072</v>
      </c>
      <c r="CW36" s="27">
        <f t="shared" si="33"/>
        <v>106.50370013574461</v>
      </c>
      <c r="CX36" s="27">
        <f t="shared" si="34"/>
        <v>112.90540165949032</v>
      </c>
      <c r="CY36" s="27">
        <f t="shared" si="35"/>
        <v>169.44749118192112</v>
      </c>
      <c r="CZ36" s="27">
        <f t="shared" si="36"/>
        <v>169.96288814769576</v>
      </c>
      <c r="DA36" s="27">
        <f t="shared" si="37"/>
        <v>98.352893521052749</v>
      </c>
      <c r="DB36" s="27">
        <f t="shared" si="38"/>
        <v>213.75739417684565</v>
      </c>
      <c r="DC36" s="27">
        <f t="shared" si="39"/>
        <v>392.30642583086887</v>
      </c>
      <c r="DD36" s="27">
        <f t="shared" si="40"/>
        <v>271.54195183969915</v>
      </c>
      <c r="DE36" s="27">
        <f t="shared" si="41"/>
        <v>208.92227414776798</v>
      </c>
      <c r="DF36" s="27">
        <f t="shared" si="42"/>
        <v>312.03687236943506</v>
      </c>
      <c r="DG36" s="27">
        <f t="shared" si="43"/>
        <v>344.53257316503692</v>
      </c>
      <c r="DH36" s="27">
        <f t="shared" si="44"/>
        <v>126.53555230790727</v>
      </c>
      <c r="DI36" s="27">
        <f t="shared" si="45"/>
        <v>198.19734457722871</v>
      </c>
      <c r="DJ36" s="27">
        <f t="shared" si="46"/>
        <v>204.42267129346126</v>
      </c>
      <c r="DK36" s="27">
        <f t="shared" si="47"/>
        <v>166.31653836086258</v>
      </c>
      <c r="DL36" s="27">
        <f t="shared" si="48"/>
        <v>193.16645992631402</v>
      </c>
      <c r="DM36" s="27">
        <f t="shared" si="49"/>
        <v>234.04858226367548</v>
      </c>
      <c r="DN36" s="27">
        <f t="shared" si="50"/>
        <v>110.086163979627</v>
      </c>
      <c r="DO36" s="27">
        <f t="shared" si="51"/>
        <v>199.41338667820065</v>
      </c>
      <c r="DP36" s="27">
        <f t="shared" si="52"/>
        <v>240.16605572125707</v>
      </c>
      <c r="DQ36" s="27">
        <f t="shared" si="53"/>
        <v>300.56710775047253</v>
      </c>
      <c r="DR36" s="27">
        <f t="shared" si="54"/>
        <v>302.15521506341776</v>
      </c>
      <c r="DS36" s="27">
        <f t="shared" si="55"/>
        <v>324.67301635451452</v>
      </c>
      <c r="DT36" s="27">
        <f t="shared" si="56"/>
        <v>454.5139397114221</v>
      </c>
      <c r="DU36" s="27">
        <f t="shared" si="57"/>
        <v>516.73423960569198</v>
      </c>
      <c r="DV36" s="27">
        <f t="shared" si="58"/>
        <v>222.33871795841821</v>
      </c>
      <c r="DW36" s="27">
        <f t="shared" si="59"/>
        <v>225.73858505264621</v>
      </c>
      <c r="DX36" s="27">
        <f t="shared" si="60"/>
        <v>229.08435431170929</v>
      </c>
      <c r="DY36" s="27">
        <f t="shared" si="61"/>
        <v>225.67370237621131</v>
      </c>
      <c r="DZ36" s="27">
        <f t="shared" si="62"/>
        <v>234.0815341003343</v>
      </c>
    </row>
    <row r="37" spans="1:130" x14ac:dyDescent="0.35">
      <c r="A37">
        <v>2018</v>
      </c>
      <c r="B37">
        <v>2.8367</v>
      </c>
      <c r="C37">
        <v>2.1989999999999998</v>
      </c>
      <c r="D37">
        <v>83.510400000000004</v>
      </c>
      <c r="E37">
        <v>3.3700000000000001E-2</v>
      </c>
      <c r="F37">
        <v>2.4188000000000001</v>
      </c>
      <c r="G37">
        <v>1.0217000000000001</v>
      </c>
      <c r="H37">
        <v>0.70209999999999995</v>
      </c>
      <c r="I37">
        <v>5.1386000000000003</v>
      </c>
      <c r="J37">
        <v>1.7989999999999999</v>
      </c>
      <c r="K37">
        <v>20.358799999999999</v>
      </c>
      <c r="L37">
        <v>26.582000000000001</v>
      </c>
      <c r="M37">
        <v>2.0337999999999998</v>
      </c>
      <c r="N37">
        <v>9.8000000000000004E-2</v>
      </c>
      <c r="O37">
        <v>4.4599000000000002</v>
      </c>
      <c r="P37">
        <v>0.41360000000000002</v>
      </c>
      <c r="Q37">
        <v>0.58730000000000004</v>
      </c>
      <c r="R37">
        <v>2.3384</v>
      </c>
      <c r="S37">
        <v>7.7701000000000002</v>
      </c>
      <c r="T37">
        <v>0.30830000000000002</v>
      </c>
      <c r="U37">
        <v>3.3852000000000002</v>
      </c>
      <c r="V37">
        <v>5.0599999999999999E-2</v>
      </c>
      <c r="W37">
        <v>0.1119</v>
      </c>
      <c r="X37">
        <v>1.1778</v>
      </c>
      <c r="Y37">
        <v>0.65169999999999995</v>
      </c>
      <c r="Z37">
        <v>2.4209999999999998</v>
      </c>
      <c r="AA37">
        <v>0.47270000000000001</v>
      </c>
      <c r="AB37">
        <v>0.84599999999999997</v>
      </c>
      <c r="AC37">
        <v>0.495</v>
      </c>
      <c r="AD37">
        <v>5.6276000000000002</v>
      </c>
      <c r="AE37">
        <v>7.4988999999999999</v>
      </c>
      <c r="AF37">
        <v>25.292899999999999</v>
      </c>
      <c r="AG37">
        <v>0.3422</v>
      </c>
      <c r="AH37">
        <v>3.3071999999999999</v>
      </c>
      <c r="AI37">
        <v>10.5092</v>
      </c>
      <c r="AJ37">
        <v>20.267199999999999</v>
      </c>
      <c r="AK37">
        <v>32.188200000000002</v>
      </c>
      <c r="AL37">
        <v>2.1124999999999998</v>
      </c>
      <c r="AM37">
        <v>2.1814</v>
      </c>
      <c r="AN37">
        <v>9.0981000000000005</v>
      </c>
      <c r="AO37">
        <v>7.1562999999999999</v>
      </c>
      <c r="AP37">
        <v>3.3915999999999999</v>
      </c>
      <c r="AQ37">
        <v>75.319699999999997</v>
      </c>
      <c r="AR37">
        <v>11.146699999999999</v>
      </c>
      <c r="AS37">
        <v>0.4027</v>
      </c>
      <c r="AT37">
        <v>1.9554</v>
      </c>
      <c r="AU37">
        <v>7.9881000000000002</v>
      </c>
      <c r="AV37">
        <v>0.80300000000000005</v>
      </c>
      <c r="AW37">
        <v>1.4939</v>
      </c>
      <c r="AX37">
        <v>0.28560000000000002</v>
      </c>
      <c r="AY37">
        <v>2.3258999999999999</v>
      </c>
      <c r="AZ37">
        <v>2.0285000000000002</v>
      </c>
      <c r="BA37">
        <v>33.647500000000001</v>
      </c>
      <c r="BB37">
        <v>8.4055</v>
      </c>
      <c r="BC37">
        <v>0.66059999999999997</v>
      </c>
      <c r="BD37">
        <v>0.52290000000000003</v>
      </c>
      <c r="BE37">
        <v>0.1646</v>
      </c>
      <c r="BF37">
        <v>3.0499999999999999E-2</v>
      </c>
      <c r="BG37">
        <v>1.23E-2</v>
      </c>
      <c r="BH37">
        <v>7.9000000000000008E-3</v>
      </c>
      <c r="BI37">
        <v>0.2276</v>
      </c>
      <c r="BJ37">
        <v>2.4396</v>
      </c>
      <c r="BK37">
        <v>0.61619999999999997</v>
      </c>
      <c r="BL37">
        <v>9.9000000000000005E-2</v>
      </c>
      <c r="BM37">
        <v>6.83E-2</v>
      </c>
      <c r="BO37" s="27">
        <f t="shared" si="63"/>
        <v>396.96444714370881</v>
      </c>
      <c r="BP37" s="27">
        <f t="shared" si="0"/>
        <v>434.20312176050703</v>
      </c>
      <c r="BQ37" s="27">
        <f t="shared" si="1"/>
        <v>90.29869467055353</v>
      </c>
      <c r="BR37" s="27">
        <f t="shared" si="2"/>
        <v>88.902489533512551</v>
      </c>
      <c r="BS37" s="27">
        <f t="shared" si="3"/>
        <v>280.12262023743477</v>
      </c>
      <c r="BT37" s="27">
        <f t="shared" si="4"/>
        <v>392.0146722531731</v>
      </c>
      <c r="BU37" s="27">
        <f t="shared" si="5"/>
        <v>407.58866112843015</v>
      </c>
      <c r="BV37" s="27">
        <f t="shared" si="6"/>
        <v>350.5255905646091</v>
      </c>
      <c r="BW37" s="27">
        <f t="shared" si="7"/>
        <v>365.46841511848771</v>
      </c>
      <c r="BX37" s="27">
        <f t="shared" si="8"/>
        <v>346.23338457980157</v>
      </c>
      <c r="BY37" s="27">
        <f t="shared" si="9"/>
        <v>432.08501909125926</v>
      </c>
      <c r="BZ37" s="27">
        <f t="shared" si="10"/>
        <v>449.47743662164811</v>
      </c>
      <c r="CA37" s="27">
        <f t="shared" si="11"/>
        <v>344.33809784823825</v>
      </c>
      <c r="CB37" s="27">
        <f t="shared" si="12"/>
        <v>213.02948088423545</v>
      </c>
      <c r="CC37" s="27">
        <f t="shared" si="13"/>
        <v>373.18415591446364</v>
      </c>
      <c r="CD37" s="27">
        <f t="shared" si="14"/>
        <v>208.56712644004716</v>
      </c>
      <c r="CE37" s="27">
        <f t="shared" si="15"/>
        <v>372.82925491546609</v>
      </c>
      <c r="CF37" s="27">
        <f t="shared" si="16"/>
        <v>377.74493551194229</v>
      </c>
      <c r="CG37" s="27">
        <f t="shared" si="17"/>
        <v>532.52128012381172</v>
      </c>
      <c r="CH37" s="27">
        <f t="shared" si="18"/>
        <v>433.56921007972846</v>
      </c>
      <c r="CI37" s="27">
        <f t="shared" si="19"/>
        <v>542.69136305623169</v>
      </c>
      <c r="CJ37" s="27">
        <f t="shared" si="20"/>
        <v>545.45188665909495</v>
      </c>
      <c r="CK37" s="27">
        <f t="shared" si="21"/>
        <v>518.7106662027719</v>
      </c>
      <c r="CL37" s="27">
        <f t="shared" si="22"/>
        <v>449.0240255758352</v>
      </c>
      <c r="CM37" s="27">
        <f t="shared" si="23"/>
        <v>440.61843099070893</v>
      </c>
      <c r="CN37" s="27">
        <f t="shared" si="24"/>
        <v>345.93036020081081</v>
      </c>
      <c r="CO37" s="27">
        <f t="shared" si="25"/>
        <v>241.08264917345127</v>
      </c>
      <c r="CP37" s="27">
        <f t="shared" si="26"/>
        <v>343.07813864515327</v>
      </c>
      <c r="CQ37" s="27">
        <f t="shared" si="27"/>
        <v>213.38247394144835</v>
      </c>
      <c r="CR37" s="27">
        <f t="shared" si="28"/>
        <v>406.23527181126246</v>
      </c>
      <c r="CS37" s="27">
        <f t="shared" si="29"/>
        <v>419.31686873024057</v>
      </c>
      <c r="CT37" s="27">
        <f t="shared" si="30"/>
        <v>169.61502049556137</v>
      </c>
      <c r="CU37" s="27">
        <f t="shared" si="31"/>
        <v>175.36082802210038</v>
      </c>
      <c r="CV37" s="27">
        <f t="shared" si="32"/>
        <v>107.36414745253805</v>
      </c>
      <c r="CW37" s="27">
        <f t="shared" si="33"/>
        <v>110.93401059683845</v>
      </c>
      <c r="CX37" s="27">
        <f t="shared" si="34"/>
        <v>148.7082586439488</v>
      </c>
      <c r="CY37" s="27">
        <f t="shared" si="35"/>
        <v>221.30313763326637</v>
      </c>
      <c r="CZ37" s="27">
        <f t="shared" si="36"/>
        <v>204.95137877577864</v>
      </c>
      <c r="DA37" s="27">
        <f t="shared" si="37"/>
        <v>124.50597753497843</v>
      </c>
      <c r="DB37" s="27">
        <f t="shared" si="38"/>
        <v>219.90627640777444</v>
      </c>
      <c r="DC37" s="27">
        <f t="shared" si="39"/>
        <v>353.41757167657642</v>
      </c>
      <c r="DD37" s="27">
        <f t="shared" si="40"/>
        <v>286.70719359283754</v>
      </c>
      <c r="DE37" s="27">
        <f t="shared" si="41"/>
        <v>266.31831952368663</v>
      </c>
      <c r="DF37" s="27">
        <f t="shared" si="42"/>
        <v>298.40239492560318</v>
      </c>
      <c r="DG37" s="27">
        <f t="shared" si="43"/>
        <v>340.71663054008656</v>
      </c>
      <c r="DH37" s="27">
        <f t="shared" si="44"/>
        <v>150.82871676352966</v>
      </c>
      <c r="DI37" s="27">
        <f t="shared" si="45"/>
        <v>190.21449467612607</v>
      </c>
      <c r="DJ37" s="27">
        <f t="shared" si="46"/>
        <v>203.29318908620806</v>
      </c>
      <c r="DK37" s="27">
        <f t="shared" si="47"/>
        <v>191.68685777184163</v>
      </c>
      <c r="DL37" s="27">
        <f t="shared" si="48"/>
        <v>215.30927739618235</v>
      </c>
      <c r="DM37" s="27">
        <f t="shared" si="49"/>
        <v>244.59945858931772</v>
      </c>
      <c r="DN37" s="27">
        <f t="shared" si="50"/>
        <v>128.85344464442997</v>
      </c>
      <c r="DO37" s="27">
        <f t="shared" si="51"/>
        <v>227.22480536332176</v>
      </c>
      <c r="DP37" s="27">
        <f t="shared" si="52"/>
        <v>250.67735251929594</v>
      </c>
      <c r="DQ37" s="27">
        <f t="shared" si="53"/>
        <v>318.86090615281421</v>
      </c>
      <c r="DR37" s="27">
        <f t="shared" si="54"/>
        <v>301.60550878980325</v>
      </c>
      <c r="DS37" s="27">
        <f t="shared" si="55"/>
        <v>361.40609484717851</v>
      </c>
      <c r="DT37" s="27">
        <f t="shared" si="56"/>
        <v>473.77300495343161</v>
      </c>
      <c r="DU37" s="27">
        <f t="shared" si="57"/>
        <v>628.03084505922561</v>
      </c>
      <c r="DV37" s="27">
        <f t="shared" si="58"/>
        <v>246.01017115865815</v>
      </c>
      <c r="DW37" s="27">
        <f t="shared" si="59"/>
        <v>242.10306945726276</v>
      </c>
      <c r="DX37" s="27">
        <f t="shared" si="60"/>
        <v>250.73140164631491</v>
      </c>
      <c r="DY37" s="27">
        <f t="shared" si="61"/>
        <v>247.9655553301323</v>
      </c>
      <c r="DZ37" s="27">
        <f t="shared" si="62"/>
        <v>251.77588628429655</v>
      </c>
    </row>
    <row r="38" spans="1:130" x14ac:dyDescent="0.35">
      <c r="A38">
        <v>2019</v>
      </c>
      <c r="B38">
        <v>2.4588000000000001</v>
      </c>
      <c r="C38">
        <v>2.0590999999999999</v>
      </c>
      <c r="D38">
        <v>76.680400000000006</v>
      </c>
      <c r="E38">
        <v>3.9100000000000003E-2</v>
      </c>
      <c r="F38">
        <v>1.9168000000000001</v>
      </c>
      <c r="G38">
        <v>0.94879999999999998</v>
      </c>
      <c r="H38">
        <v>0.75480000000000003</v>
      </c>
      <c r="I38">
        <v>4.7085999999999997</v>
      </c>
      <c r="J38">
        <v>2.0621</v>
      </c>
      <c r="K38">
        <v>18.520900000000001</v>
      </c>
      <c r="L38">
        <v>26.415900000000001</v>
      </c>
      <c r="M38">
        <v>2.2094</v>
      </c>
      <c r="N38">
        <v>8.2600000000000007E-2</v>
      </c>
      <c r="O38">
        <v>3.9077000000000002</v>
      </c>
      <c r="P38">
        <v>0.36149999999999999</v>
      </c>
      <c r="Q38">
        <v>0.55110000000000003</v>
      </c>
      <c r="R38">
        <v>1.8851</v>
      </c>
      <c r="S38">
        <v>6.2134999999999998</v>
      </c>
      <c r="T38">
        <v>0.29880000000000001</v>
      </c>
      <c r="U38">
        <v>3.6636000000000002</v>
      </c>
      <c r="V38">
        <v>5.04E-2</v>
      </c>
      <c r="W38">
        <v>0.113</v>
      </c>
      <c r="X38">
        <v>1.1960999999999999</v>
      </c>
      <c r="Y38">
        <v>0.68240000000000001</v>
      </c>
      <c r="Z38">
        <v>2.3445</v>
      </c>
      <c r="AA38">
        <v>0.4718</v>
      </c>
      <c r="AB38">
        <v>0.78739999999999999</v>
      </c>
      <c r="AC38">
        <v>0.46289999999999998</v>
      </c>
      <c r="AD38">
        <v>5.165</v>
      </c>
      <c r="AE38">
        <v>7.9958999999999998</v>
      </c>
      <c r="AF38">
        <v>25.017299999999999</v>
      </c>
      <c r="AG38">
        <v>0.24560000000000001</v>
      </c>
      <c r="AH38">
        <v>2.6036000000000001</v>
      </c>
      <c r="AI38">
        <v>7.2335000000000003</v>
      </c>
      <c r="AJ38">
        <v>14.961499999999999</v>
      </c>
      <c r="AK38">
        <v>27.536100000000001</v>
      </c>
      <c r="AL38">
        <v>2.0996000000000001</v>
      </c>
      <c r="AM38">
        <v>1.9892000000000001</v>
      </c>
      <c r="AN38">
        <v>8.6321999999999992</v>
      </c>
      <c r="AO38">
        <v>7.3994999999999997</v>
      </c>
      <c r="AP38">
        <v>3.8342000000000001</v>
      </c>
      <c r="AQ38">
        <v>70.228800000000007</v>
      </c>
      <c r="AR38">
        <v>9.3681000000000001</v>
      </c>
      <c r="AS38">
        <v>0.41959999999999997</v>
      </c>
      <c r="AT38">
        <v>2.3307000000000002</v>
      </c>
      <c r="AU38">
        <v>7.4901</v>
      </c>
      <c r="AV38">
        <v>0.69059999999999999</v>
      </c>
      <c r="AW38">
        <v>1.2051000000000001</v>
      </c>
      <c r="AX38">
        <v>0.251</v>
      </c>
      <c r="AY38">
        <v>2.0844999999999998</v>
      </c>
      <c r="AZ38">
        <v>1.6783999999999999</v>
      </c>
      <c r="BA38">
        <v>24.790900000000001</v>
      </c>
      <c r="BB38">
        <v>7.1285999999999996</v>
      </c>
      <c r="BC38">
        <v>0.54500000000000004</v>
      </c>
      <c r="BD38">
        <v>0.43230000000000002</v>
      </c>
      <c r="BE38">
        <v>0.1368</v>
      </c>
      <c r="BF38">
        <v>2.4199999999999999E-2</v>
      </c>
      <c r="BG38">
        <v>1.01E-2</v>
      </c>
      <c r="BH38">
        <v>6.3E-3</v>
      </c>
      <c r="BI38">
        <v>0.1663</v>
      </c>
      <c r="BJ38">
        <v>1.8307</v>
      </c>
      <c r="BK38">
        <v>0.45019999999999999</v>
      </c>
      <c r="BL38">
        <v>7.2400000000000006E-2</v>
      </c>
      <c r="BM38">
        <v>5.1799999999999999E-2</v>
      </c>
      <c r="BO38" s="27">
        <f t="shared" si="63"/>
        <v>344.08156753867212</v>
      </c>
      <c r="BP38" s="27">
        <f t="shared" si="0"/>
        <v>406.57919418693047</v>
      </c>
      <c r="BQ38" s="27">
        <f t="shared" si="1"/>
        <v>82.913505704869252</v>
      </c>
      <c r="BR38" s="27">
        <f t="shared" si="2"/>
        <v>103.14799230742851</v>
      </c>
      <c r="BS38" s="27">
        <f t="shared" si="3"/>
        <v>221.98571129118366</v>
      </c>
      <c r="BT38" s="27">
        <f t="shared" si="4"/>
        <v>364.04377119879666</v>
      </c>
      <c r="BU38" s="27">
        <f t="shared" si="5"/>
        <v>438.18248315017672</v>
      </c>
      <c r="BV38" s="27">
        <f t="shared" si="6"/>
        <v>321.19347599200523</v>
      </c>
      <c r="BW38" s="27">
        <f t="shared" si="7"/>
        <v>418.9174090138041</v>
      </c>
      <c r="BX38" s="27">
        <f t="shared" si="8"/>
        <v>314.97700711554944</v>
      </c>
      <c r="BY38" s="27">
        <f t="shared" si="9"/>
        <v>429.38509727683379</v>
      </c>
      <c r="BZ38" s="27">
        <f t="shared" si="10"/>
        <v>488.28569597397455</v>
      </c>
      <c r="CA38" s="27">
        <f t="shared" si="11"/>
        <v>290.2278253292294</v>
      </c>
      <c r="CB38" s="27">
        <f t="shared" si="12"/>
        <v>186.6533560060376</v>
      </c>
      <c r="CC38" s="27">
        <f t="shared" si="13"/>
        <v>326.17522331498691</v>
      </c>
      <c r="CD38" s="27">
        <f t="shared" si="14"/>
        <v>195.71146497720071</v>
      </c>
      <c r="CE38" s="27">
        <f t="shared" si="15"/>
        <v>300.5561189023029</v>
      </c>
      <c r="CF38" s="27">
        <f t="shared" si="16"/>
        <v>302.07052120351779</v>
      </c>
      <c r="CG38" s="27">
        <f t="shared" si="17"/>
        <v>516.11209374309101</v>
      </c>
      <c r="CH38" s="27">
        <f t="shared" si="18"/>
        <v>469.22608946239313</v>
      </c>
      <c r="CI38" s="27">
        <f t="shared" si="19"/>
        <v>540.54633790581192</v>
      </c>
      <c r="CJ38" s="27">
        <f t="shared" si="20"/>
        <v>550.81379081749537</v>
      </c>
      <c r="CK38" s="27">
        <f t="shared" si="21"/>
        <v>526.77010345146493</v>
      </c>
      <c r="CL38" s="27">
        <f t="shared" si="22"/>
        <v>470.17645397107555</v>
      </c>
      <c r="CM38" s="27">
        <f t="shared" si="23"/>
        <v>426.69554376609551</v>
      </c>
      <c r="CN38" s="27">
        <f t="shared" si="24"/>
        <v>345.27172401680252</v>
      </c>
      <c r="CO38" s="27">
        <f t="shared" si="25"/>
        <v>224.38354368696866</v>
      </c>
      <c r="CP38" s="27">
        <f t="shared" si="26"/>
        <v>320.83004116937661</v>
      </c>
      <c r="CQ38" s="27">
        <f t="shared" si="27"/>
        <v>195.84200687816843</v>
      </c>
      <c r="CR38" s="27">
        <f t="shared" si="28"/>
        <v>433.1590779815271</v>
      </c>
      <c r="CS38" s="27">
        <f t="shared" si="29"/>
        <v>414.74785019056907</v>
      </c>
      <c r="CT38" s="27">
        <f t="shared" si="30"/>
        <v>121.7342169307711</v>
      </c>
      <c r="CU38" s="27">
        <f t="shared" si="31"/>
        <v>138.05317242330082</v>
      </c>
      <c r="CV38" s="27">
        <f t="shared" si="32"/>
        <v>73.898922905448003</v>
      </c>
      <c r="CW38" s="27">
        <f t="shared" si="33"/>
        <v>81.892871217760643</v>
      </c>
      <c r="CX38" s="27">
        <f t="shared" si="34"/>
        <v>127.21573374235398</v>
      </c>
      <c r="CY38" s="27">
        <f t="shared" si="35"/>
        <v>219.95174805907985</v>
      </c>
      <c r="CZ38" s="27">
        <f t="shared" si="36"/>
        <v>186.89340912293886</v>
      </c>
      <c r="DA38" s="27">
        <f t="shared" si="37"/>
        <v>118.13021392130671</v>
      </c>
      <c r="DB38" s="27">
        <f t="shared" si="38"/>
        <v>227.37958054851347</v>
      </c>
      <c r="DC38" s="27">
        <f t="shared" si="39"/>
        <v>399.53816880597043</v>
      </c>
      <c r="DD38" s="27">
        <f t="shared" si="40"/>
        <v>267.32849649417983</v>
      </c>
      <c r="DE38" s="27">
        <f t="shared" si="41"/>
        <v>223.82379081969094</v>
      </c>
      <c r="DF38" s="27">
        <f t="shared" si="42"/>
        <v>310.92536605607921</v>
      </c>
      <c r="DG38" s="27">
        <f t="shared" si="43"/>
        <v>406.11038703067391</v>
      </c>
      <c r="DH38" s="27">
        <f t="shared" si="44"/>
        <v>141.42564207139537</v>
      </c>
      <c r="DI38" s="27">
        <f t="shared" si="45"/>
        <v>163.58920301784886</v>
      </c>
      <c r="DJ38" s="27">
        <f t="shared" si="46"/>
        <v>163.99265156154317</v>
      </c>
      <c r="DK38" s="27">
        <f t="shared" si="47"/>
        <v>168.46429026867031</v>
      </c>
      <c r="DL38" s="27">
        <f t="shared" si="48"/>
        <v>192.96280525058782</v>
      </c>
      <c r="DM38" s="27">
        <f t="shared" si="49"/>
        <v>202.3838951423765</v>
      </c>
      <c r="DN38" s="27">
        <f t="shared" si="50"/>
        <v>94.937004557117149</v>
      </c>
      <c r="DO38" s="27">
        <f t="shared" si="51"/>
        <v>192.70653114186848</v>
      </c>
      <c r="DP38" s="27">
        <f t="shared" si="52"/>
        <v>206.8107131744116</v>
      </c>
      <c r="DQ38" s="27">
        <f t="shared" si="53"/>
        <v>263.61363497774249</v>
      </c>
      <c r="DR38" s="27">
        <f t="shared" si="54"/>
        <v>250.66606076819622</v>
      </c>
      <c r="DS38" s="27">
        <f t="shared" si="55"/>
        <v>286.75499984595803</v>
      </c>
      <c r="DT38" s="27">
        <f t="shared" si="56"/>
        <v>389.03311788859014</v>
      </c>
      <c r="DU38" s="27">
        <f t="shared" si="57"/>
        <v>500.83472454090145</v>
      </c>
      <c r="DV38" s="27">
        <f t="shared" si="58"/>
        <v>179.75171996346597</v>
      </c>
      <c r="DW38" s="27">
        <f t="shared" si="59"/>
        <v>181.67654093105875</v>
      </c>
      <c r="DX38" s="27">
        <f t="shared" si="60"/>
        <v>183.18610357216969</v>
      </c>
      <c r="DY38" s="27">
        <f t="shared" si="61"/>
        <v>181.34046672627861</v>
      </c>
      <c r="DZ38" s="27">
        <f t="shared" si="62"/>
        <v>190.95155065192625</v>
      </c>
    </row>
    <row r="39" spans="1:130" x14ac:dyDescent="0.35">
      <c r="A39">
        <v>2020</v>
      </c>
      <c r="B39">
        <v>2.1015000000000001</v>
      </c>
      <c r="C39">
        <v>1.7778</v>
      </c>
      <c r="D39">
        <v>64.307100000000005</v>
      </c>
      <c r="E39">
        <v>3.85E-2</v>
      </c>
      <c r="F39">
        <v>2.0013000000000001</v>
      </c>
      <c r="G39">
        <v>0.96179999999999999</v>
      </c>
      <c r="H39">
        <v>0.74229999999999996</v>
      </c>
      <c r="I39">
        <v>3.8862999999999999</v>
      </c>
      <c r="J39">
        <v>1.7579</v>
      </c>
      <c r="K39">
        <v>17.669499999999999</v>
      </c>
      <c r="L39">
        <v>22.3279</v>
      </c>
      <c r="M39">
        <v>1.9332</v>
      </c>
      <c r="N39">
        <v>6.5600000000000006E-2</v>
      </c>
      <c r="O39">
        <v>3.5560999999999998</v>
      </c>
      <c r="P39">
        <v>0.30969999999999998</v>
      </c>
      <c r="Q39">
        <v>0.49049999999999999</v>
      </c>
      <c r="R39">
        <v>1.6387</v>
      </c>
      <c r="S39">
        <v>5.6437999999999997</v>
      </c>
      <c r="T39">
        <v>0.27089999999999997</v>
      </c>
      <c r="U39">
        <v>3.2246999999999999</v>
      </c>
      <c r="V39">
        <v>4.6600000000000003E-2</v>
      </c>
      <c r="W39">
        <v>0.1082</v>
      </c>
      <c r="X39">
        <v>1.1222000000000001</v>
      </c>
      <c r="Y39">
        <v>0.61990000000000001</v>
      </c>
      <c r="Z39">
        <v>1.8306</v>
      </c>
      <c r="AA39">
        <v>0.37130000000000002</v>
      </c>
      <c r="AB39">
        <v>0.60319999999999996</v>
      </c>
      <c r="AC39">
        <v>0.31159999999999999</v>
      </c>
      <c r="AD39">
        <v>4.1603000000000003</v>
      </c>
      <c r="AE39">
        <v>7.2979000000000003</v>
      </c>
      <c r="AF39">
        <v>21.4437</v>
      </c>
      <c r="AG39">
        <v>0.28570000000000001</v>
      </c>
      <c r="AH39">
        <v>2.7597</v>
      </c>
      <c r="AI39">
        <v>8.2494999999999994</v>
      </c>
      <c r="AJ39">
        <v>15.1852</v>
      </c>
      <c r="AK39">
        <v>25.7379</v>
      </c>
      <c r="AL39">
        <v>1.4919</v>
      </c>
      <c r="AM39">
        <v>1.8353999999999999</v>
      </c>
      <c r="AN39">
        <v>6.6470000000000002</v>
      </c>
      <c r="AO39">
        <v>5.6712999999999996</v>
      </c>
      <c r="AP39">
        <v>3.1989000000000001</v>
      </c>
      <c r="AQ39">
        <v>57.467500000000001</v>
      </c>
      <c r="AR39">
        <v>8.5822000000000003</v>
      </c>
      <c r="AS39">
        <v>0.33860000000000001</v>
      </c>
      <c r="AT39">
        <v>2.0125000000000002</v>
      </c>
      <c r="AU39">
        <v>6.3156999999999996</v>
      </c>
      <c r="AV39">
        <v>0.67390000000000005</v>
      </c>
      <c r="AW39">
        <v>1.2442</v>
      </c>
      <c r="AX39">
        <v>0.22650000000000001</v>
      </c>
      <c r="AY39">
        <v>1.8360000000000001</v>
      </c>
      <c r="AZ39">
        <v>1.5412999999999999</v>
      </c>
      <c r="BA39">
        <v>27.166799999999999</v>
      </c>
      <c r="BB39">
        <v>5.9038000000000004</v>
      </c>
      <c r="BC39">
        <v>0.53569999999999995</v>
      </c>
      <c r="BD39">
        <v>0.40960000000000002</v>
      </c>
      <c r="BE39">
        <v>0.14729999999999999</v>
      </c>
      <c r="BF39">
        <v>2.29E-2</v>
      </c>
      <c r="BG39">
        <v>8.3000000000000001E-3</v>
      </c>
      <c r="BH39">
        <v>5.5999999999999999E-3</v>
      </c>
      <c r="BI39">
        <v>0.19020000000000001</v>
      </c>
      <c r="BJ39">
        <v>2.0185</v>
      </c>
      <c r="BK39">
        <v>0.51329999999999998</v>
      </c>
      <c r="BL39">
        <v>8.1900000000000001E-2</v>
      </c>
      <c r="BM39">
        <v>5.8500000000000003E-2</v>
      </c>
      <c r="BO39" s="27">
        <f t="shared" si="63"/>
        <v>294.08142759985338</v>
      </c>
      <c r="BP39" s="27">
        <f t="shared" si="0"/>
        <v>351.03515682848086</v>
      </c>
      <c r="BQ39" s="27">
        <f t="shared" si="1"/>
        <v>69.534419521984717</v>
      </c>
      <c r="BR39" s="27">
        <f t="shared" si="2"/>
        <v>101.56515866588227</v>
      </c>
      <c r="BS39" s="27">
        <f t="shared" si="3"/>
        <v>231.77170492855066</v>
      </c>
      <c r="BT39" s="27">
        <f t="shared" si="4"/>
        <v>369.03172337584601</v>
      </c>
      <c r="BU39" s="27">
        <f t="shared" si="5"/>
        <v>430.92588399890855</v>
      </c>
      <c r="BV39" s="27">
        <f t="shared" si="6"/>
        <v>265.10092293839574</v>
      </c>
      <c r="BW39" s="27">
        <f t="shared" si="7"/>
        <v>357.11891436175074</v>
      </c>
      <c r="BX39" s="27">
        <f t="shared" si="8"/>
        <v>300.49761227738389</v>
      </c>
      <c r="BY39" s="27">
        <f t="shared" si="9"/>
        <v>362.93548633540468</v>
      </c>
      <c r="BZ39" s="27">
        <f t="shared" si="10"/>
        <v>427.2444588833564</v>
      </c>
      <c r="CA39" s="27">
        <f t="shared" si="11"/>
        <v>230.4957063147391</v>
      </c>
      <c r="CB39" s="27">
        <f t="shared" si="12"/>
        <v>169.8589961596515</v>
      </c>
      <c r="CC39" s="27">
        <f t="shared" si="13"/>
        <v>279.43697554813679</v>
      </c>
      <c r="CD39" s="27">
        <f t="shared" si="14"/>
        <v>174.19066153387217</v>
      </c>
      <c r="CE39" s="27">
        <f t="shared" si="15"/>
        <v>261.27065516163799</v>
      </c>
      <c r="CF39" s="27">
        <f t="shared" si="16"/>
        <v>274.37444396369409</v>
      </c>
      <c r="CG39" s="27">
        <f t="shared" si="17"/>
        <v>467.92090426707932</v>
      </c>
      <c r="CH39" s="27">
        <f t="shared" si="18"/>
        <v>413.01271172873101</v>
      </c>
      <c r="CI39" s="27">
        <f t="shared" si="19"/>
        <v>499.79086004783403</v>
      </c>
      <c r="CJ39" s="27">
        <f t="shared" si="20"/>
        <v>527.41639085356633</v>
      </c>
      <c r="CK39" s="27">
        <f t="shared" si="21"/>
        <v>494.22406997176989</v>
      </c>
      <c r="CL39" s="27">
        <f t="shared" si="22"/>
        <v>427.11369258011399</v>
      </c>
      <c r="CM39" s="27">
        <f t="shared" si="23"/>
        <v>333.16650135133904</v>
      </c>
      <c r="CN39" s="27">
        <f t="shared" si="24"/>
        <v>271.72401680254086</v>
      </c>
      <c r="CO39" s="27">
        <f t="shared" si="25"/>
        <v>171.89249879601158</v>
      </c>
      <c r="CP39" s="27">
        <f t="shared" si="26"/>
        <v>215.96595555925202</v>
      </c>
      <c r="CQ39" s="27">
        <f t="shared" si="27"/>
        <v>157.74666044825639</v>
      </c>
      <c r="CR39" s="27">
        <f t="shared" si="28"/>
        <v>395.34656951705085</v>
      </c>
      <c r="CS39" s="27">
        <f t="shared" si="29"/>
        <v>355.50313083871987</v>
      </c>
      <c r="CT39" s="27">
        <f t="shared" si="30"/>
        <v>141.61020267557535</v>
      </c>
      <c r="CU39" s="27">
        <f t="shared" si="31"/>
        <v>146.33021198977696</v>
      </c>
      <c r="CV39" s="27">
        <f t="shared" si="32"/>
        <v>84.278587752608445</v>
      </c>
      <c r="CW39" s="27">
        <f t="shared" si="33"/>
        <v>83.11730962911065</v>
      </c>
      <c r="CX39" s="27">
        <f t="shared" si="34"/>
        <v>118.90811819710605</v>
      </c>
      <c r="CY39" s="27">
        <f t="shared" si="35"/>
        <v>156.28977563790303</v>
      </c>
      <c r="CZ39" s="27">
        <f t="shared" si="36"/>
        <v>172.4432752384084</v>
      </c>
      <c r="DA39" s="27">
        <f t="shared" si="37"/>
        <v>90.963083794968369</v>
      </c>
      <c r="DB39" s="27">
        <f t="shared" si="38"/>
        <v>174.27364216025197</v>
      </c>
      <c r="DC39" s="27">
        <f t="shared" si="39"/>
        <v>333.33750148490395</v>
      </c>
      <c r="DD39" s="27">
        <f t="shared" si="40"/>
        <v>218.75214117682884</v>
      </c>
      <c r="DE39" s="27">
        <f t="shared" si="41"/>
        <v>205.04697191242101</v>
      </c>
      <c r="DF39" s="27">
        <f t="shared" si="42"/>
        <v>250.90402513486274</v>
      </c>
      <c r="DG39" s="27">
        <f t="shared" si="43"/>
        <v>350.66596039783389</v>
      </c>
      <c r="DH39" s="27">
        <f t="shared" si="44"/>
        <v>119.25100167291649</v>
      </c>
      <c r="DI39" s="27">
        <f t="shared" si="45"/>
        <v>159.63331004015114</v>
      </c>
      <c r="DJ39" s="27">
        <f t="shared" si="46"/>
        <v>169.31346533306115</v>
      </c>
      <c r="DK39" s="27">
        <f t="shared" si="47"/>
        <v>152.02056472451724</v>
      </c>
      <c r="DL39" s="27">
        <f t="shared" si="48"/>
        <v>169.95908392424047</v>
      </c>
      <c r="DM39" s="27">
        <f t="shared" si="49"/>
        <v>185.85217920814165</v>
      </c>
      <c r="DN39" s="27">
        <f t="shared" si="50"/>
        <v>104.03553785470837</v>
      </c>
      <c r="DO39" s="27">
        <f t="shared" si="51"/>
        <v>159.59666955017303</v>
      </c>
      <c r="DP39" s="27">
        <f t="shared" si="52"/>
        <v>203.28164962849962</v>
      </c>
      <c r="DQ39" s="27">
        <f t="shared" si="53"/>
        <v>249.7713275199707</v>
      </c>
      <c r="DR39" s="27">
        <f t="shared" si="54"/>
        <v>269.90578034470246</v>
      </c>
      <c r="DS39" s="27">
        <f t="shared" si="55"/>
        <v>271.35080563935696</v>
      </c>
      <c r="DT39" s="27">
        <f t="shared" si="56"/>
        <v>319.70048301735625</v>
      </c>
      <c r="DU39" s="27">
        <f t="shared" si="57"/>
        <v>445.18642181413463</v>
      </c>
      <c r="DV39" s="27">
        <f t="shared" si="58"/>
        <v>205.58494971167306</v>
      </c>
      <c r="DW39" s="27">
        <f t="shared" si="59"/>
        <v>200.31359472843289</v>
      </c>
      <c r="DX39" s="27">
        <f t="shared" si="60"/>
        <v>208.86145482806461</v>
      </c>
      <c r="DY39" s="27">
        <f t="shared" si="61"/>
        <v>205.13514122765488</v>
      </c>
      <c r="DZ39" s="27">
        <f t="shared" si="62"/>
        <v>215.64991724204029</v>
      </c>
    </row>
    <row r="40" spans="1:130" x14ac:dyDescent="0.35">
      <c r="A40">
        <v>2021</v>
      </c>
      <c r="B40">
        <v>2.4315000000000002</v>
      </c>
      <c r="C40">
        <v>1.9443999999999999</v>
      </c>
      <c r="D40">
        <v>64.456500000000005</v>
      </c>
      <c r="E40">
        <v>3.0300000000000001E-2</v>
      </c>
      <c r="F40">
        <v>1.5192000000000001</v>
      </c>
      <c r="G40">
        <v>0.73909999999999998</v>
      </c>
      <c r="H40">
        <v>0.57020000000000004</v>
      </c>
      <c r="I40">
        <v>3.4211</v>
      </c>
      <c r="J40">
        <v>1.4938</v>
      </c>
      <c r="K40">
        <v>14.225099999999999</v>
      </c>
      <c r="L40">
        <v>22.184699999999999</v>
      </c>
      <c r="M40">
        <v>1.8977999999999999</v>
      </c>
      <c r="N40">
        <v>7.3200000000000001E-2</v>
      </c>
      <c r="O40">
        <v>3.7978000000000001</v>
      </c>
      <c r="P40">
        <v>0.36399999999999999</v>
      </c>
      <c r="Q40">
        <v>0.50770000000000004</v>
      </c>
      <c r="R40">
        <v>1.7009000000000001</v>
      </c>
      <c r="S40">
        <v>6.0686999999999998</v>
      </c>
      <c r="T40">
        <v>0.2928</v>
      </c>
      <c r="U40">
        <v>3.0733000000000001</v>
      </c>
      <c r="V40">
        <v>4.8000000000000001E-2</v>
      </c>
      <c r="W40">
        <v>0.1089</v>
      </c>
      <c r="X40">
        <v>1.1309</v>
      </c>
      <c r="Y40">
        <v>0.61429999999999996</v>
      </c>
      <c r="Z40">
        <v>2.0920000000000001</v>
      </c>
      <c r="AA40">
        <v>0.38740000000000002</v>
      </c>
      <c r="AB40">
        <v>0.53210000000000002</v>
      </c>
      <c r="AC40">
        <v>0.3367</v>
      </c>
      <c r="AD40">
        <v>3.6713</v>
      </c>
      <c r="AE40">
        <v>6.3570000000000002</v>
      </c>
      <c r="AF40">
        <v>19.261800000000001</v>
      </c>
      <c r="AG40">
        <v>0.29820000000000002</v>
      </c>
      <c r="AH40">
        <v>2.8266</v>
      </c>
      <c r="AI40">
        <v>8.4552999999999994</v>
      </c>
      <c r="AJ40">
        <v>17.069099999999999</v>
      </c>
      <c r="AK40">
        <v>26.2121</v>
      </c>
      <c r="AL40">
        <v>1.2821</v>
      </c>
      <c r="AM40">
        <v>1.7061999999999999</v>
      </c>
      <c r="AN40">
        <v>6.8940999999999999</v>
      </c>
      <c r="AO40">
        <v>5.1894</v>
      </c>
      <c r="AP40">
        <v>2.8976999999999999</v>
      </c>
      <c r="AQ40">
        <v>51.941299999999998</v>
      </c>
      <c r="AR40">
        <v>8.7154000000000007</v>
      </c>
      <c r="AS40">
        <v>0.32040000000000002</v>
      </c>
      <c r="AT40">
        <v>1.6374</v>
      </c>
      <c r="AU40">
        <v>5.6809000000000003</v>
      </c>
      <c r="AV40">
        <v>0.72709999999999997</v>
      </c>
      <c r="AW40">
        <v>1.2495000000000001</v>
      </c>
      <c r="AX40">
        <v>0.24179999999999999</v>
      </c>
      <c r="AY40">
        <v>1.9524999999999999</v>
      </c>
      <c r="AZ40">
        <v>1.6744000000000001</v>
      </c>
      <c r="BA40">
        <v>27.4541</v>
      </c>
      <c r="BB40">
        <v>7.0095000000000001</v>
      </c>
      <c r="BC40">
        <v>0.53769999999999996</v>
      </c>
      <c r="BD40">
        <v>0.42630000000000001</v>
      </c>
      <c r="BE40">
        <v>0.13450000000000001</v>
      </c>
      <c r="BF40">
        <v>2.4500000000000001E-2</v>
      </c>
      <c r="BG40">
        <v>0.01</v>
      </c>
      <c r="BH40">
        <v>6.4000000000000003E-3</v>
      </c>
      <c r="BI40">
        <v>0.1908</v>
      </c>
      <c r="BJ40">
        <v>2.016</v>
      </c>
      <c r="BK40">
        <v>0.51049999999999995</v>
      </c>
      <c r="BL40">
        <v>8.3299999999999999E-2</v>
      </c>
      <c r="BM40">
        <v>6.0100000000000001E-2</v>
      </c>
      <c r="BO40" s="27">
        <f t="shared" si="63"/>
        <v>340.26123778683967</v>
      </c>
      <c r="BP40" s="27">
        <f t="shared" si="0"/>
        <v>383.93112776313313</v>
      </c>
      <c r="BQ40" s="27">
        <f t="shared" si="1"/>
        <v>69.695963772566458</v>
      </c>
      <c r="BR40" s="27">
        <f t="shared" si="2"/>
        <v>79.933098898083983</v>
      </c>
      <c r="BS40" s="27">
        <f t="shared" si="3"/>
        <v>175.9394264365433</v>
      </c>
      <c r="BT40" s="27">
        <f t="shared" si="4"/>
        <v>283.58426569670183</v>
      </c>
      <c r="BU40" s="27">
        <f t="shared" si="5"/>
        <v>331.01702688424859</v>
      </c>
      <c r="BV40" s="27">
        <f t="shared" si="6"/>
        <v>233.36766782403458</v>
      </c>
      <c r="BW40" s="27">
        <f t="shared" si="7"/>
        <v>303.46676959644077</v>
      </c>
      <c r="BX40" s="27">
        <f t="shared" si="8"/>
        <v>241.92017795676244</v>
      </c>
      <c r="BY40" s="27">
        <f t="shared" si="9"/>
        <v>360.60779937679104</v>
      </c>
      <c r="BZ40" s="27">
        <f t="shared" si="10"/>
        <v>419.42092596153202</v>
      </c>
      <c r="CA40" s="27">
        <f t="shared" si="11"/>
        <v>257.19947716827591</v>
      </c>
      <c r="CB40" s="27">
        <f t="shared" si="12"/>
        <v>181.40392441582759</v>
      </c>
      <c r="CC40" s="27">
        <f t="shared" si="13"/>
        <v>328.43093025354148</v>
      </c>
      <c r="CD40" s="27">
        <f t="shared" si="14"/>
        <v>180.29887637257269</v>
      </c>
      <c r="CE40" s="27">
        <f t="shared" si="15"/>
        <v>271.18768375201688</v>
      </c>
      <c r="CF40" s="27">
        <f t="shared" si="16"/>
        <v>295.03104080273408</v>
      </c>
      <c r="CG40" s="27">
        <f t="shared" si="17"/>
        <v>505.74839708158305</v>
      </c>
      <c r="CH40" s="27">
        <f t="shared" si="18"/>
        <v>393.62172200698029</v>
      </c>
      <c r="CI40" s="27">
        <f t="shared" si="19"/>
        <v>514.80603610077321</v>
      </c>
      <c r="CJ40" s="27">
        <f t="shared" si="20"/>
        <v>530.82851168163927</v>
      </c>
      <c r="CK40" s="27">
        <f t="shared" si="21"/>
        <v>498.05560571295189</v>
      </c>
      <c r="CL40" s="27">
        <f t="shared" si="22"/>
        <v>423.25526915948376</v>
      </c>
      <c r="CM40" s="27">
        <f t="shared" si="23"/>
        <v>380.74091599858036</v>
      </c>
      <c r="CN40" s="27">
        <f t="shared" si="24"/>
        <v>283.50628631646737</v>
      </c>
      <c r="CO40" s="27">
        <f t="shared" si="25"/>
        <v>151.63129742930664</v>
      </c>
      <c r="CP40" s="27">
        <f t="shared" si="26"/>
        <v>233.36244299358202</v>
      </c>
      <c r="CQ40" s="27">
        <f t="shared" si="27"/>
        <v>139.20518099744817</v>
      </c>
      <c r="CR40" s="27">
        <f t="shared" si="28"/>
        <v>344.37552479752969</v>
      </c>
      <c r="CS40" s="27">
        <f t="shared" si="29"/>
        <v>319.33062883687302</v>
      </c>
      <c r="CT40" s="27">
        <f t="shared" si="30"/>
        <v>147.80595883043949</v>
      </c>
      <c r="CU40" s="27">
        <f t="shared" si="31"/>
        <v>149.87751466112388</v>
      </c>
      <c r="CV40" s="27">
        <f t="shared" si="32"/>
        <v>86.381082856491915</v>
      </c>
      <c r="CW40" s="27">
        <f t="shared" si="33"/>
        <v>93.428974909138674</v>
      </c>
      <c r="CX40" s="27">
        <f t="shared" si="34"/>
        <v>121.09890414502983</v>
      </c>
      <c r="CY40" s="27">
        <f t="shared" si="35"/>
        <v>134.31136225307023</v>
      </c>
      <c r="CZ40" s="27">
        <f t="shared" si="36"/>
        <v>160.3044111429511</v>
      </c>
      <c r="DA40" s="27">
        <f t="shared" si="37"/>
        <v>94.34460598629326</v>
      </c>
      <c r="DB40" s="27">
        <f t="shared" si="38"/>
        <v>159.46531458861489</v>
      </c>
      <c r="DC40" s="27">
        <f t="shared" si="39"/>
        <v>301.95132015780621</v>
      </c>
      <c r="DD40" s="27">
        <f t="shared" si="40"/>
        <v>197.71645870288458</v>
      </c>
      <c r="DE40" s="27">
        <f t="shared" si="41"/>
        <v>208.22940260137426</v>
      </c>
      <c r="DF40" s="27">
        <f t="shared" si="42"/>
        <v>237.41774853281166</v>
      </c>
      <c r="DG40" s="27">
        <f t="shared" si="43"/>
        <v>285.30705269834192</v>
      </c>
      <c r="DH40" s="27">
        <f t="shared" si="44"/>
        <v>107.2649136918586</v>
      </c>
      <c r="DI40" s="27">
        <f t="shared" si="45"/>
        <v>172.23531641221822</v>
      </c>
      <c r="DJ40" s="27">
        <f t="shared" si="46"/>
        <v>170.03470095937945</v>
      </c>
      <c r="DK40" s="27">
        <f t="shared" si="47"/>
        <v>162.28950353372304</v>
      </c>
      <c r="DL40" s="27">
        <f t="shared" si="48"/>
        <v>180.74352470701493</v>
      </c>
      <c r="DM40" s="27">
        <f t="shared" si="49"/>
        <v>201.90156936749005</v>
      </c>
      <c r="DN40" s="27">
        <f t="shared" si="50"/>
        <v>105.13575613679011</v>
      </c>
      <c r="DO40" s="27">
        <f t="shared" si="51"/>
        <v>189.4869160899654</v>
      </c>
      <c r="DP40" s="27">
        <f t="shared" si="52"/>
        <v>204.04058802546993</v>
      </c>
      <c r="DQ40" s="27">
        <f t="shared" si="53"/>
        <v>259.95487529727421</v>
      </c>
      <c r="DR40" s="27">
        <f t="shared" si="54"/>
        <v>246.45164600381864</v>
      </c>
      <c r="DS40" s="27">
        <f t="shared" si="55"/>
        <v>290.30981389363524</v>
      </c>
      <c r="DT40" s="27">
        <f t="shared" si="56"/>
        <v>385.18130484018826</v>
      </c>
      <c r="DU40" s="27">
        <f t="shared" si="57"/>
        <v>508.78448207329672</v>
      </c>
      <c r="DV40" s="27">
        <f t="shared" si="58"/>
        <v>206.23348267606318</v>
      </c>
      <c r="DW40" s="27">
        <f t="shared" si="59"/>
        <v>200.06549763315371</v>
      </c>
      <c r="DX40" s="27">
        <f t="shared" si="60"/>
        <v>207.72213654729592</v>
      </c>
      <c r="DY40" s="27">
        <f t="shared" si="61"/>
        <v>208.64172483838405</v>
      </c>
      <c r="DZ40" s="27">
        <f t="shared" si="62"/>
        <v>221.54803463669435</v>
      </c>
    </row>
    <row r="41" spans="1:130" x14ac:dyDescent="0.35">
      <c r="B41" s="18">
        <f t="shared" ref="B41:AG41" si="64">(B40-B9)/B9*100</f>
        <v>-46.696334619431781</v>
      </c>
      <c r="C41" s="18">
        <f t="shared" si="64"/>
        <v>-42.271836589276177</v>
      </c>
      <c r="D41" s="18">
        <f t="shared" si="64"/>
        <v>-58.060488310174044</v>
      </c>
      <c r="E41" s="18">
        <f t="shared" si="64"/>
        <v>-59.599999999999994</v>
      </c>
      <c r="F41" s="18">
        <f t="shared" si="64"/>
        <v>-65.228536769586412</v>
      </c>
      <c r="G41" s="18">
        <f t="shared" si="64"/>
        <v>-66.347948823020531</v>
      </c>
      <c r="H41" s="18">
        <f t="shared" si="64"/>
        <v>-58.033414293074259</v>
      </c>
      <c r="I41" s="18">
        <f t="shared" si="64"/>
        <v>-65.099007375819966</v>
      </c>
      <c r="J41" s="18">
        <f t="shared" si="64"/>
        <v>-58.899435960929971</v>
      </c>
      <c r="K41" s="18">
        <f t="shared" si="64"/>
        <v>-62.486451704777714</v>
      </c>
      <c r="L41" s="18">
        <f t="shared" si="64"/>
        <v>-53.846489914120234</v>
      </c>
      <c r="M41" s="18">
        <f t="shared" si="64"/>
        <v>-50.574263614344872</v>
      </c>
      <c r="N41" s="18">
        <f t="shared" si="64"/>
        <v>-58.968609865470853</v>
      </c>
      <c r="O41" s="18">
        <f t="shared" si="64"/>
        <v>-52.355383824064425</v>
      </c>
      <c r="P41" s="18">
        <f t="shared" si="64"/>
        <v>-49.584487534626035</v>
      </c>
      <c r="Q41" s="18">
        <f t="shared" si="64"/>
        <v>-53.69813041495668</v>
      </c>
      <c r="R41" s="18">
        <f t="shared" si="64"/>
        <v>-46.507532157121737</v>
      </c>
      <c r="S41" s="18">
        <f t="shared" si="64"/>
        <v>-44.401894588330144</v>
      </c>
      <c r="T41" s="18">
        <f t="shared" si="64"/>
        <v>-50.068212824010914</v>
      </c>
      <c r="U41" s="18">
        <f t="shared" si="64"/>
        <v>-54.321428040605809</v>
      </c>
      <c r="V41" s="18">
        <f t="shared" si="64"/>
        <v>-50.310559006211186</v>
      </c>
      <c r="W41" s="18">
        <f t="shared" si="64"/>
        <v>-49.207089552238806</v>
      </c>
      <c r="X41" s="18">
        <f t="shared" si="64"/>
        <v>-51.390500752202875</v>
      </c>
      <c r="Y41" s="18">
        <f t="shared" si="64"/>
        <v>-58.521269412559086</v>
      </c>
      <c r="Z41" s="18">
        <f t="shared" si="64"/>
        <v>-46.931838360264834</v>
      </c>
      <c r="AA41" s="18">
        <f t="shared" si="64"/>
        <v>-57.16497125165855</v>
      </c>
      <c r="AB41" s="18">
        <f t="shared" si="64"/>
        <v>-57.706064700739212</v>
      </c>
      <c r="AC41" s="18">
        <f t="shared" si="64"/>
        <v>-59.389699674345678</v>
      </c>
      <c r="AD41" s="18">
        <f t="shared" si="64"/>
        <v>-59.456892648504187</v>
      </c>
      <c r="AE41" s="18">
        <f t="shared" si="64"/>
        <v>-54.227000093605312</v>
      </c>
      <c r="AF41" s="18">
        <f t="shared" si="64"/>
        <v>-57.424300362721667</v>
      </c>
      <c r="AG41" s="18">
        <f t="shared" si="64"/>
        <v>-50.025138260432378</v>
      </c>
      <c r="AH41" s="18">
        <f t="shared" ref="AH41:BM41" si="65">(AH40-AH9)/AH9*100</f>
        <v>-36.77641585398586</v>
      </c>
      <c r="AI41" s="18">
        <f t="shared" si="65"/>
        <v>-50.358428199874361</v>
      </c>
      <c r="AJ41" s="18">
        <f t="shared" si="65"/>
        <v>-44.745710040496057</v>
      </c>
      <c r="AK41" s="18">
        <f t="shared" si="65"/>
        <v>-53.631441060394593</v>
      </c>
      <c r="AL41" s="18">
        <f t="shared" si="65"/>
        <v>-59.14016189687041</v>
      </c>
      <c r="AM41" s="18">
        <f t="shared" si="65"/>
        <v>-51.108946071408099</v>
      </c>
      <c r="AN41" s="18">
        <f t="shared" si="65"/>
        <v>-53.035866344221539</v>
      </c>
      <c r="AO41" s="18">
        <f t="shared" si="65"/>
        <v>-57.39408866995074</v>
      </c>
      <c r="AP41" s="18">
        <f t="shared" si="65"/>
        <v>-55.994107641841815</v>
      </c>
      <c r="AQ41" s="18">
        <f t="shared" si="65"/>
        <v>-62.160002214684532</v>
      </c>
      <c r="AR41" s="18">
        <f t="shared" si="65"/>
        <v>-50.351482836016444</v>
      </c>
      <c r="AS41" s="18">
        <f t="shared" si="65"/>
        <v>-55.66011624688624</v>
      </c>
      <c r="AT41" s="18">
        <f t="shared" si="65"/>
        <v>-56.369740733832508</v>
      </c>
      <c r="AU41" s="18">
        <f t="shared" si="65"/>
        <v>-56.679985968979238</v>
      </c>
      <c r="AV41" s="18">
        <f t="shared" si="65"/>
        <v>-43.670591881004029</v>
      </c>
      <c r="AW41" s="18">
        <f t="shared" si="65"/>
        <v>-43.059606270506741</v>
      </c>
      <c r="AX41" s="18">
        <f t="shared" si="65"/>
        <v>-54.204545454545453</v>
      </c>
      <c r="AY41" s="18">
        <f t="shared" si="65"/>
        <v>-53.535137193308117</v>
      </c>
      <c r="AZ41" s="18">
        <f t="shared" si="65"/>
        <v>-56.438940631666568</v>
      </c>
      <c r="BA41" s="18">
        <f t="shared" si="65"/>
        <v>-54.269157029088468</v>
      </c>
      <c r="BB41" s="18">
        <f t="shared" si="65"/>
        <v>-58.023175734347397</v>
      </c>
      <c r="BC41" s="18">
        <f t="shared" si="65"/>
        <v>-53.526361279170274</v>
      </c>
      <c r="BD41" s="18">
        <f t="shared" si="65"/>
        <v>-54.425914047466328</v>
      </c>
      <c r="BE41" s="18">
        <f t="shared" si="65"/>
        <v>-50.369003690036898</v>
      </c>
      <c r="BF41" s="18">
        <f t="shared" si="65"/>
        <v>-61.417322834645674</v>
      </c>
      <c r="BG41" s="18">
        <f t="shared" si="65"/>
        <v>-60.784313725490193</v>
      </c>
      <c r="BH41" s="18">
        <f t="shared" si="65"/>
        <v>-54.609929078014183</v>
      </c>
      <c r="BI41" s="18">
        <f t="shared" si="65"/>
        <v>-40.690083929126516</v>
      </c>
      <c r="BJ41" s="18">
        <f t="shared" si="65"/>
        <v>-32.444206152402657</v>
      </c>
      <c r="BK41" s="18">
        <f t="shared" si="65"/>
        <v>-37.918034780493741</v>
      </c>
      <c r="BL41" s="18">
        <f t="shared" si="65"/>
        <v>-44.687915006640111</v>
      </c>
      <c r="BM41" s="18">
        <f t="shared" si="65"/>
        <v>-43.03317535545024</v>
      </c>
      <c r="BN41" s="18"/>
      <c r="BO41" s="18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</row>
    <row r="42" spans="1:130" x14ac:dyDescent="0.35"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</row>
    <row r="43" spans="1:130" x14ac:dyDescent="0.35">
      <c r="B43" s="2" t="s">
        <v>99</v>
      </c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</row>
    <row r="44" spans="1:130" x14ac:dyDescent="0.35">
      <c r="B44" t="s">
        <v>169</v>
      </c>
      <c r="C44" t="s">
        <v>170</v>
      </c>
      <c r="D44" t="s">
        <v>171</v>
      </c>
      <c r="E44" t="s">
        <v>172</v>
      </c>
      <c r="F44" t="s">
        <v>173</v>
      </c>
      <c r="G44" t="s">
        <v>174</v>
      </c>
      <c r="H44" t="s">
        <v>175</v>
      </c>
      <c r="I44" t="s">
        <v>176</v>
      </c>
      <c r="J44" t="s">
        <v>177</v>
      </c>
      <c r="K44" t="s">
        <v>178</v>
      </c>
      <c r="L44" t="s">
        <v>179</v>
      </c>
      <c r="M44" t="s">
        <v>180</v>
      </c>
      <c r="N44" t="s">
        <v>181</v>
      </c>
      <c r="O44" t="s">
        <v>182</v>
      </c>
      <c r="P44" t="s">
        <v>183</v>
      </c>
      <c r="Q44" t="s">
        <v>184</v>
      </c>
      <c r="R44" t="s">
        <v>185</v>
      </c>
      <c r="S44" t="s">
        <v>186</v>
      </c>
      <c r="T44" t="s">
        <v>187</v>
      </c>
      <c r="U44" t="s">
        <v>188</v>
      </c>
      <c r="V44" t="s">
        <v>189</v>
      </c>
      <c r="W44" t="s">
        <v>190</v>
      </c>
      <c r="X44" t="s">
        <v>191</v>
      </c>
      <c r="Y44" t="s">
        <v>192</v>
      </c>
      <c r="Z44" t="s">
        <v>193</v>
      </c>
      <c r="AA44" t="s">
        <v>194</v>
      </c>
      <c r="AB44" t="s">
        <v>195</v>
      </c>
      <c r="AC44" t="s">
        <v>196</v>
      </c>
      <c r="AD44" t="s">
        <v>197</v>
      </c>
      <c r="AE44" t="s">
        <v>321</v>
      </c>
      <c r="AF44" t="s">
        <v>198</v>
      </c>
      <c r="AG44" t="s">
        <v>199</v>
      </c>
      <c r="AH44" t="s">
        <v>200</v>
      </c>
      <c r="AI44" t="s">
        <v>201</v>
      </c>
      <c r="AJ44" t="s">
        <v>202</v>
      </c>
      <c r="AK44" t="s">
        <v>203</v>
      </c>
      <c r="AL44" t="s">
        <v>204</v>
      </c>
      <c r="AM44" t="s">
        <v>205</v>
      </c>
      <c r="AN44" t="s">
        <v>206</v>
      </c>
      <c r="AO44" t="s">
        <v>207</v>
      </c>
      <c r="AP44" t="s">
        <v>208</v>
      </c>
      <c r="AQ44" t="s">
        <v>209</v>
      </c>
      <c r="AR44" t="s">
        <v>210</v>
      </c>
      <c r="AS44" t="s">
        <v>211</v>
      </c>
      <c r="AT44" t="s">
        <v>212</v>
      </c>
      <c r="AU44" t="s">
        <v>213</v>
      </c>
      <c r="AV44" t="s">
        <v>214</v>
      </c>
      <c r="AW44" t="s">
        <v>215</v>
      </c>
      <c r="AX44" t="s">
        <v>216</v>
      </c>
      <c r="AY44" t="s">
        <v>217</v>
      </c>
      <c r="AZ44" t="s">
        <v>218</v>
      </c>
      <c r="BA44" t="s">
        <v>219</v>
      </c>
      <c r="BB44" t="s">
        <v>220</v>
      </c>
      <c r="BC44" t="s">
        <v>221</v>
      </c>
      <c r="BD44" t="s">
        <v>222</v>
      </c>
      <c r="BE44" t="s">
        <v>223</v>
      </c>
      <c r="BF44" t="s">
        <v>224</v>
      </c>
      <c r="BG44" t="s">
        <v>225</v>
      </c>
      <c r="BH44" t="s">
        <v>226</v>
      </c>
      <c r="BI44" t="s">
        <v>227</v>
      </c>
      <c r="BJ44" t="s">
        <v>228</v>
      </c>
      <c r="BK44" t="s">
        <v>229</v>
      </c>
      <c r="BL44" t="s">
        <v>230</v>
      </c>
      <c r="BM44" t="s">
        <v>231</v>
      </c>
      <c r="BO44" s="9" t="s">
        <v>169</v>
      </c>
      <c r="BP44" s="9" t="s">
        <v>170</v>
      </c>
      <c r="BQ44" s="9" t="s">
        <v>171</v>
      </c>
      <c r="BR44" s="9" t="s">
        <v>172</v>
      </c>
      <c r="BS44" s="9" t="s">
        <v>173</v>
      </c>
      <c r="BT44" s="9" t="s">
        <v>174</v>
      </c>
      <c r="BU44" s="9" t="s">
        <v>175</v>
      </c>
      <c r="BV44" s="9" t="s">
        <v>176</v>
      </c>
      <c r="BW44" s="9" t="s">
        <v>177</v>
      </c>
      <c r="BX44" s="9" t="s">
        <v>178</v>
      </c>
      <c r="BY44" s="9" t="s">
        <v>179</v>
      </c>
      <c r="BZ44" s="9" t="s">
        <v>180</v>
      </c>
      <c r="CA44" s="9" t="s">
        <v>181</v>
      </c>
      <c r="CB44" s="9" t="s">
        <v>182</v>
      </c>
      <c r="CC44" s="9" t="s">
        <v>183</v>
      </c>
      <c r="CD44" s="9" t="s">
        <v>184</v>
      </c>
      <c r="CE44" s="9" t="s">
        <v>185</v>
      </c>
      <c r="CF44" s="9" t="s">
        <v>186</v>
      </c>
      <c r="CG44" s="9" t="s">
        <v>187</v>
      </c>
      <c r="CH44" s="9" t="s">
        <v>188</v>
      </c>
      <c r="CI44" s="9" t="s">
        <v>189</v>
      </c>
      <c r="CJ44" s="9" t="s">
        <v>190</v>
      </c>
      <c r="CK44" s="9" t="s">
        <v>191</v>
      </c>
      <c r="CL44" s="9" t="s">
        <v>192</v>
      </c>
      <c r="CM44" s="9" t="s">
        <v>193</v>
      </c>
      <c r="CN44" s="9" t="s">
        <v>194</v>
      </c>
      <c r="CO44" s="9" t="s">
        <v>195</v>
      </c>
      <c r="CP44" s="9" t="s">
        <v>196</v>
      </c>
      <c r="CQ44" s="9" t="s">
        <v>197</v>
      </c>
      <c r="CR44" s="9" t="s">
        <v>321</v>
      </c>
      <c r="CS44" s="9" t="s">
        <v>198</v>
      </c>
      <c r="CT44" s="9" t="s">
        <v>199</v>
      </c>
      <c r="CU44" s="9" t="s">
        <v>200</v>
      </c>
      <c r="CV44" s="9" t="s">
        <v>201</v>
      </c>
      <c r="CW44" s="9" t="s">
        <v>202</v>
      </c>
      <c r="CX44" s="9" t="s">
        <v>203</v>
      </c>
      <c r="CY44" s="9" t="s">
        <v>204</v>
      </c>
      <c r="CZ44" s="9" t="s">
        <v>205</v>
      </c>
      <c r="DA44" s="9" t="s">
        <v>206</v>
      </c>
      <c r="DB44" s="9" t="s">
        <v>207</v>
      </c>
      <c r="DC44" s="9" t="s">
        <v>208</v>
      </c>
      <c r="DD44" s="9" t="s">
        <v>209</v>
      </c>
      <c r="DE44" s="9" t="s">
        <v>210</v>
      </c>
      <c r="DF44" s="9" t="s">
        <v>211</v>
      </c>
      <c r="DG44" s="9" t="s">
        <v>212</v>
      </c>
      <c r="DH44" s="9" t="s">
        <v>213</v>
      </c>
      <c r="DI44" s="9" t="s">
        <v>214</v>
      </c>
      <c r="DJ44" s="9" t="s">
        <v>215</v>
      </c>
      <c r="DK44" s="9" t="s">
        <v>216</v>
      </c>
      <c r="DL44" s="9" t="s">
        <v>217</v>
      </c>
      <c r="DM44" s="9" t="s">
        <v>218</v>
      </c>
      <c r="DN44" s="9" t="s">
        <v>219</v>
      </c>
      <c r="DO44" s="9" t="s">
        <v>220</v>
      </c>
      <c r="DP44" s="9" t="s">
        <v>221</v>
      </c>
      <c r="DQ44" s="9" t="s">
        <v>222</v>
      </c>
      <c r="DR44" s="9" t="s">
        <v>223</v>
      </c>
      <c r="DS44" s="9" t="s">
        <v>224</v>
      </c>
      <c r="DT44" s="9" t="s">
        <v>225</v>
      </c>
      <c r="DU44" s="9" t="s">
        <v>226</v>
      </c>
      <c r="DV44" s="9" t="s">
        <v>227</v>
      </c>
      <c r="DW44" s="9" t="s">
        <v>228</v>
      </c>
      <c r="DX44" s="9" t="s">
        <v>229</v>
      </c>
      <c r="DY44" s="9" t="s">
        <v>230</v>
      </c>
      <c r="DZ44" s="9" t="s">
        <v>231</v>
      </c>
    </row>
    <row r="45" spans="1:130" x14ac:dyDescent="0.35">
      <c r="A45" s="1" t="s">
        <v>64</v>
      </c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</row>
    <row r="46" spans="1:130" x14ac:dyDescent="0.35">
      <c r="A46">
        <v>1990</v>
      </c>
      <c r="B46">
        <v>2.9447999999999999</v>
      </c>
      <c r="C46">
        <v>1.5619000000000001</v>
      </c>
      <c r="D46">
        <v>55.600299999999997</v>
      </c>
      <c r="E46">
        <v>4.8099999999999997E-2</v>
      </c>
      <c r="F46">
        <v>1.6214</v>
      </c>
      <c r="G46">
        <v>1.0065999999999999</v>
      </c>
      <c r="H46">
        <v>0.80610000000000004</v>
      </c>
      <c r="I46">
        <v>3.2128999999999999</v>
      </c>
      <c r="J46">
        <v>2.4479000000000002</v>
      </c>
      <c r="K46">
        <v>16.735399999999998</v>
      </c>
      <c r="L46">
        <v>20.816400000000002</v>
      </c>
      <c r="M46">
        <v>1.9869000000000001</v>
      </c>
      <c r="N46">
        <v>0.14180000000000001</v>
      </c>
      <c r="O46">
        <v>4.2484999999999999</v>
      </c>
      <c r="P46">
        <v>0.57410000000000005</v>
      </c>
      <c r="Q46">
        <v>0.68769999999999998</v>
      </c>
      <c r="R46">
        <v>1.5125999999999999</v>
      </c>
      <c r="S46">
        <v>4.8072999999999997</v>
      </c>
      <c r="T46">
        <v>0.4602</v>
      </c>
      <c r="U46">
        <v>3.8515000000000001</v>
      </c>
      <c r="V46">
        <v>5.9900000000000002E-2</v>
      </c>
      <c r="W46">
        <v>0.13439999999999999</v>
      </c>
      <c r="X46">
        <v>1.4896</v>
      </c>
      <c r="Y46">
        <v>1.0737000000000001</v>
      </c>
      <c r="Z46">
        <v>1.5760000000000001</v>
      </c>
      <c r="AA46">
        <v>0.37330000000000002</v>
      </c>
      <c r="AB46">
        <v>0.56820000000000004</v>
      </c>
      <c r="AC46">
        <v>0.42730000000000001</v>
      </c>
      <c r="AD46">
        <v>3.4230999999999998</v>
      </c>
      <c r="AE46">
        <v>7.0749000000000004</v>
      </c>
      <c r="AF46">
        <v>18.140899999999998</v>
      </c>
      <c r="AG46">
        <v>0.18909999999999999</v>
      </c>
      <c r="AH46">
        <v>0.84179999999999999</v>
      </c>
      <c r="AI46">
        <v>6.149</v>
      </c>
      <c r="AJ46">
        <v>8.3386999999999993</v>
      </c>
      <c r="AK46">
        <v>22.744700000000002</v>
      </c>
      <c r="AL46">
        <v>2.4443000000000001</v>
      </c>
      <c r="AM46">
        <v>1.5331999999999999</v>
      </c>
      <c r="AN46">
        <v>6.0644999999999998</v>
      </c>
      <c r="AO46">
        <v>8.7225999999999999</v>
      </c>
      <c r="AP46">
        <v>5.0362999999999998</v>
      </c>
      <c r="AQ46">
        <v>52.941400000000002</v>
      </c>
      <c r="AR46">
        <v>8.0507000000000009</v>
      </c>
      <c r="AS46">
        <v>0.48899999999999999</v>
      </c>
      <c r="AT46">
        <v>2.0687000000000002</v>
      </c>
      <c r="AU46">
        <v>5.8558000000000003</v>
      </c>
      <c r="AV46">
        <v>0.57679999999999998</v>
      </c>
      <c r="AW46">
        <v>1.4863</v>
      </c>
      <c r="AX46">
        <v>0.3468</v>
      </c>
      <c r="AY46">
        <v>2.5844999999999998</v>
      </c>
      <c r="AZ46">
        <v>2.8517000000000001</v>
      </c>
      <c r="BA46">
        <v>22.614899999999999</v>
      </c>
      <c r="BB46">
        <v>8.8318999999999992</v>
      </c>
      <c r="BC46">
        <v>0.96250000000000002</v>
      </c>
      <c r="BD46">
        <v>0.90629999999999999</v>
      </c>
      <c r="BE46">
        <v>0.27010000000000001</v>
      </c>
      <c r="BF46">
        <v>4.6699999999999998E-2</v>
      </c>
      <c r="BG46">
        <v>1.4E-2</v>
      </c>
      <c r="BH46">
        <v>1.18E-2</v>
      </c>
      <c r="BI46">
        <v>0.1176</v>
      </c>
      <c r="BJ46">
        <v>0.60189999999999999</v>
      </c>
      <c r="BK46">
        <v>0.23330000000000001</v>
      </c>
      <c r="BL46">
        <v>6.1600000000000002E-2</v>
      </c>
      <c r="BM46">
        <v>4.9099999999999998E-2</v>
      </c>
      <c r="BO46" s="27">
        <f t="shared" ref="BO46:BO77" si="66">B46/B$118*$P$2*$P$3</f>
        <v>412.09183345041549</v>
      </c>
      <c r="BP46" s="27">
        <f t="shared" ref="BP46:BP77" si="67">C46/C$118*$P$2*$P$3</f>
        <v>308.40466388255385</v>
      </c>
      <c r="BQ46" s="27">
        <f t="shared" ref="BQ46:BQ77" si="68">D46/D$118*$P$2*$P$3</f>
        <v>60.119871456623088</v>
      </c>
      <c r="BR46" s="27">
        <f t="shared" ref="BR46:BR77" si="69">E46/E$118*$P$2*$P$3</f>
        <v>126.89049693062175</v>
      </c>
      <c r="BS46" s="27">
        <f t="shared" ref="BS46:BS77" si="70">F46/F$118*$P$2*$P$3</f>
        <v>187.77526726185576</v>
      </c>
      <c r="BT46" s="27">
        <f t="shared" ref="BT46:BT77" si="71">G46/G$118*$P$2*$P$3</f>
        <v>386.22097395521581</v>
      </c>
      <c r="BU46" s="27">
        <f t="shared" ref="BU46:BU77" si="72">H46/H$118*$P$2*$P$3</f>
        <v>467.96356606698129</v>
      </c>
      <c r="BV46" s="27">
        <f t="shared" ref="BV46:BV77" si="73">I46/I$118*$P$2*$P$3</f>
        <v>219.16546723329944</v>
      </c>
      <c r="BW46" s="27">
        <f t="shared" ref="BW46:BW77" si="74">J46/J$118*$P$2*$P$3</f>
        <v>497.29301465733533</v>
      </c>
      <c r="BX46" s="27">
        <f t="shared" ref="BX46:BX77" si="75">K46/K$118*$P$2*$P$3</f>
        <v>284.6117739894695</v>
      </c>
      <c r="BY46" s="27">
        <f t="shared" ref="BY46:BY77" si="76">L46/L$118*$P$2*$P$3</f>
        <v>338.36636037210479</v>
      </c>
      <c r="BZ46" s="27">
        <f t="shared" ref="BZ46:BZ77" si="77">M46/M$118*$P$2*$P$3</f>
        <v>439.11236051900516</v>
      </c>
      <c r="CA46" s="27">
        <f t="shared" ref="CA46:CA77" si="78">N46/N$118*$P$2*$P$3</f>
        <v>498.2361456620427</v>
      </c>
      <c r="CB46" s="27">
        <f t="shared" ref="CB46:CB77" si="79">O46/O$118*$P$2*$P$3</f>
        <v>202.93184814383153</v>
      </c>
      <c r="CC46" s="27">
        <f t="shared" ref="CC46:CC77" si="80">P46/P$118*$P$2*$P$3</f>
        <v>518.00054136966537</v>
      </c>
      <c r="CD46" s="27">
        <f t="shared" ref="CD46:CD77" si="81">Q46/Q$118*$P$2*$P$3</f>
        <v>244.22205491711293</v>
      </c>
      <c r="CE46" s="27">
        <f t="shared" ref="CE46:CE77" si="82">R46/R$118*$P$2*$P$3</f>
        <v>241.16555379111102</v>
      </c>
      <c r="CF46" s="27">
        <f t="shared" ref="CF46:CF77" si="83">S46/S$118*$P$2*$P$3</f>
        <v>233.70783239424975</v>
      </c>
      <c r="CG46" s="27">
        <f t="shared" ref="CG46:CG77" si="84">T46/T$118*$P$2*$P$3</f>
        <v>794.89553393765198</v>
      </c>
      <c r="CH46" s="27">
        <f t="shared" ref="CH46:CH77" si="85">U46/U$118*$P$2*$P$3</f>
        <v>493.2919214882649</v>
      </c>
      <c r="CI46" s="27">
        <f t="shared" ref="CI46:CI77" si="86">V46/V$118*$P$2*$P$3</f>
        <v>642.43503255075666</v>
      </c>
      <c r="CJ46" s="27">
        <f t="shared" ref="CJ46:CJ77" si="87">W46/W$118*$P$2*$P$3</f>
        <v>655.12719899001206</v>
      </c>
      <c r="CK46" s="27">
        <f t="shared" ref="CK46:CK77" si="88">X46/X$118*$P$2*$P$3</f>
        <v>656.0293839154773</v>
      </c>
      <c r="CL46" s="27">
        <f t="shared" ref="CL46:CL77" si="89">Y46/Y$118*$P$2*$P$3</f>
        <v>739.78379048760826</v>
      </c>
      <c r="CM46" s="27">
        <f t="shared" ref="CM46:CM77" si="90">Z46/Z$118*$P$2*$P$3</f>
        <v>286.8296766796189</v>
      </c>
      <c r="CN46" s="27">
        <f t="shared" ref="CN46:CN77" si="91">AA46/AA$118*$P$2*$P$3</f>
        <v>273.18765276700378</v>
      </c>
      <c r="CO46" s="27">
        <f t="shared" ref="CO46:CO77" si="92">AB46/AB$118*$P$2*$P$3</f>
        <v>161.91863033138893</v>
      </c>
      <c r="CP46" s="27">
        <f t="shared" ref="CP46:CP77" si="93">AC46/AC$118*$P$2*$P$3</f>
        <v>296.15613867287669</v>
      </c>
      <c r="CQ46" s="27">
        <f t="shared" ref="CQ46:CQ77" si="94">AD46/AD$118*$P$2*$P$3</f>
        <v>129.79414786924653</v>
      </c>
      <c r="CR46" s="27">
        <f t="shared" ref="CR46:CR77" si="95">AE46/AE$118*$P$2*$P$3</f>
        <v>383.26606896178117</v>
      </c>
      <c r="CS46" s="27">
        <f t="shared" ref="CS46:CS77" si="96">AF46/AF$118*$P$2*$P$3</f>
        <v>300.74785350625746</v>
      </c>
      <c r="CT46" s="27">
        <f t="shared" ref="CT46:CT77" si="97">AG46/AG$118*$P$2*$P$3</f>
        <v>93.729399110785067</v>
      </c>
      <c r="CU46" s="27">
        <f t="shared" ref="CU46:CU77" si="98">AH46/AH$118*$P$2*$P$3</f>
        <v>44.635566348876416</v>
      </c>
      <c r="CV46" s="27">
        <f t="shared" ref="CV46:CV77" si="99">AI46/AI$118*$P$2*$P$3</f>
        <v>62.819447977548862</v>
      </c>
      <c r="CW46" s="27">
        <f t="shared" ref="CW46:CW77" si="100">AJ46/AJ$118*$P$2*$P$3</f>
        <v>45.642488067609577</v>
      </c>
      <c r="CX46" s="27">
        <f t="shared" ref="CX46:CX77" si="101">AK46/AK$118*$P$2*$P$3</f>
        <v>105.0796481436993</v>
      </c>
      <c r="CY46" s="27">
        <f t="shared" ref="CY46:CY77" si="102">AL46/AL$118*$P$2*$P$3</f>
        <v>256.06213458792575</v>
      </c>
      <c r="CZ46" s="27">
        <f t="shared" ref="CZ46:CZ77" si="103">AM46/AM$118*$P$2*$P$3</f>
        <v>144.05035937426595</v>
      </c>
      <c r="DA46" s="27">
        <f t="shared" ref="DA46:DA77" si="104">AN46/AN$118*$P$2*$P$3</f>
        <v>82.991668673775465</v>
      </c>
      <c r="DB46" s="27">
        <f t="shared" ref="DB46:DB77" si="105">AO46/AO$118*$P$2*$P$3</f>
        <v>268.0371821464239</v>
      </c>
      <c r="DC46" s="27">
        <f t="shared" ref="DC46:DC77" si="106">AP46/AP$118*$P$2*$P$3</f>
        <v>524.80154388334176</v>
      </c>
      <c r="DD46" s="27">
        <f t="shared" ref="DD46:DD77" si="107">AQ46/AQ$118*$P$2*$P$3</f>
        <v>201.52337594116617</v>
      </c>
      <c r="DE46" s="27">
        <f t="shared" ref="DE46:DE77" si="108">AR46/AR$118*$P$2*$P$3</f>
        <v>192.34830891558434</v>
      </c>
      <c r="DF46" s="27">
        <f t="shared" ref="DF46:DF77" si="109">AS46/AS$118*$P$2*$P$3</f>
        <v>362.35105815401027</v>
      </c>
      <c r="DG46" s="27">
        <f t="shared" ref="DG46:DG77" si="110">AT46/AT$118*$P$2*$P$3</f>
        <v>360.45847069565156</v>
      </c>
      <c r="DH46" s="27">
        <f t="shared" ref="DH46:DH77" si="111">AU46/AU$118*$P$2*$P$3</f>
        <v>110.56731883975877</v>
      </c>
      <c r="DI46" s="27">
        <f t="shared" ref="DI46:DI77" si="112">AV46/AV$118*$P$2*$P$3</f>
        <v>136.63227961293833</v>
      </c>
      <c r="DJ46" s="27">
        <f t="shared" ref="DJ46:DJ77" si="113">AW46/AW$118*$P$2*$P$3</f>
        <v>202.25896441450632</v>
      </c>
      <c r="DK46" s="27">
        <f t="shared" ref="DK46:DK77" si="114">AX46/AX$118*$P$2*$P$3</f>
        <v>232.7626130086648</v>
      </c>
      <c r="DL46" s="27">
        <f t="shared" ref="DL46:DL77" si="115">AY46/AY$118*$P$2*$P$3</f>
        <v>239.24795882472733</v>
      </c>
      <c r="DM46" s="27">
        <f t="shared" ref="DM46:DM77" si="116">AZ46/AZ$118*$P$2*$P$3</f>
        <v>343.86210306095995</v>
      </c>
      <c r="DN46" s="27">
        <f t="shared" ref="DN46:DN77" si="117">BA46/BA$118*$P$2*$P$3</f>
        <v>86.603990349634273</v>
      </c>
      <c r="DO46" s="27">
        <f t="shared" ref="DO46:DO77" si="118">BB46/BB$118*$P$2*$P$3</f>
        <v>238.7516219723183</v>
      </c>
      <c r="DP46" s="27">
        <f t="shared" ref="DP46:DP77" si="119">BC46/BC$118*$P$2*$P$3</f>
        <v>365.23910354196545</v>
      </c>
      <c r="DQ46" s="27">
        <f t="shared" ref="DQ46:DQ77" si="120">BD46/BD$118*$P$2*$P$3</f>
        <v>552.65564973473988</v>
      </c>
      <c r="DR46" s="27">
        <f t="shared" ref="DR46:DR77" si="121">BE46/BE$118*$P$2*$P$3</f>
        <v>494.91888167755701</v>
      </c>
      <c r="DS46" s="27">
        <f t="shared" ref="DS46:DS77" si="122">BF46/BF$118*$P$2*$P$3</f>
        <v>553.36605342174539</v>
      </c>
      <c r="DT46" s="27">
        <f t="shared" ref="DT46:DT77" si="123">BG46/BG$118*$P$2*$P$3</f>
        <v>539.25382677626362</v>
      </c>
      <c r="DU46" s="27">
        <f t="shared" ref="DU46:DU77" si="124">BH46/BH$118*$P$2*$P$3</f>
        <v>938.07138882264076</v>
      </c>
      <c r="DV46" s="27">
        <f t="shared" ref="DV46:DV77" si="125">BI46/BI$118*$P$2*$P$3</f>
        <v>127.11246102046663</v>
      </c>
      <c r="DW46" s="27">
        <f t="shared" ref="DW46:DW77" si="126">BJ46/BJ$118*$P$2*$P$3</f>
        <v>59.73185665942222</v>
      </c>
      <c r="DX46" s="27">
        <f t="shared" ref="DX46:DX77" si="127">BK46/BK$118*$P$2*$P$3</f>
        <v>94.92962675119324</v>
      </c>
      <c r="DY46" s="27">
        <f t="shared" ref="DY46:DY77" si="128">BL46/BL$118*$P$2*$P$3</f>
        <v>154.28967887208231</v>
      </c>
      <c r="DZ46" s="27">
        <f t="shared" ref="DZ46:DZ77" si="129">BM46/BM$118*$P$2*$P$3</f>
        <v>180.99847754844748</v>
      </c>
    </row>
    <row r="47" spans="1:130" x14ac:dyDescent="0.35">
      <c r="A47">
        <v>1991</v>
      </c>
      <c r="B47">
        <v>3.2963</v>
      </c>
      <c r="C47">
        <v>1.8289</v>
      </c>
      <c r="D47">
        <v>62.343200000000003</v>
      </c>
      <c r="E47">
        <v>5.1200000000000002E-2</v>
      </c>
      <c r="F47">
        <v>1.3959999999999999</v>
      </c>
      <c r="G47">
        <v>0.90629999999999999</v>
      </c>
      <c r="H47">
        <v>0.60150000000000003</v>
      </c>
      <c r="I47">
        <v>4.0663</v>
      </c>
      <c r="J47">
        <v>2.2339000000000002</v>
      </c>
      <c r="K47">
        <v>15.6058</v>
      </c>
      <c r="L47">
        <v>24.021000000000001</v>
      </c>
      <c r="M47">
        <v>2.0886</v>
      </c>
      <c r="N47">
        <v>0.15579999999999999</v>
      </c>
      <c r="O47">
        <v>5.1977000000000002</v>
      </c>
      <c r="P47">
        <v>0.62050000000000005</v>
      </c>
      <c r="Q47">
        <v>0.81810000000000005</v>
      </c>
      <c r="R47">
        <v>2.1796000000000002</v>
      </c>
      <c r="S47">
        <v>6.1478999999999999</v>
      </c>
      <c r="T47">
        <v>0.45040000000000002</v>
      </c>
      <c r="U47">
        <v>3.9424999999999999</v>
      </c>
      <c r="V47">
        <v>6.2E-2</v>
      </c>
      <c r="W47">
        <v>0.1401</v>
      </c>
      <c r="X47">
        <v>1.6448</v>
      </c>
      <c r="Y47">
        <v>1.044</v>
      </c>
      <c r="Z47">
        <v>1.8862000000000001</v>
      </c>
      <c r="AA47">
        <v>0.4284</v>
      </c>
      <c r="AB47">
        <v>0.83750000000000002</v>
      </c>
      <c r="AC47">
        <v>0.53959999999999997</v>
      </c>
      <c r="AD47">
        <v>4.6314000000000002</v>
      </c>
      <c r="AE47">
        <v>7.1913</v>
      </c>
      <c r="AF47">
        <v>19.332999999999998</v>
      </c>
      <c r="AG47">
        <v>0.1681</v>
      </c>
      <c r="AH47">
        <v>0.82440000000000002</v>
      </c>
      <c r="AI47">
        <v>4.8079000000000001</v>
      </c>
      <c r="AJ47">
        <v>7.2244999999999999</v>
      </c>
      <c r="AK47">
        <v>28.603200000000001</v>
      </c>
      <c r="AL47">
        <v>3.3757999999999999</v>
      </c>
      <c r="AM47">
        <v>2.2198000000000002</v>
      </c>
      <c r="AN47">
        <v>8.0813000000000006</v>
      </c>
      <c r="AO47">
        <v>10.882899999999999</v>
      </c>
      <c r="AP47">
        <v>4.5471000000000004</v>
      </c>
      <c r="AQ47">
        <v>57.858400000000003</v>
      </c>
      <c r="AR47">
        <v>9.9972999999999992</v>
      </c>
      <c r="AS47">
        <v>0.59670000000000001</v>
      </c>
      <c r="AT47">
        <v>1.8010999999999999</v>
      </c>
      <c r="AU47">
        <v>7.1147999999999998</v>
      </c>
      <c r="AV47">
        <v>0.52490000000000003</v>
      </c>
      <c r="AW47">
        <v>1.2770999999999999</v>
      </c>
      <c r="AX47">
        <v>0.41360000000000002</v>
      </c>
      <c r="AY47">
        <v>3.1032999999999999</v>
      </c>
      <c r="AZ47">
        <v>2.9472</v>
      </c>
      <c r="BA47">
        <v>23.8353</v>
      </c>
      <c r="BB47">
        <v>8.6707999999999998</v>
      </c>
      <c r="BC47">
        <v>1.0154000000000001</v>
      </c>
      <c r="BD47">
        <v>0.95279999999999998</v>
      </c>
      <c r="BE47">
        <v>0.30299999999999999</v>
      </c>
      <c r="BF47">
        <v>5.7200000000000001E-2</v>
      </c>
      <c r="BG47">
        <v>1.24E-2</v>
      </c>
      <c r="BH47">
        <v>1.34E-2</v>
      </c>
      <c r="BI47">
        <v>0.114</v>
      </c>
      <c r="BJ47">
        <v>0.5524</v>
      </c>
      <c r="BK47">
        <v>0.2172</v>
      </c>
      <c r="BL47">
        <v>5.9900000000000002E-2</v>
      </c>
      <c r="BM47">
        <v>4.9200000000000001E-2</v>
      </c>
      <c r="BO47" s="27">
        <f t="shared" si="66"/>
        <v>461.2803282404933</v>
      </c>
      <c r="BP47" s="27">
        <f t="shared" si="67"/>
        <v>361.12509749331122</v>
      </c>
      <c r="BQ47" s="27">
        <f t="shared" si="68"/>
        <v>67.4108803404756</v>
      </c>
      <c r="BR47" s="27">
        <f t="shared" si="69"/>
        <v>135.06847074527721</v>
      </c>
      <c r="BS47" s="27">
        <f t="shared" si="70"/>
        <v>161.67156352383782</v>
      </c>
      <c r="BT47" s="27">
        <f t="shared" si="71"/>
        <v>347.7370044661356</v>
      </c>
      <c r="BU47" s="27">
        <f t="shared" si="72"/>
        <v>349.18755115902405</v>
      </c>
      <c r="BV47" s="27">
        <f t="shared" si="73"/>
        <v>277.37948252692752</v>
      </c>
      <c r="BW47" s="27">
        <f t="shared" si="74"/>
        <v>453.81872847870471</v>
      </c>
      <c r="BX47" s="27">
        <f t="shared" si="75"/>
        <v>265.40115100474821</v>
      </c>
      <c r="BY47" s="27">
        <f t="shared" si="76"/>
        <v>390.45648346968397</v>
      </c>
      <c r="BZ47" s="27">
        <f t="shared" si="77"/>
        <v>461.58844238763612</v>
      </c>
      <c r="CA47" s="27">
        <f t="shared" si="78"/>
        <v>547.42730249750525</v>
      </c>
      <c r="CB47" s="27">
        <f t="shared" si="79"/>
        <v>248.27088786564514</v>
      </c>
      <c r="CC47" s="27">
        <f t="shared" si="80"/>
        <v>559.86646214923758</v>
      </c>
      <c r="CD47" s="27">
        <f t="shared" si="81"/>
        <v>290.53084648493541</v>
      </c>
      <c r="CE47" s="27">
        <f t="shared" si="82"/>
        <v>347.51053883584927</v>
      </c>
      <c r="CF47" s="27">
        <f t="shared" si="83"/>
        <v>298.88136433686441</v>
      </c>
      <c r="CG47" s="27">
        <f t="shared" si="84"/>
        <v>777.96816272385593</v>
      </c>
      <c r="CH47" s="27">
        <f t="shared" si="85"/>
        <v>504.94700778073064</v>
      </c>
      <c r="CI47" s="27">
        <f t="shared" si="86"/>
        <v>664.95779663016538</v>
      </c>
      <c r="CJ47" s="27">
        <f t="shared" si="87"/>
        <v>682.91161144717796</v>
      </c>
      <c r="CK47" s="27">
        <f t="shared" si="88"/>
        <v>724.38045828690713</v>
      </c>
      <c r="CL47" s="27">
        <f t="shared" si="89"/>
        <v>719.32036627462321</v>
      </c>
      <c r="CM47" s="27">
        <f t="shared" si="90"/>
        <v>343.28561938648301</v>
      </c>
      <c r="CN47" s="27">
        <f t="shared" si="91"/>
        <v>313.51082358795719</v>
      </c>
      <c r="CO47" s="27">
        <f t="shared" si="92"/>
        <v>238.66042397490003</v>
      </c>
      <c r="CP47" s="27">
        <f t="shared" si="93"/>
        <v>373.9898254806559</v>
      </c>
      <c r="CQ47" s="27">
        <f t="shared" si="94"/>
        <v>175.60942316661169</v>
      </c>
      <c r="CR47" s="27">
        <f t="shared" si="95"/>
        <v>389.57176521574257</v>
      </c>
      <c r="CS47" s="27">
        <f t="shared" si="96"/>
        <v>320.51101388776056</v>
      </c>
      <c r="CT47" s="27">
        <f t="shared" si="97"/>
        <v>83.320528770613279</v>
      </c>
      <c r="CU47" s="27">
        <f t="shared" si="98"/>
        <v>43.712949510588878</v>
      </c>
      <c r="CV47" s="27">
        <f t="shared" si="99"/>
        <v>49.118494703408224</v>
      </c>
      <c r="CW47" s="27">
        <f t="shared" si="100"/>
        <v>39.543832377282477</v>
      </c>
      <c r="CX47" s="27">
        <f t="shared" si="101"/>
        <v>132.14569511947221</v>
      </c>
      <c r="CY47" s="27">
        <f t="shared" si="102"/>
        <v>353.64503291000267</v>
      </c>
      <c r="CZ47" s="27">
        <f t="shared" si="103"/>
        <v>208.55921454408795</v>
      </c>
      <c r="DA47" s="27">
        <f t="shared" si="104"/>
        <v>110.59123951741805</v>
      </c>
      <c r="DB47" s="27">
        <f t="shared" si="105"/>
        <v>334.42114158408236</v>
      </c>
      <c r="DC47" s="27">
        <f t="shared" si="106"/>
        <v>473.8250501741245</v>
      </c>
      <c r="DD47" s="27">
        <f t="shared" si="107"/>
        <v>220.24011632775805</v>
      </c>
      <c r="DE47" s="27">
        <f t="shared" si="108"/>
        <v>238.85671416420573</v>
      </c>
      <c r="DF47" s="27">
        <f t="shared" si="109"/>
        <v>442.15721145296106</v>
      </c>
      <c r="DG47" s="27">
        <f t="shared" si="110"/>
        <v>313.83078820995695</v>
      </c>
      <c r="DH47" s="27">
        <f t="shared" si="111"/>
        <v>134.33934903533518</v>
      </c>
      <c r="DI47" s="27">
        <f t="shared" si="112"/>
        <v>124.33821700560222</v>
      </c>
      <c r="DJ47" s="27">
        <f t="shared" si="113"/>
        <v>173.79056950398035</v>
      </c>
      <c r="DK47" s="27">
        <f t="shared" si="114"/>
        <v>277.5969340841516</v>
      </c>
      <c r="DL47" s="27">
        <f t="shared" si="115"/>
        <v>287.2734341732546</v>
      </c>
      <c r="DM47" s="27">
        <f t="shared" si="116"/>
        <v>355.37763093637523</v>
      </c>
      <c r="DN47" s="27">
        <f t="shared" si="117"/>
        <v>91.277524604603059</v>
      </c>
      <c r="DO47" s="27">
        <f t="shared" si="118"/>
        <v>234.39662629757782</v>
      </c>
      <c r="DP47" s="27">
        <f t="shared" si="119"/>
        <v>385.31302414183034</v>
      </c>
      <c r="DQ47" s="27">
        <f t="shared" si="120"/>
        <v>581.01103725836936</v>
      </c>
      <c r="DR47" s="27">
        <f t="shared" si="121"/>
        <v>555.20333635061002</v>
      </c>
      <c r="DS47" s="27">
        <f t="shared" si="122"/>
        <v>677.78454509044616</v>
      </c>
      <c r="DT47" s="27">
        <f t="shared" si="123"/>
        <v>477.62481800183343</v>
      </c>
      <c r="DU47" s="27">
        <f t="shared" si="124"/>
        <v>1065.267509340965</v>
      </c>
      <c r="DV47" s="27">
        <f t="shared" si="125"/>
        <v>123.2212632341258</v>
      </c>
      <c r="DW47" s="27">
        <f t="shared" si="126"/>
        <v>54.819534172893896</v>
      </c>
      <c r="DX47" s="27">
        <f t="shared" si="127"/>
        <v>88.378546636773123</v>
      </c>
      <c r="DY47" s="27">
        <f t="shared" si="128"/>
        <v>150.03168448762551</v>
      </c>
      <c r="DZ47" s="27">
        <f t="shared" si="129"/>
        <v>181.36710988561336</v>
      </c>
    </row>
    <row r="48" spans="1:130" x14ac:dyDescent="0.35">
      <c r="A48">
        <v>1992</v>
      </c>
      <c r="B48">
        <v>3.3647999999999998</v>
      </c>
      <c r="C48">
        <v>1.8359000000000001</v>
      </c>
      <c r="D48">
        <v>49.808500000000002</v>
      </c>
      <c r="E48">
        <v>5.3499999999999999E-2</v>
      </c>
      <c r="F48">
        <v>1.3294999999999999</v>
      </c>
      <c r="G48">
        <v>0.97960000000000003</v>
      </c>
      <c r="H48">
        <v>0.63560000000000005</v>
      </c>
      <c r="I48">
        <v>4.2744</v>
      </c>
      <c r="J48">
        <v>2.1852999999999998</v>
      </c>
      <c r="K48">
        <v>14.8704</v>
      </c>
      <c r="L48">
        <v>24.607299999999999</v>
      </c>
      <c r="M48">
        <v>2.5825999999999998</v>
      </c>
      <c r="N48">
        <v>0.14960000000000001</v>
      </c>
      <c r="O48">
        <v>4.5777000000000001</v>
      </c>
      <c r="P48">
        <v>0.59589999999999999</v>
      </c>
      <c r="Q48">
        <v>0.73760000000000003</v>
      </c>
      <c r="R48">
        <v>1.7512000000000001</v>
      </c>
      <c r="S48">
        <v>4.9589999999999996</v>
      </c>
      <c r="T48">
        <v>0.50409999999999999</v>
      </c>
      <c r="U48">
        <v>4.7393000000000001</v>
      </c>
      <c r="V48">
        <v>6.3100000000000003E-2</v>
      </c>
      <c r="W48">
        <v>0.14219999999999999</v>
      </c>
      <c r="X48">
        <v>1.6264000000000001</v>
      </c>
      <c r="Y48">
        <v>1.2242999999999999</v>
      </c>
      <c r="Z48">
        <v>2.1880999999999999</v>
      </c>
      <c r="AA48">
        <v>0.47089999999999999</v>
      </c>
      <c r="AB48">
        <v>0.72240000000000004</v>
      </c>
      <c r="AC48">
        <v>0.52739999999999998</v>
      </c>
      <c r="AD48">
        <v>4.1269999999999998</v>
      </c>
      <c r="AE48">
        <v>7.7087000000000003</v>
      </c>
      <c r="AF48">
        <v>20.329499999999999</v>
      </c>
      <c r="AG48">
        <v>0.16</v>
      </c>
      <c r="AH48">
        <v>0.90559999999999996</v>
      </c>
      <c r="AI48">
        <v>4.2450999999999999</v>
      </c>
      <c r="AJ48">
        <v>7.2598000000000003</v>
      </c>
      <c r="AK48">
        <v>22.235099999999999</v>
      </c>
      <c r="AL48">
        <v>2.5097999999999998</v>
      </c>
      <c r="AM48">
        <v>1.5276000000000001</v>
      </c>
      <c r="AN48">
        <v>6.7579000000000002</v>
      </c>
      <c r="AO48">
        <v>9.2004999999999999</v>
      </c>
      <c r="AP48">
        <v>4.5260999999999996</v>
      </c>
      <c r="AQ48">
        <v>53.897500000000001</v>
      </c>
      <c r="AR48">
        <v>7.2159000000000004</v>
      </c>
      <c r="AS48">
        <v>0.59719999999999995</v>
      </c>
      <c r="AT48">
        <v>2.1040000000000001</v>
      </c>
      <c r="AU48">
        <v>6.4173999999999998</v>
      </c>
      <c r="AV48">
        <v>0.4824</v>
      </c>
      <c r="AW48">
        <v>1.2339</v>
      </c>
      <c r="AX48">
        <v>0.3458</v>
      </c>
      <c r="AY48">
        <v>2.8138000000000001</v>
      </c>
      <c r="AZ48">
        <v>2.8412999999999999</v>
      </c>
      <c r="BA48">
        <v>18.933800000000002</v>
      </c>
      <c r="BB48">
        <v>8.1858000000000004</v>
      </c>
      <c r="BC48">
        <v>0.97270000000000001</v>
      </c>
      <c r="BD48">
        <v>0.94569999999999999</v>
      </c>
      <c r="BE48">
        <v>0.32100000000000001</v>
      </c>
      <c r="BF48">
        <v>4.8599999999999997E-2</v>
      </c>
      <c r="BG48">
        <v>1.34E-2</v>
      </c>
      <c r="BH48">
        <v>1.35E-2</v>
      </c>
      <c r="BI48">
        <v>0.1153</v>
      </c>
      <c r="BJ48">
        <v>0.61070000000000002</v>
      </c>
      <c r="BK48">
        <v>0.23580000000000001</v>
      </c>
      <c r="BL48">
        <v>5.7599999999999998E-2</v>
      </c>
      <c r="BM48">
        <v>4.4699999999999997E-2</v>
      </c>
      <c r="BO48" s="27">
        <f t="shared" si="66"/>
        <v>470.86613732476161</v>
      </c>
      <c r="BP48" s="27">
        <f t="shared" si="67"/>
        <v>362.50728114602765</v>
      </c>
      <c r="BQ48" s="27">
        <f t="shared" si="68"/>
        <v>53.857274465195545</v>
      </c>
      <c r="BR48" s="27">
        <f t="shared" si="69"/>
        <v>141.13599970453771</v>
      </c>
      <c r="BS48" s="27">
        <f t="shared" si="70"/>
        <v>153.97016024709339</v>
      </c>
      <c r="BT48" s="27">
        <f t="shared" si="71"/>
        <v>375.86138097211347</v>
      </c>
      <c r="BU48" s="27">
        <f t="shared" si="72"/>
        <v>368.98355364368359</v>
      </c>
      <c r="BV48" s="27">
        <f t="shared" si="73"/>
        <v>291.57486169566903</v>
      </c>
      <c r="BW48" s="27">
        <f t="shared" si="74"/>
        <v>443.94559619701567</v>
      </c>
      <c r="BX48" s="27">
        <f t="shared" si="75"/>
        <v>252.8945184419259</v>
      </c>
      <c r="BY48" s="27">
        <f t="shared" si="76"/>
        <v>399.98667106629841</v>
      </c>
      <c r="BZ48" s="27">
        <f t="shared" si="77"/>
        <v>570.76429728541075</v>
      </c>
      <c r="CA48" s="27">
        <f t="shared" si="78"/>
        <v>525.64264732751485</v>
      </c>
      <c r="CB48" s="27">
        <f t="shared" si="79"/>
        <v>218.65626015017486</v>
      </c>
      <c r="CC48" s="27">
        <f t="shared" si="80"/>
        <v>537.67030587386091</v>
      </c>
      <c r="CD48" s="27">
        <f t="shared" si="81"/>
        <v>261.94298052473823</v>
      </c>
      <c r="CE48" s="27">
        <f t="shared" si="82"/>
        <v>279.20740301401139</v>
      </c>
      <c r="CF48" s="27">
        <f t="shared" si="83"/>
        <v>241.08275764838569</v>
      </c>
      <c r="CG48" s="27">
        <f t="shared" si="84"/>
        <v>870.72324784435114</v>
      </c>
      <c r="CH48" s="27">
        <f t="shared" si="85"/>
        <v>606.99945566904671</v>
      </c>
      <c r="CI48" s="27">
        <f t="shared" si="86"/>
        <v>676.7554349574749</v>
      </c>
      <c r="CJ48" s="27">
        <f t="shared" si="87"/>
        <v>693.14797393139668</v>
      </c>
      <c r="CK48" s="27">
        <f t="shared" si="88"/>
        <v>716.2769803975109</v>
      </c>
      <c r="CL48" s="27">
        <f t="shared" si="89"/>
        <v>843.54782033526942</v>
      </c>
      <c r="CM48" s="27">
        <f t="shared" si="90"/>
        <v>398.23097432910794</v>
      </c>
      <c r="CN48" s="27">
        <f t="shared" si="91"/>
        <v>344.61308783279424</v>
      </c>
      <c r="CO48" s="27">
        <f t="shared" si="92"/>
        <v>205.86064510981228</v>
      </c>
      <c r="CP48" s="27">
        <f t="shared" si="93"/>
        <v>365.53416226556322</v>
      </c>
      <c r="CQ48" s="27">
        <f t="shared" si="94"/>
        <v>156.48401982307863</v>
      </c>
      <c r="CR48" s="27">
        <f t="shared" si="95"/>
        <v>417.60069340989736</v>
      </c>
      <c r="CS48" s="27">
        <f t="shared" si="96"/>
        <v>337.03143106766817</v>
      </c>
      <c r="CT48" s="27">
        <f t="shared" si="97"/>
        <v>79.305678782261296</v>
      </c>
      <c r="CU48" s="27">
        <f t="shared" si="98"/>
        <v>48.018494755930718</v>
      </c>
      <c r="CV48" s="27">
        <f t="shared" si="99"/>
        <v>43.368814215237066</v>
      </c>
      <c r="CW48" s="27">
        <f t="shared" si="100"/>
        <v>39.737049524893813</v>
      </c>
      <c r="CX48" s="27">
        <f t="shared" si="101"/>
        <v>102.72531554339993</v>
      </c>
      <c r="CY48" s="27">
        <f t="shared" si="102"/>
        <v>262.92384134057846</v>
      </c>
      <c r="CZ48" s="27">
        <f t="shared" si="103"/>
        <v>143.52421665805423</v>
      </c>
      <c r="DA48" s="27">
        <f t="shared" si="104"/>
        <v>92.480731755380859</v>
      </c>
      <c r="DB48" s="27">
        <f t="shared" si="105"/>
        <v>282.72259353153567</v>
      </c>
      <c r="DC48" s="27">
        <f t="shared" si="106"/>
        <v>471.63677059952602</v>
      </c>
      <c r="DD48" s="27">
        <f t="shared" si="107"/>
        <v>205.16280556972436</v>
      </c>
      <c r="DE48" s="27">
        <f t="shared" si="108"/>
        <v>172.40316522836088</v>
      </c>
      <c r="DF48" s="27">
        <f t="shared" si="109"/>
        <v>442.52771355741294</v>
      </c>
      <c r="DG48" s="27">
        <f t="shared" si="110"/>
        <v>366.60928232399618</v>
      </c>
      <c r="DH48" s="27">
        <f t="shared" si="111"/>
        <v>121.17126813112944</v>
      </c>
      <c r="DI48" s="27">
        <f t="shared" si="112"/>
        <v>114.27082469708992</v>
      </c>
      <c r="DJ48" s="27">
        <f t="shared" si="113"/>
        <v>167.91181873851806</v>
      </c>
      <c r="DK48" s="27">
        <f t="shared" si="114"/>
        <v>232.09144053747488</v>
      </c>
      <c r="DL48" s="27">
        <f t="shared" si="115"/>
        <v>260.47433025382776</v>
      </c>
      <c r="DM48" s="27">
        <f t="shared" si="116"/>
        <v>342.60805604625506</v>
      </c>
      <c r="DN48" s="27">
        <f t="shared" si="117"/>
        <v>72.507180331635581</v>
      </c>
      <c r="DO48" s="27">
        <f t="shared" si="118"/>
        <v>221.28568339100346</v>
      </c>
      <c r="DP48" s="27">
        <f t="shared" si="119"/>
        <v>369.10968936651409</v>
      </c>
      <c r="DQ48" s="27">
        <f t="shared" si="120"/>
        <v>576.68150496981525</v>
      </c>
      <c r="DR48" s="27">
        <f t="shared" si="121"/>
        <v>588.18571276747787</v>
      </c>
      <c r="DS48" s="27">
        <f t="shared" si="122"/>
        <v>575.87987572370082</v>
      </c>
      <c r="DT48" s="27">
        <f t="shared" si="123"/>
        <v>516.14294848585223</v>
      </c>
      <c r="DU48" s="27">
        <f t="shared" si="124"/>
        <v>1073.2172668733601</v>
      </c>
      <c r="DV48" s="27">
        <f t="shared" si="125"/>
        <v>124.62641799030443</v>
      </c>
      <c r="DW48" s="27">
        <f t="shared" si="126"/>
        <v>60.605158434805041</v>
      </c>
      <c r="DX48" s="27">
        <f t="shared" si="127"/>
        <v>95.946875216165282</v>
      </c>
      <c r="DY48" s="27">
        <f t="shared" si="128"/>
        <v>144.27086855571332</v>
      </c>
      <c r="DZ48" s="27">
        <f t="shared" si="129"/>
        <v>164.77865471314871</v>
      </c>
    </row>
    <row r="49" spans="1:130" x14ac:dyDescent="0.35">
      <c r="A49">
        <v>1993</v>
      </c>
      <c r="B49">
        <v>4.1689999999999996</v>
      </c>
      <c r="C49">
        <v>2.2480000000000002</v>
      </c>
      <c r="D49">
        <v>62.626800000000003</v>
      </c>
      <c r="E49">
        <v>5.2200000000000003E-2</v>
      </c>
      <c r="F49">
        <v>1.4225000000000001</v>
      </c>
      <c r="G49">
        <v>0.85729999999999995</v>
      </c>
      <c r="H49">
        <v>0.62150000000000005</v>
      </c>
      <c r="I49">
        <v>3.9510000000000001</v>
      </c>
      <c r="J49">
        <v>2.0975000000000001</v>
      </c>
      <c r="K49">
        <v>16.2227</v>
      </c>
      <c r="L49">
        <v>28.134</v>
      </c>
      <c r="M49">
        <v>2.3553000000000002</v>
      </c>
      <c r="N49">
        <v>0.1522</v>
      </c>
      <c r="O49">
        <v>5.8910999999999998</v>
      </c>
      <c r="P49">
        <v>0.7883</v>
      </c>
      <c r="Q49">
        <v>0.94120000000000004</v>
      </c>
      <c r="R49">
        <v>2.4706999999999999</v>
      </c>
      <c r="S49">
        <v>7.0034000000000001</v>
      </c>
      <c r="T49">
        <v>0.51419999999999999</v>
      </c>
      <c r="U49">
        <v>4.2925000000000004</v>
      </c>
      <c r="V49">
        <v>6.6900000000000001E-2</v>
      </c>
      <c r="W49">
        <v>0.1482</v>
      </c>
      <c r="X49">
        <v>1.8147</v>
      </c>
      <c r="Y49">
        <v>1.1404000000000001</v>
      </c>
      <c r="Z49">
        <v>2.2782</v>
      </c>
      <c r="AA49">
        <v>0.56589999999999996</v>
      </c>
      <c r="AB49">
        <v>0.78239999999999998</v>
      </c>
      <c r="AC49">
        <v>0.60140000000000005</v>
      </c>
      <c r="AD49">
        <v>4.4679000000000002</v>
      </c>
      <c r="AE49">
        <v>7.9958</v>
      </c>
      <c r="AF49">
        <v>21.835000000000001</v>
      </c>
      <c r="AG49">
        <v>0.14910000000000001</v>
      </c>
      <c r="AH49">
        <v>0.81459999999999999</v>
      </c>
      <c r="AI49">
        <v>6.1772999999999998</v>
      </c>
      <c r="AJ49">
        <v>7.3601999999999999</v>
      </c>
      <c r="AK49">
        <v>30.449200000000001</v>
      </c>
      <c r="AL49">
        <v>3.3109000000000002</v>
      </c>
      <c r="AM49">
        <v>2.1381999999999999</v>
      </c>
      <c r="AN49">
        <v>7.7653999999999996</v>
      </c>
      <c r="AO49">
        <v>10.8596</v>
      </c>
      <c r="AP49">
        <v>4.4619</v>
      </c>
      <c r="AQ49">
        <v>60.18</v>
      </c>
      <c r="AR49">
        <v>10.194699999999999</v>
      </c>
      <c r="AS49">
        <v>0.60899999999999999</v>
      </c>
      <c r="AT49">
        <v>1.8136000000000001</v>
      </c>
      <c r="AU49">
        <v>7.0819000000000001</v>
      </c>
      <c r="AV49">
        <v>0.46589999999999998</v>
      </c>
      <c r="AW49">
        <v>1.4778</v>
      </c>
      <c r="AX49">
        <v>0.43780000000000002</v>
      </c>
      <c r="AY49">
        <v>3.3801999999999999</v>
      </c>
      <c r="AZ49">
        <v>3.1347</v>
      </c>
      <c r="BA49">
        <v>28.968900000000001</v>
      </c>
      <c r="BB49">
        <v>10.3445</v>
      </c>
      <c r="BC49">
        <v>1.0923</v>
      </c>
      <c r="BD49">
        <v>1.0068999999999999</v>
      </c>
      <c r="BE49">
        <v>0.3523</v>
      </c>
      <c r="BF49">
        <v>6.8500000000000005E-2</v>
      </c>
      <c r="BG49">
        <v>1.44E-2</v>
      </c>
      <c r="BH49">
        <v>1.2999999999999999E-2</v>
      </c>
      <c r="BI49">
        <v>0.10580000000000001</v>
      </c>
      <c r="BJ49">
        <v>0.5706</v>
      </c>
      <c r="BK49">
        <v>0.2177</v>
      </c>
      <c r="BL49">
        <v>5.2299999999999999E-2</v>
      </c>
      <c r="BM49">
        <v>3.8600000000000002E-2</v>
      </c>
      <c r="BO49" s="27">
        <f t="shared" si="66"/>
        <v>583.40493536225961</v>
      </c>
      <c r="BP49" s="27">
        <f t="shared" si="67"/>
        <v>443.87840732952253</v>
      </c>
      <c r="BQ49" s="27">
        <f t="shared" si="68"/>
        <v>67.717533282008247</v>
      </c>
      <c r="BR49" s="27">
        <f t="shared" si="69"/>
        <v>137.70652681452091</v>
      </c>
      <c r="BS49" s="27">
        <f t="shared" si="70"/>
        <v>164.74054377697661</v>
      </c>
      <c r="BT49" s="27">
        <f t="shared" si="71"/>
        <v>328.93626164494987</v>
      </c>
      <c r="BU49" s="27">
        <f t="shared" si="72"/>
        <v>360.7981098010531</v>
      </c>
      <c r="BV49" s="27">
        <f t="shared" si="73"/>
        <v>269.51438296827359</v>
      </c>
      <c r="BW49" s="27">
        <f t="shared" si="74"/>
        <v>426.10894981157759</v>
      </c>
      <c r="BX49" s="27">
        <f t="shared" si="75"/>
        <v>275.89250486387937</v>
      </c>
      <c r="BY49" s="27">
        <f t="shared" si="76"/>
        <v>457.31246434103861</v>
      </c>
      <c r="BZ49" s="27">
        <f t="shared" si="77"/>
        <v>520.53014380714319</v>
      </c>
      <c r="CA49" s="27">
        <f t="shared" si="78"/>
        <v>534.7781478826721</v>
      </c>
      <c r="CB49" s="27">
        <f t="shared" si="79"/>
        <v>281.39150537839845</v>
      </c>
      <c r="CC49" s="27">
        <f t="shared" si="80"/>
        <v>711.26951186501844</v>
      </c>
      <c r="CD49" s="27">
        <f t="shared" si="81"/>
        <v>334.24719803400711</v>
      </c>
      <c r="CE49" s="27">
        <f t="shared" si="82"/>
        <v>393.92287038985717</v>
      </c>
      <c r="CF49" s="27">
        <f t="shared" si="83"/>
        <v>340.47166463293092</v>
      </c>
      <c r="CG49" s="27">
        <f t="shared" si="84"/>
        <v>888.16880389122264</v>
      </c>
      <c r="CH49" s="27">
        <f t="shared" si="85"/>
        <v>549.7742627517531</v>
      </c>
      <c r="CI49" s="27">
        <f t="shared" si="86"/>
        <v>717.5109128154528</v>
      </c>
      <c r="CJ49" s="27">
        <f t="shared" si="87"/>
        <v>722.39472388630804</v>
      </c>
      <c r="CK49" s="27">
        <f t="shared" si="88"/>
        <v>799.20550684171337</v>
      </c>
      <c r="CL49" s="27">
        <f t="shared" si="89"/>
        <v>785.7403694440427</v>
      </c>
      <c r="CM49" s="27">
        <f t="shared" si="90"/>
        <v>414.62904150476379</v>
      </c>
      <c r="CN49" s="27">
        <f t="shared" si="91"/>
        <v>414.13579614478283</v>
      </c>
      <c r="CO49" s="27">
        <f t="shared" si="92"/>
        <v>222.95870533487971</v>
      </c>
      <c r="CP49" s="27">
        <f t="shared" si="93"/>
        <v>416.82261127514175</v>
      </c>
      <c r="CQ49" s="27">
        <f t="shared" si="94"/>
        <v>169.40997144839667</v>
      </c>
      <c r="CR49" s="27">
        <f t="shared" si="95"/>
        <v>433.15366071670411</v>
      </c>
      <c r="CS49" s="27">
        <f t="shared" si="96"/>
        <v>361.9902750860835</v>
      </c>
      <c r="CT49" s="27">
        <f t="shared" si="97"/>
        <v>73.902979415219747</v>
      </c>
      <c r="CU49" s="27">
        <f t="shared" si="98"/>
        <v>43.193314739599344</v>
      </c>
      <c r="CV49" s="27">
        <f t="shared" si="99"/>
        <v>63.108566594846735</v>
      </c>
      <c r="CW49" s="27">
        <f t="shared" si="100"/>
        <v>40.286596313000828</v>
      </c>
      <c r="CX49" s="27">
        <f t="shared" si="101"/>
        <v>140.67414484504647</v>
      </c>
      <c r="CY49" s="27">
        <f t="shared" si="102"/>
        <v>346.84618148638185</v>
      </c>
      <c r="CZ49" s="27">
        <f t="shared" si="103"/>
        <v>200.89256353643066</v>
      </c>
      <c r="DA49" s="27">
        <f t="shared" si="104"/>
        <v>106.26820082765867</v>
      </c>
      <c r="DB49" s="27">
        <f t="shared" si="105"/>
        <v>333.70515479757239</v>
      </c>
      <c r="DC49" s="27">
        <f t="shared" si="106"/>
        <v>464.94688732861079</v>
      </c>
      <c r="DD49" s="27">
        <f t="shared" si="107"/>
        <v>229.07737166261904</v>
      </c>
      <c r="DE49" s="27">
        <f t="shared" si="108"/>
        <v>243.57301910414094</v>
      </c>
      <c r="DF49" s="27">
        <f t="shared" si="109"/>
        <v>451.27156322247907</v>
      </c>
      <c r="DG49" s="27">
        <f t="shared" si="110"/>
        <v>316.00883765342178</v>
      </c>
      <c r="DH49" s="27">
        <f t="shared" si="111"/>
        <v>133.71814189201945</v>
      </c>
      <c r="DI49" s="27">
        <f t="shared" si="112"/>
        <v>110.36230768319693</v>
      </c>
      <c r="DJ49" s="27">
        <f t="shared" si="113"/>
        <v>201.10226576852418</v>
      </c>
      <c r="DK49" s="27">
        <f t="shared" si="114"/>
        <v>293.83930788694767</v>
      </c>
      <c r="DL49" s="27">
        <f t="shared" si="115"/>
        <v>312.906152222613</v>
      </c>
      <c r="DM49" s="27">
        <f t="shared" si="116"/>
        <v>377.98665163418002</v>
      </c>
      <c r="DN49" s="27">
        <f t="shared" si="117"/>
        <v>110.9366981963007</v>
      </c>
      <c r="DO49" s="27">
        <f t="shared" si="118"/>
        <v>279.64154411764702</v>
      </c>
      <c r="DP49" s="27">
        <f t="shared" si="119"/>
        <v>414.49420550533904</v>
      </c>
      <c r="DQ49" s="27">
        <f t="shared" si="120"/>
        <v>614.00085371059197</v>
      </c>
      <c r="DR49" s="27">
        <f t="shared" si="121"/>
        <v>645.53840064792041</v>
      </c>
      <c r="DS49" s="27">
        <f t="shared" si="122"/>
        <v>811.68254088628623</v>
      </c>
      <c r="DT49" s="27">
        <f t="shared" si="123"/>
        <v>554.66107896987114</v>
      </c>
      <c r="DU49" s="27">
        <f t="shared" si="124"/>
        <v>1033.468479211384</v>
      </c>
      <c r="DV49" s="27">
        <f t="shared" si="125"/>
        <v>114.35797938746062</v>
      </c>
      <c r="DW49" s="27">
        <f t="shared" si="126"/>
        <v>56.625681026526529</v>
      </c>
      <c r="DX49" s="27">
        <f t="shared" si="127"/>
        <v>88.581996329767534</v>
      </c>
      <c r="DY49" s="27">
        <f t="shared" si="128"/>
        <v>130.99594488652446</v>
      </c>
      <c r="DZ49" s="27">
        <f t="shared" si="129"/>
        <v>142.29208214603</v>
      </c>
    </row>
    <row r="50" spans="1:130" x14ac:dyDescent="0.35">
      <c r="A50">
        <v>1994</v>
      </c>
      <c r="B50">
        <v>3.9205000000000001</v>
      </c>
      <c r="C50">
        <v>2.1139999999999999</v>
      </c>
      <c r="D50">
        <v>57.720500000000001</v>
      </c>
      <c r="E50">
        <v>6.3500000000000001E-2</v>
      </c>
      <c r="F50">
        <v>1.4049</v>
      </c>
      <c r="G50">
        <v>0.94710000000000005</v>
      </c>
      <c r="H50">
        <v>0.68059999999999998</v>
      </c>
      <c r="I50">
        <v>3.9173</v>
      </c>
      <c r="J50">
        <v>1.859</v>
      </c>
      <c r="K50">
        <v>16.026</v>
      </c>
      <c r="L50">
        <v>25.735399999999998</v>
      </c>
      <c r="M50">
        <v>2.4681999999999999</v>
      </c>
      <c r="N50">
        <v>0.13039999999999999</v>
      </c>
      <c r="O50">
        <v>4.8338000000000001</v>
      </c>
      <c r="P50">
        <v>0.72140000000000004</v>
      </c>
      <c r="Q50">
        <v>0.89070000000000005</v>
      </c>
      <c r="R50">
        <v>2.2118000000000002</v>
      </c>
      <c r="S50">
        <v>6.5664999999999996</v>
      </c>
      <c r="T50">
        <v>0.49320000000000003</v>
      </c>
      <c r="U50">
        <v>4.6334999999999997</v>
      </c>
      <c r="V50">
        <v>6.0400000000000002E-2</v>
      </c>
      <c r="W50">
        <v>0.1399</v>
      </c>
      <c r="X50">
        <v>1.6047</v>
      </c>
      <c r="Y50">
        <v>1.0505</v>
      </c>
      <c r="Z50">
        <v>2.0567000000000002</v>
      </c>
      <c r="AA50">
        <v>0.50139999999999996</v>
      </c>
      <c r="AB50">
        <v>0.74439999999999995</v>
      </c>
      <c r="AC50">
        <v>0.51029999999999998</v>
      </c>
      <c r="AD50">
        <v>4.2220000000000004</v>
      </c>
      <c r="AE50">
        <v>8.1113999999999997</v>
      </c>
      <c r="AF50">
        <v>20.922499999999999</v>
      </c>
      <c r="AG50">
        <v>0.15479999999999999</v>
      </c>
      <c r="AH50">
        <v>0.6925</v>
      </c>
      <c r="AI50">
        <v>3.3357999999999999</v>
      </c>
      <c r="AJ50">
        <v>5.8776999999999999</v>
      </c>
      <c r="AK50">
        <v>26.936299999999999</v>
      </c>
      <c r="AL50">
        <v>3.2050000000000001</v>
      </c>
      <c r="AM50">
        <v>2.1455000000000002</v>
      </c>
      <c r="AN50">
        <v>8.6196000000000002</v>
      </c>
      <c r="AO50">
        <v>10.863200000000001</v>
      </c>
      <c r="AP50">
        <v>4.2007000000000003</v>
      </c>
      <c r="AQ50">
        <v>57.229300000000002</v>
      </c>
      <c r="AR50">
        <v>9.6404999999999994</v>
      </c>
      <c r="AS50">
        <v>0.62250000000000005</v>
      </c>
      <c r="AT50">
        <v>1.6411</v>
      </c>
      <c r="AU50">
        <v>7.2362000000000002</v>
      </c>
      <c r="AV50">
        <v>0.44900000000000001</v>
      </c>
      <c r="AW50">
        <v>1.0724</v>
      </c>
      <c r="AX50">
        <v>0.35920000000000002</v>
      </c>
      <c r="AY50">
        <v>2.9998999999999998</v>
      </c>
      <c r="AZ50">
        <v>2.4064999999999999</v>
      </c>
      <c r="BA50">
        <v>19.7272</v>
      </c>
      <c r="BB50">
        <v>7.8475999999999999</v>
      </c>
      <c r="BC50">
        <v>0.84670000000000001</v>
      </c>
      <c r="BD50">
        <v>0.83040000000000003</v>
      </c>
      <c r="BE50">
        <v>0.29420000000000002</v>
      </c>
      <c r="BF50">
        <v>5.74E-2</v>
      </c>
      <c r="BG50">
        <v>1.2200000000000001E-2</v>
      </c>
      <c r="BH50">
        <v>1.11E-2</v>
      </c>
      <c r="BI50">
        <v>0.1071</v>
      </c>
      <c r="BJ50">
        <v>0.49399999999999999</v>
      </c>
      <c r="BK50">
        <v>0.2132</v>
      </c>
      <c r="BL50">
        <v>5.4100000000000002E-2</v>
      </c>
      <c r="BM50">
        <v>4.2500000000000003E-2</v>
      </c>
      <c r="BO50" s="27">
        <f t="shared" si="66"/>
        <v>548.63013890327159</v>
      </c>
      <c r="BP50" s="27">
        <f t="shared" si="67"/>
        <v>417.41946312037828</v>
      </c>
      <c r="BQ50" s="27">
        <f t="shared" si="68"/>
        <v>62.41241576775689</v>
      </c>
      <c r="BR50" s="27">
        <f t="shared" si="69"/>
        <v>167.51656039697468</v>
      </c>
      <c r="BS50" s="27">
        <f t="shared" si="70"/>
        <v>162.70227764659012</v>
      </c>
      <c r="BT50" s="27">
        <f t="shared" si="71"/>
        <v>363.39150052949032</v>
      </c>
      <c r="BU50" s="27">
        <f t="shared" si="72"/>
        <v>395.10731058824894</v>
      </c>
      <c r="BV50" s="27">
        <f t="shared" si="73"/>
        <v>267.21556375642058</v>
      </c>
      <c r="BW50" s="27">
        <f t="shared" si="74"/>
        <v>377.65746731810378</v>
      </c>
      <c r="BX50" s="27">
        <f t="shared" si="75"/>
        <v>272.54731228146551</v>
      </c>
      <c r="BY50" s="27">
        <f t="shared" si="76"/>
        <v>418.32370778425974</v>
      </c>
      <c r="BZ50" s="27">
        <f t="shared" si="77"/>
        <v>545.48146773013661</v>
      </c>
      <c r="CA50" s="27">
        <f t="shared" si="78"/>
        <v>458.1804893817374</v>
      </c>
      <c r="CB50" s="27">
        <f t="shared" si="79"/>
        <v>230.889012017807</v>
      </c>
      <c r="CC50" s="27">
        <f t="shared" si="80"/>
        <v>650.90679418929892</v>
      </c>
      <c r="CD50" s="27">
        <f t="shared" si="81"/>
        <v>316.31319516456671</v>
      </c>
      <c r="CE50" s="27">
        <f t="shared" si="82"/>
        <v>352.64443466559527</v>
      </c>
      <c r="CF50" s="27">
        <f t="shared" si="83"/>
        <v>319.2316854402348</v>
      </c>
      <c r="CG50" s="27">
        <f t="shared" si="84"/>
        <v>851.89586557594521</v>
      </c>
      <c r="CH50" s="27">
        <f t="shared" si="85"/>
        <v>593.44881688066334</v>
      </c>
      <c r="CI50" s="27">
        <f t="shared" si="86"/>
        <v>647.79759542680631</v>
      </c>
      <c r="CJ50" s="27">
        <f t="shared" si="87"/>
        <v>681.93671978201417</v>
      </c>
      <c r="CK50" s="27">
        <f t="shared" si="88"/>
        <v>706.72016136490743</v>
      </c>
      <c r="CL50" s="27">
        <f t="shared" si="89"/>
        <v>723.79889345928336</v>
      </c>
      <c r="CM50" s="27">
        <f t="shared" si="90"/>
        <v>374.3163680374189</v>
      </c>
      <c r="CN50" s="27">
        <f t="shared" si="91"/>
        <v>366.93353629085368</v>
      </c>
      <c r="CO50" s="27">
        <f t="shared" si="92"/>
        <v>212.12993385900364</v>
      </c>
      <c r="CP50" s="27">
        <f t="shared" si="93"/>
        <v>353.68237202145798</v>
      </c>
      <c r="CQ50" s="27">
        <f t="shared" si="94"/>
        <v>160.08614773274488</v>
      </c>
      <c r="CR50" s="27">
        <f t="shared" si="95"/>
        <v>439.41601885208149</v>
      </c>
      <c r="CS50" s="27">
        <f t="shared" si="96"/>
        <v>346.86244701115561</v>
      </c>
      <c r="CT50" s="27">
        <f t="shared" si="97"/>
        <v>76.728244221837798</v>
      </c>
      <c r="CU50" s="27">
        <f t="shared" si="98"/>
        <v>36.719089684719556</v>
      </c>
      <c r="CV50" s="27">
        <f t="shared" si="99"/>
        <v>34.079218501139614</v>
      </c>
      <c r="CW50" s="27">
        <f t="shared" si="100"/>
        <v>32.172023470683534</v>
      </c>
      <c r="CX50" s="27">
        <f t="shared" si="101"/>
        <v>124.44468057583205</v>
      </c>
      <c r="CY50" s="27">
        <f t="shared" si="102"/>
        <v>335.75221591224556</v>
      </c>
      <c r="CZ50" s="27">
        <f t="shared" si="103"/>
        <v>201.57842814863531</v>
      </c>
      <c r="DA50" s="27">
        <f t="shared" si="104"/>
        <v>117.95778502769808</v>
      </c>
      <c r="DB50" s="27">
        <f t="shared" si="105"/>
        <v>333.81577936544522</v>
      </c>
      <c r="DC50" s="27">
        <f t="shared" si="106"/>
        <v>437.72885757217682</v>
      </c>
      <c r="DD50" s="27">
        <f t="shared" si="107"/>
        <v>217.84542416237161</v>
      </c>
      <c r="DE50" s="27">
        <f t="shared" si="108"/>
        <v>230.33200493133401</v>
      </c>
      <c r="DF50" s="27">
        <f t="shared" si="109"/>
        <v>461.27512004268186</v>
      </c>
      <c r="DG50" s="27">
        <f t="shared" si="110"/>
        <v>285.95175533360742</v>
      </c>
      <c r="DH50" s="27">
        <f t="shared" si="111"/>
        <v>136.63158451249399</v>
      </c>
      <c r="DI50" s="27">
        <f t="shared" si="112"/>
        <v>106.35903874169441</v>
      </c>
      <c r="DJ50" s="27">
        <f t="shared" si="113"/>
        <v>145.93454446485677</v>
      </c>
      <c r="DK50" s="27">
        <f t="shared" si="114"/>
        <v>241.08515165141986</v>
      </c>
      <c r="DL50" s="27">
        <f t="shared" si="115"/>
        <v>277.70166441412249</v>
      </c>
      <c r="DM50" s="27">
        <f t="shared" si="116"/>
        <v>290.17924431609219</v>
      </c>
      <c r="DN50" s="27">
        <f t="shared" si="117"/>
        <v>75.545513728794091</v>
      </c>
      <c r="DO50" s="27">
        <f t="shared" si="118"/>
        <v>212.1431660899654</v>
      </c>
      <c r="DP50" s="27">
        <f t="shared" si="119"/>
        <v>321.2965703573841</v>
      </c>
      <c r="DQ50" s="27">
        <f t="shared" si="120"/>
        <v>506.37233977681564</v>
      </c>
      <c r="DR50" s="27">
        <f t="shared" si="121"/>
        <v>539.07861899125237</v>
      </c>
      <c r="DS50" s="27">
        <f t="shared" si="122"/>
        <v>680.15442112223093</v>
      </c>
      <c r="DT50" s="27">
        <f t="shared" si="123"/>
        <v>469.92119190502967</v>
      </c>
      <c r="DU50" s="27">
        <f t="shared" si="124"/>
        <v>882.42308609587405</v>
      </c>
      <c r="DV50" s="27">
        <f t="shared" si="125"/>
        <v>115.76313414363925</v>
      </c>
      <c r="DW50" s="27">
        <f t="shared" si="126"/>
        <v>49.023986027171588</v>
      </c>
      <c r="DX50" s="27">
        <f t="shared" si="127"/>
        <v>86.750949092817805</v>
      </c>
      <c r="DY50" s="27">
        <f t="shared" si="128"/>
        <v>135.50440952889048</v>
      </c>
      <c r="DZ50" s="27">
        <f t="shared" si="129"/>
        <v>156.66874329549935</v>
      </c>
    </row>
    <row r="51" spans="1:130" x14ac:dyDescent="0.35">
      <c r="A51">
        <v>1995</v>
      </c>
      <c r="B51">
        <v>3.3309000000000002</v>
      </c>
      <c r="C51">
        <v>1.7645</v>
      </c>
      <c r="D51">
        <v>55.857799999999997</v>
      </c>
      <c r="E51">
        <v>6.2100000000000002E-2</v>
      </c>
      <c r="F51">
        <v>1.2078</v>
      </c>
      <c r="G51">
        <v>0.86009999999999998</v>
      </c>
      <c r="H51">
        <v>0.55149999999999999</v>
      </c>
      <c r="I51">
        <v>2.9239000000000002</v>
      </c>
      <c r="J51">
        <v>1.5925</v>
      </c>
      <c r="K51">
        <v>12.769600000000001</v>
      </c>
      <c r="L51">
        <v>22.5688</v>
      </c>
      <c r="M51">
        <v>1.8485</v>
      </c>
      <c r="N51">
        <v>0.13370000000000001</v>
      </c>
      <c r="O51">
        <v>4.9527000000000001</v>
      </c>
      <c r="P51">
        <v>0.61060000000000003</v>
      </c>
      <c r="Q51">
        <v>0.81830000000000003</v>
      </c>
      <c r="R51">
        <v>2.1865000000000001</v>
      </c>
      <c r="S51">
        <v>6.6436000000000002</v>
      </c>
      <c r="T51">
        <v>0.44280000000000003</v>
      </c>
      <c r="U51">
        <v>3.4721000000000002</v>
      </c>
      <c r="V51">
        <v>5.3699999999999998E-2</v>
      </c>
      <c r="W51">
        <v>0.12239999999999999</v>
      </c>
      <c r="X51">
        <v>1.3507</v>
      </c>
      <c r="Y51">
        <v>0.84340000000000004</v>
      </c>
      <c r="Z51">
        <v>1.9677</v>
      </c>
      <c r="AA51">
        <v>0.42859999999999998</v>
      </c>
      <c r="AB51">
        <v>0.6704</v>
      </c>
      <c r="AC51">
        <v>0.43719999999999998</v>
      </c>
      <c r="AD51">
        <v>3.3818999999999999</v>
      </c>
      <c r="AE51">
        <v>6.3305999999999996</v>
      </c>
      <c r="AF51">
        <v>16.363</v>
      </c>
      <c r="AG51">
        <v>0.14380000000000001</v>
      </c>
      <c r="AH51">
        <v>0.65810000000000002</v>
      </c>
      <c r="AI51">
        <v>4.7622</v>
      </c>
      <c r="AJ51">
        <v>6.3148</v>
      </c>
      <c r="AK51">
        <v>31.616099999999999</v>
      </c>
      <c r="AL51">
        <v>2.9497</v>
      </c>
      <c r="AM51">
        <v>2.2759</v>
      </c>
      <c r="AN51">
        <v>7.3323</v>
      </c>
      <c r="AO51">
        <v>9.5456000000000003</v>
      </c>
      <c r="AP51">
        <v>3.6137000000000001</v>
      </c>
      <c r="AQ51">
        <v>43.279400000000003</v>
      </c>
      <c r="AR51">
        <v>10.5242</v>
      </c>
      <c r="AS51">
        <v>0.51570000000000005</v>
      </c>
      <c r="AT51">
        <v>1.4317</v>
      </c>
      <c r="AU51">
        <v>6.1315</v>
      </c>
      <c r="AV51">
        <v>0.45800000000000002</v>
      </c>
      <c r="AW51">
        <v>1.3043</v>
      </c>
      <c r="AX51">
        <v>0.43440000000000001</v>
      </c>
      <c r="AY51">
        <v>2.9895</v>
      </c>
      <c r="AZ51">
        <v>2.5190999999999999</v>
      </c>
      <c r="BA51">
        <v>20.213200000000001</v>
      </c>
      <c r="BB51">
        <v>7.3331</v>
      </c>
      <c r="BC51">
        <v>0.93520000000000003</v>
      </c>
      <c r="BD51">
        <v>0.8921</v>
      </c>
      <c r="BE51">
        <v>0.34660000000000002</v>
      </c>
      <c r="BF51">
        <v>6.2100000000000002E-2</v>
      </c>
      <c r="BG51">
        <v>1.09E-2</v>
      </c>
      <c r="BH51">
        <v>1.06E-2</v>
      </c>
      <c r="BI51">
        <v>9.9900000000000003E-2</v>
      </c>
      <c r="BJ51">
        <v>0.50470000000000004</v>
      </c>
      <c r="BK51">
        <v>0.19889999999999999</v>
      </c>
      <c r="BL51">
        <v>5.0999999999999997E-2</v>
      </c>
      <c r="BM51">
        <v>4.1799999999999997E-2</v>
      </c>
      <c r="BO51" s="27">
        <f t="shared" si="66"/>
        <v>466.12221136918942</v>
      </c>
      <c r="BP51" s="27">
        <f t="shared" si="67"/>
        <v>348.40900788831954</v>
      </c>
      <c r="BQ51" s="27">
        <f t="shared" si="68"/>
        <v>60.398302812210751</v>
      </c>
      <c r="BR51" s="27">
        <f t="shared" si="69"/>
        <v>163.82328190003349</v>
      </c>
      <c r="BS51" s="27">
        <f t="shared" si="70"/>
        <v>139.87601319777318</v>
      </c>
      <c r="BT51" s="27">
        <f t="shared" si="71"/>
        <v>330.01058980616045</v>
      </c>
      <c r="BU51" s="27">
        <f t="shared" si="72"/>
        <v>320.16115455395135</v>
      </c>
      <c r="BV51" s="27">
        <f t="shared" si="73"/>
        <v>199.45155767171221</v>
      </c>
      <c r="BW51" s="27">
        <f t="shared" si="74"/>
        <v>323.51776046480921</v>
      </c>
      <c r="BX51" s="27">
        <f t="shared" si="75"/>
        <v>217.16711337260716</v>
      </c>
      <c r="BY51" s="27">
        <f t="shared" si="76"/>
        <v>366.85126698016751</v>
      </c>
      <c r="BZ51" s="27">
        <f t="shared" si="77"/>
        <v>408.52544084723996</v>
      </c>
      <c r="CA51" s="27">
        <f t="shared" si="78"/>
        <v>469.77554777866794</v>
      </c>
      <c r="CB51" s="27">
        <f t="shared" si="79"/>
        <v>236.56833336517701</v>
      </c>
      <c r="CC51" s="27">
        <f t="shared" si="80"/>
        <v>550.93386267256165</v>
      </c>
      <c r="CD51" s="27">
        <f t="shared" si="81"/>
        <v>290.60187223887385</v>
      </c>
      <c r="CE51" s="27">
        <f t="shared" si="82"/>
        <v>348.61065937079479</v>
      </c>
      <c r="CF51" s="27">
        <f t="shared" si="83"/>
        <v>322.97991706247535</v>
      </c>
      <c r="CG51" s="27">
        <f t="shared" si="84"/>
        <v>764.84081361927917</v>
      </c>
      <c r="CH51" s="27">
        <f t="shared" si="85"/>
        <v>444.6991770996766</v>
      </c>
      <c r="CI51" s="27">
        <f t="shared" si="86"/>
        <v>575.93925288773994</v>
      </c>
      <c r="CJ51" s="27">
        <f t="shared" si="87"/>
        <v>596.63369908018956</v>
      </c>
      <c r="CK51" s="27">
        <f t="shared" si="88"/>
        <v>594.85693397867544</v>
      </c>
      <c r="CL51" s="27">
        <f t="shared" si="89"/>
        <v>581.10612731419292</v>
      </c>
      <c r="CM51" s="27">
        <f t="shared" si="90"/>
        <v>358.11849924015615</v>
      </c>
      <c r="CN51" s="27">
        <f t="shared" si="91"/>
        <v>313.65718718440348</v>
      </c>
      <c r="CO51" s="27">
        <f t="shared" si="92"/>
        <v>191.04232624808716</v>
      </c>
      <c r="CP51" s="27">
        <f t="shared" si="93"/>
        <v>303.01770144577978</v>
      </c>
      <c r="CQ51" s="27">
        <f t="shared" si="94"/>
        <v>128.23196187052815</v>
      </c>
      <c r="CR51" s="27">
        <f t="shared" si="95"/>
        <v>342.94536688426012</v>
      </c>
      <c r="CS51" s="27">
        <f t="shared" si="96"/>
        <v>271.27304196169382</v>
      </c>
      <c r="CT51" s="27">
        <f t="shared" si="97"/>
        <v>71.275978805557358</v>
      </c>
      <c r="CU51" s="27">
        <f t="shared" si="98"/>
        <v>34.895065590633848</v>
      </c>
      <c r="CV51" s="27">
        <f t="shared" si="99"/>
        <v>48.65161410939718</v>
      </c>
      <c r="CW51" s="27">
        <f t="shared" si="100"/>
        <v>34.564522485440293</v>
      </c>
      <c r="CX51" s="27">
        <f t="shared" si="101"/>
        <v>146.06517842292979</v>
      </c>
      <c r="CY51" s="27">
        <f t="shared" si="102"/>
        <v>309.00727340915779</v>
      </c>
      <c r="CZ51" s="27">
        <f t="shared" si="103"/>
        <v>213.83003711185231</v>
      </c>
      <c r="DA51" s="27">
        <f t="shared" si="104"/>
        <v>100.34129973068249</v>
      </c>
      <c r="DB51" s="27">
        <f t="shared" si="105"/>
        <v>293.32718752400706</v>
      </c>
      <c r="DC51" s="27">
        <f t="shared" si="106"/>
        <v>376.56123327268671</v>
      </c>
      <c r="DD51" s="27">
        <f t="shared" si="107"/>
        <v>164.74461946053762</v>
      </c>
      <c r="DE51" s="27">
        <f t="shared" si="108"/>
        <v>251.44547339851101</v>
      </c>
      <c r="DF51" s="27">
        <f t="shared" si="109"/>
        <v>382.13587053174462</v>
      </c>
      <c r="DG51" s="27">
        <f t="shared" si="110"/>
        <v>249.46507105668502</v>
      </c>
      <c r="DH51" s="27">
        <f t="shared" si="111"/>
        <v>115.77299693739214</v>
      </c>
      <c r="DI51" s="27">
        <f t="shared" si="112"/>
        <v>108.49095711290876</v>
      </c>
      <c r="DJ51" s="27">
        <f t="shared" si="113"/>
        <v>177.49200517112334</v>
      </c>
      <c r="DK51" s="27">
        <f t="shared" si="114"/>
        <v>291.55732148490193</v>
      </c>
      <c r="DL51" s="27">
        <f t="shared" si="115"/>
        <v>276.73893321978045</v>
      </c>
      <c r="DM51" s="27">
        <f t="shared" si="116"/>
        <v>303.75671487914724</v>
      </c>
      <c r="DN51" s="27">
        <f t="shared" si="117"/>
        <v>77.406655688737402</v>
      </c>
      <c r="DO51" s="27">
        <f t="shared" si="118"/>
        <v>198.2347534602076</v>
      </c>
      <c r="DP51" s="27">
        <f t="shared" si="119"/>
        <v>354.87959442332061</v>
      </c>
      <c r="DQ51" s="27">
        <f t="shared" si="120"/>
        <v>543.99658515763144</v>
      </c>
      <c r="DR51" s="27">
        <f t="shared" si="121"/>
        <v>635.09398144924569</v>
      </c>
      <c r="DS51" s="27">
        <f t="shared" si="122"/>
        <v>735.84650786917325</v>
      </c>
      <c r="DT51" s="27">
        <f t="shared" si="123"/>
        <v>419.84762227580524</v>
      </c>
      <c r="DU51" s="27">
        <f t="shared" si="124"/>
        <v>842.67429843389766</v>
      </c>
      <c r="DV51" s="27">
        <f t="shared" si="125"/>
        <v>107.98073857095763</v>
      </c>
      <c r="DW51" s="27">
        <f t="shared" si="126"/>
        <v>50.085841594966602</v>
      </c>
      <c r="DX51" s="27">
        <f t="shared" si="127"/>
        <v>80.9322878731776</v>
      </c>
      <c r="DY51" s="27">
        <f t="shared" si="128"/>
        <v>127.73983153370453</v>
      </c>
      <c r="DZ51" s="27">
        <f t="shared" si="129"/>
        <v>154.08831693533816</v>
      </c>
    </row>
    <row r="52" spans="1:130" x14ac:dyDescent="0.35">
      <c r="A52">
        <v>1996</v>
      </c>
      <c r="B52">
        <v>4.0434999999999999</v>
      </c>
      <c r="C52">
        <v>2.4022000000000001</v>
      </c>
      <c r="D52">
        <v>79.848500000000001</v>
      </c>
      <c r="E52">
        <v>7.1900000000000006E-2</v>
      </c>
      <c r="F52">
        <v>1.5844</v>
      </c>
      <c r="G52">
        <v>0.91710000000000003</v>
      </c>
      <c r="H52">
        <v>0.65449999999999997</v>
      </c>
      <c r="I52">
        <v>3.7172000000000001</v>
      </c>
      <c r="J52">
        <v>1.6181000000000001</v>
      </c>
      <c r="K52">
        <v>16.2499</v>
      </c>
      <c r="L52">
        <v>23.262799999999999</v>
      </c>
      <c r="M52">
        <v>1.9629000000000001</v>
      </c>
      <c r="N52">
        <v>0.14630000000000001</v>
      </c>
      <c r="O52">
        <v>5.508</v>
      </c>
      <c r="P52">
        <v>0.67430000000000001</v>
      </c>
      <c r="Q52">
        <v>0.95269999999999999</v>
      </c>
      <c r="R52">
        <v>2.7652999999999999</v>
      </c>
      <c r="S52">
        <v>8.0402000000000005</v>
      </c>
      <c r="T52">
        <v>0.46860000000000002</v>
      </c>
      <c r="U52">
        <v>3.5002</v>
      </c>
      <c r="V52">
        <v>5.62E-2</v>
      </c>
      <c r="W52">
        <v>0.12820000000000001</v>
      </c>
      <c r="X52">
        <v>1.4453</v>
      </c>
      <c r="Y52">
        <v>0.83199999999999996</v>
      </c>
      <c r="Z52">
        <v>2.1255999999999999</v>
      </c>
      <c r="AA52">
        <v>0.45019999999999999</v>
      </c>
      <c r="AB52">
        <v>0.996</v>
      </c>
      <c r="AC52">
        <v>0.62639999999999996</v>
      </c>
      <c r="AD52">
        <v>5.3554000000000004</v>
      </c>
      <c r="AE52">
        <v>6.4389000000000003</v>
      </c>
      <c r="AF52">
        <v>19.174499999999998</v>
      </c>
      <c r="AG52">
        <v>0.14080000000000001</v>
      </c>
      <c r="AH52">
        <v>0.70099999999999996</v>
      </c>
      <c r="AI52">
        <v>4.3978999999999999</v>
      </c>
      <c r="AJ52">
        <v>6.5355999999999996</v>
      </c>
      <c r="AK52">
        <v>36.706200000000003</v>
      </c>
      <c r="AL52">
        <v>3.3597999999999999</v>
      </c>
      <c r="AM52">
        <v>2.6172</v>
      </c>
      <c r="AN52">
        <v>9.8628</v>
      </c>
      <c r="AO52">
        <v>11.723800000000001</v>
      </c>
      <c r="AP52">
        <v>3.4573</v>
      </c>
      <c r="AQ52">
        <v>62.151600000000002</v>
      </c>
      <c r="AR52">
        <v>11.171099999999999</v>
      </c>
      <c r="AS52">
        <v>0.68459999999999999</v>
      </c>
      <c r="AT52">
        <v>1.5445</v>
      </c>
      <c r="AU52">
        <v>8.4446999999999992</v>
      </c>
      <c r="AV52">
        <v>0.45479999999999998</v>
      </c>
      <c r="AW52">
        <v>1.3408</v>
      </c>
      <c r="AX52">
        <v>0.49630000000000002</v>
      </c>
      <c r="AY52">
        <v>3.4161000000000001</v>
      </c>
      <c r="AZ52">
        <v>3.1598000000000002</v>
      </c>
      <c r="BA52">
        <v>26.026499999999999</v>
      </c>
      <c r="BB52">
        <v>9.3460999999999999</v>
      </c>
      <c r="BC52">
        <v>1.0905</v>
      </c>
      <c r="BD52">
        <v>1.0289999999999999</v>
      </c>
      <c r="BE52">
        <v>0.34670000000000001</v>
      </c>
      <c r="BF52">
        <v>6.93E-2</v>
      </c>
      <c r="BG52">
        <v>1.6299999999999999E-2</v>
      </c>
      <c r="BH52">
        <v>1.32E-2</v>
      </c>
      <c r="BI52">
        <v>0.1162</v>
      </c>
      <c r="BJ52">
        <v>0.55579999999999996</v>
      </c>
      <c r="BK52">
        <v>0.2331</v>
      </c>
      <c r="BL52">
        <v>5.9400000000000001E-2</v>
      </c>
      <c r="BM52">
        <v>4.7699999999999999E-2</v>
      </c>
      <c r="BO52" s="27">
        <f t="shared" si="66"/>
        <v>565.84261360932999</v>
      </c>
      <c r="BP52" s="27">
        <f t="shared" si="67"/>
        <v>474.32593865079127</v>
      </c>
      <c r="BQ52" s="27">
        <f t="shared" si="68"/>
        <v>86.339130472392583</v>
      </c>
      <c r="BR52" s="27">
        <f t="shared" si="69"/>
        <v>189.67623137862171</v>
      </c>
      <c r="BS52" s="27">
        <f t="shared" si="70"/>
        <v>183.49027596502052</v>
      </c>
      <c r="BT52" s="27">
        <f t="shared" si="71"/>
        <v>351.88084165937653</v>
      </c>
      <c r="BU52" s="27">
        <f t="shared" si="72"/>
        <v>379.95553156040103</v>
      </c>
      <c r="BV52" s="27">
        <f t="shared" si="73"/>
        <v>253.56589834716945</v>
      </c>
      <c r="BW52" s="27">
        <f t="shared" si="74"/>
        <v>328.71842273664538</v>
      </c>
      <c r="BX52" s="27">
        <f t="shared" si="75"/>
        <v>276.35508360430464</v>
      </c>
      <c r="BY52" s="27">
        <f t="shared" si="76"/>
        <v>378.13209623490121</v>
      </c>
      <c r="BZ52" s="27">
        <f t="shared" si="77"/>
        <v>433.8082704025141</v>
      </c>
      <c r="CA52" s="27">
        <f t="shared" si="78"/>
        <v>514.04758893058431</v>
      </c>
      <c r="CB52" s="27">
        <f t="shared" si="79"/>
        <v>263.09253138195231</v>
      </c>
      <c r="CC52" s="27">
        <f t="shared" si="80"/>
        <v>608.40927546693126</v>
      </c>
      <c r="CD52" s="27">
        <f t="shared" si="81"/>
        <v>338.33117888546388</v>
      </c>
      <c r="CE52" s="27">
        <f t="shared" si="82"/>
        <v>440.89323409927226</v>
      </c>
      <c r="CF52" s="27">
        <f t="shared" si="83"/>
        <v>390.8758999888185</v>
      </c>
      <c r="CG52" s="27">
        <f t="shared" si="84"/>
        <v>809.40470926376304</v>
      </c>
      <c r="CH52" s="27">
        <f t="shared" si="85"/>
        <v>448.29816528449294</v>
      </c>
      <c r="CI52" s="27">
        <f t="shared" si="86"/>
        <v>602.75206726798865</v>
      </c>
      <c r="CJ52" s="27">
        <f t="shared" si="87"/>
        <v>624.90555736993713</v>
      </c>
      <c r="CK52" s="27">
        <f t="shared" si="88"/>
        <v>636.51938008394143</v>
      </c>
      <c r="CL52" s="27">
        <f t="shared" si="89"/>
        <v>573.25147963648135</v>
      </c>
      <c r="CM52" s="27">
        <f t="shared" si="90"/>
        <v>386.8560664658616</v>
      </c>
      <c r="CN52" s="27">
        <f t="shared" si="91"/>
        <v>329.46445560060295</v>
      </c>
      <c r="CO52" s="27">
        <f t="shared" si="92"/>
        <v>283.82779973611991</v>
      </c>
      <c r="CP52" s="27">
        <f t="shared" si="93"/>
        <v>434.1497899945939</v>
      </c>
      <c r="CQ52" s="27">
        <f t="shared" si="94"/>
        <v>203.06142955185737</v>
      </c>
      <c r="CR52" s="27">
        <f t="shared" si="95"/>
        <v>348.81226468755921</v>
      </c>
      <c r="CS52" s="27">
        <f t="shared" si="96"/>
        <v>317.88333087419778</v>
      </c>
      <c r="CT52" s="27">
        <f t="shared" si="97"/>
        <v>69.788997328389939</v>
      </c>
      <c r="CU52" s="27">
        <f t="shared" si="98"/>
        <v>37.169793312618637</v>
      </c>
      <c r="CV52" s="27">
        <f t="shared" si="99"/>
        <v>44.929850424534422</v>
      </c>
      <c r="CW52" s="27">
        <f t="shared" si="100"/>
        <v>35.773087533388797</v>
      </c>
      <c r="CX52" s="27">
        <f t="shared" si="101"/>
        <v>169.58124665052762</v>
      </c>
      <c r="CY52" s="27">
        <f t="shared" si="102"/>
        <v>351.96889080248451</v>
      </c>
      <c r="CZ52" s="27">
        <f t="shared" si="103"/>
        <v>245.89655658383049</v>
      </c>
      <c r="DA52" s="27">
        <f t="shared" si="104"/>
        <v>134.97076919708346</v>
      </c>
      <c r="DB52" s="27">
        <f t="shared" si="105"/>
        <v>360.2611968963663</v>
      </c>
      <c r="DC52" s="27">
        <f t="shared" si="106"/>
        <v>360.26376063139162</v>
      </c>
      <c r="DD52" s="27">
        <f t="shared" si="107"/>
        <v>236.58233919286198</v>
      </c>
      <c r="DE52" s="27">
        <f t="shared" si="108"/>
        <v>266.9012873075489</v>
      </c>
      <c r="DF52" s="27">
        <f t="shared" si="109"/>
        <v>507.29148141561433</v>
      </c>
      <c r="DG52" s="27">
        <f t="shared" si="110"/>
        <v>269.11978923451147</v>
      </c>
      <c r="DH52" s="27">
        <f t="shared" si="111"/>
        <v>159.45009006559494</v>
      </c>
      <c r="DI52" s="27">
        <f t="shared" si="112"/>
        <v>107.73294169203254</v>
      </c>
      <c r="DJ52" s="27">
        <f t="shared" si="113"/>
        <v>182.45900523916447</v>
      </c>
      <c r="DK52" s="27">
        <f t="shared" si="114"/>
        <v>333.10289745155808</v>
      </c>
      <c r="DL52" s="27">
        <f t="shared" si="115"/>
        <v>316.22942624923627</v>
      </c>
      <c r="DM52" s="27">
        <f t="shared" si="116"/>
        <v>381.01324587159286</v>
      </c>
      <c r="DN52" s="27">
        <f t="shared" si="117"/>
        <v>99.668747367211722</v>
      </c>
      <c r="DO52" s="27">
        <f t="shared" si="118"/>
        <v>252.65192474048445</v>
      </c>
      <c r="DP52" s="27">
        <f t="shared" si="119"/>
        <v>413.81116094806578</v>
      </c>
      <c r="DQ52" s="27">
        <f t="shared" si="120"/>
        <v>627.47728520031694</v>
      </c>
      <c r="DR52" s="27">
        <f t="shared" si="121"/>
        <v>635.2772168737838</v>
      </c>
      <c r="DS52" s="27">
        <f t="shared" si="122"/>
        <v>821.16204501342531</v>
      </c>
      <c r="DT52" s="27">
        <f t="shared" si="123"/>
        <v>627.84552688950691</v>
      </c>
      <c r="DU52" s="27">
        <f t="shared" si="124"/>
        <v>1049.3679942761744</v>
      </c>
      <c r="DV52" s="27">
        <f t="shared" si="125"/>
        <v>125.59921743688965</v>
      </c>
      <c r="DW52" s="27">
        <f t="shared" si="126"/>
        <v>55.156946222473614</v>
      </c>
      <c r="DX52" s="27">
        <f t="shared" si="127"/>
        <v>94.84824687399545</v>
      </c>
      <c r="DY52" s="27">
        <f t="shared" si="128"/>
        <v>148.77933319807937</v>
      </c>
      <c r="DZ52" s="27">
        <f t="shared" si="129"/>
        <v>175.83762482812514</v>
      </c>
    </row>
    <row r="53" spans="1:130" x14ac:dyDescent="0.35">
      <c r="A53">
        <v>1997</v>
      </c>
      <c r="B53">
        <v>3.6815000000000002</v>
      </c>
      <c r="C53">
        <v>2.0552999999999999</v>
      </c>
      <c r="D53">
        <v>66.192099999999996</v>
      </c>
      <c r="E53">
        <v>7.5999999999999998E-2</v>
      </c>
      <c r="F53">
        <v>1.1380999999999999</v>
      </c>
      <c r="G53">
        <v>0.75449999999999995</v>
      </c>
      <c r="H53">
        <v>0.58399999999999996</v>
      </c>
      <c r="I53">
        <v>3.8001</v>
      </c>
      <c r="J53">
        <v>1.7508999999999999</v>
      </c>
      <c r="K53">
        <v>13.674200000000001</v>
      </c>
      <c r="L53">
        <v>22.3186</v>
      </c>
      <c r="M53">
        <v>2.0463</v>
      </c>
      <c r="N53">
        <v>0.14199999999999999</v>
      </c>
      <c r="O53">
        <v>5.0330000000000004</v>
      </c>
      <c r="P53">
        <v>0.66020000000000001</v>
      </c>
      <c r="Q53">
        <v>0.84960000000000002</v>
      </c>
      <c r="R53">
        <v>2.2854999999999999</v>
      </c>
      <c r="S53">
        <v>6.9667000000000003</v>
      </c>
      <c r="T53">
        <v>0.48730000000000001</v>
      </c>
      <c r="U53">
        <v>3.9752000000000001</v>
      </c>
      <c r="V53">
        <v>5.6000000000000001E-2</v>
      </c>
      <c r="W53">
        <v>0.1241</v>
      </c>
      <c r="X53">
        <v>1.4068000000000001</v>
      </c>
      <c r="Y53">
        <v>0.91290000000000004</v>
      </c>
      <c r="Z53">
        <v>1.7458</v>
      </c>
      <c r="AA53">
        <v>0.43940000000000001</v>
      </c>
      <c r="AB53">
        <v>0.74829999999999997</v>
      </c>
      <c r="AC53">
        <v>0.49220000000000003</v>
      </c>
      <c r="AD53">
        <v>3.8895</v>
      </c>
      <c r="AE53">
        <v>7.7316000000000003</v>
      </c>
      <c r="AF53">
        <v>19.8005</v>
      </c>
      <c r="AG53">
        <v>0.15240000000000001</v>
      </c>
      <c r="AH53">
        <v>0.68620000000000003</v>
      </c>
      <c r="AI53">
        <v>5.1444999999999999</v>
      </c>
      <c r="AJ53">
        <v>6.6387999999999998</v>
      </c>
      <c r="AK53">
        <v>29.718399999999999</v>
      </c>
      <c r="AL53">
        <v>3.1810999999999998</v>
      </c>
      <c r="AM53">
        <v>2.5306000000000002</v>
      </c>
      <c r="AN53">
        <v>7.899</v>
      </c>
      <c r="AO53">
        <v>10.027900000000001</v>
      </c>
      <c r="AP53">
        <v>3.7595000000000001</v>
      </c>
      <c r="AQ53">
        <v>52.268300000000004</v>
      </c>
      <c r="AR53">
        <v>10.219099999999999</v>
      </c>
      <c r="AS53">
        <v>0.58720000000000006</v>
      </c>
      <c r="AT53">
        <v>1.6173999999999999</v>
      </c>
      <c r="AU53">
        <v>7.0826000000000002</v>
      </c>
      <c r="AV53">
        <v>0.4965</v>
      </c>
      <c r="AW53">
        <v>1.5389999999999999</v>
      </c>
      <c r="AX53">
        <v>0.4178</v>
      </c>
      <c r="AY53">
        <v>3.0973000000000002</v>
      </c>
      <c r="AZ53">
        <v>2.7174999999999998</v>
      </c>
      <c r="BA53">
        <v>24.5213</v>
      </c>
      <c r="BB53">
        <v>8.0000999999999998</v>
      </c>
      <c r="BC53">
        <v>1.0232000000000001</v>
      </c>
      <c r="BD53">
        <v>0.95230000000000004</v>
      </c>
      <c r="BE53">
        <v>0.35870000000000002</v>
      </c>
      <c r="BF53">
        <v>6.7299999999999999E-2</v>
      </c>
      <c r="BG53">
        <v>1.2E-2</v>
      </c>
      <c r="BH53">
        <v>1.2500000000000001E-2</v>
      </c>
      <c r="BI53">
        <v>0.11609999999999999</v>
      </c>
      <c r="BJ53">
        <v>0.49980000000000002</v>
      </c>
      <c r="BK53">
        <v>0.22239999999999999</v>
      </c>
      <c r="BL53">
        <v>6.1400000000000003E-2</v>
      </c>
      <c r="BM53">
        <v>5.0599999999999999E-2</v>
      </c>
      <c r="BO53" s="27">
        <f t="shared" si="66"/>
        <v>515.1847612223936</v>
      </c>
      <c r="BP53" s="27">
        <f t="shared" si="67"/>
        <v>405.82886591831289</v>
      </c>
      <c r="BQ53" s="27">
        <f t="shared" si="68"/>
        <v>71.572645173568162</v>
      </c>
      <c r="BR53" s="27">
        <f t="shared" si="69"/>
        <v>200.49226126252088</v>
      </c>
      <c r="BS53" s="27">
        <f t="shared" si="70"/>
        <v>131.8040160791403</v>
      </c>
      <c r="BT53" s="27">
        <f t="shared" si="71"/>
        <v>289.49307058336012</v>
      </c>
      <c r="BU53" s="27">
        <f t="shared" si="72"/>
        <v>339.02831234724857</v>
      </c>
      <c r="BV53" s="27">
        <f t="shared" si="73"/>
        <v>259.22085717988773</v>
      </c>
      <c r="BW53" s="27">
        <f t="shared" si="74"/>
        <v>355.69685827179558</v>
      </c>
      <c r="BX53" s="27">
        <f t="shared" si="75"/>
        <v>232.55125780601625</v>
      </c>
      <c r="BY53" s="27">
        <f t="shared" si="76"/>
        <v>362.78431672147235</v>
      </c>
      <c r="BZ53" s="27">
        <f t="shared" si="77"/>
        <v>452.23998355732056</v>
      </c>
      <c r="CA53" s="27">
        <f t="shared" si="78"/>
        <v>498.93887647397793</v>
      </c>
      <c r="CB53" s="27">
        <f t="shared" si="79"/>
        <v>240.40390530961616</v>
      </c>
      <c r="CC53" s="27">
        <f t="shared" si="80"/>
        <v>595.68708833348376</v>
      </c>
      <c r="CD53" s="27">
        <f t="shared" si="81"/>
        <v>301.71740273022994</v>
      </c>
      <c r="CE53" s="27">
        <f t="shared" si="82"/>
        <v>364.39499748088338</v>
      </c>
      <c r="CF53" s="27">
        <f t="shared" si="83"/>
        <v>338.68748693466603</v>
      </c>
      <c r="CG53" s="27">
        <f t="shared" si="84"/>
        <v>841.70489719212912</v>
      </c>
      <c r="CH53" s="27">
        <f t="shared" si="85"/>
        <v>509.13515417373765</v>
      </c>
      <c r="CI53" s="27">
        <f t="shared" si="86"/>
        <v>600.60704211756877</v>
      </c>
      <c r="CJ53" s="27">
        <f t="shared" si="87"/>
        <v>604.92027823408114</v>
      </c>
      <c r="CK53" s="27">
        <f t="shared" si="88"/>
        <v>619.56373341319363</v>
      </c>
      <c r="CL53" s="27">
        <f t="shared" si="89"/>
        <v>628.99191798094228</v>
      </c>
      <c r="CM53" s="27">
        <f t="shared" si="90"/>
        <v>317.73302636248644</v>
      </c>
      <c r="CN53" s="27">
        <f t="shared" si="91"/>
        <v>321.56082139250327</v>
      </c>
      <c r="CO53" s="27">
        <f t="shared" si="92"/>
        <v>213.24130777363305</v>
      </c>
      <c r="CP53" s="27">
        <f t="shared" si="93"/>
        <v>341.13749462857459</v>
      </c>
      <c r="CQ53" s="27">
        <f t="shared" si="94"/>
        <v>147.47870004891311</v>
      </c>
      <c r="CR53" s="27">
        <f t="shared" si="95"/>
        <v>418.84124705436221</v>
      </c>
      <c r="CS53" s="27">
        <f t="shared" si="96"/>
        <v>328.26143539464152</v>
      </c>
      <c r="CT53" s="27">
        <f t="shared" si="97"/>
        <v>75.538659040103894</v>
      </c>
      <c r="CU53" s="27">
        <f t="shared" si="98"/>
        <v>36.385038760511996</v>
      </c>
      <c r="CV53" s="27">
        <f t="shared" si="99"/>
        <v>52.557269494308038</v>
      </c>
      <c r="CW53" s="27">
        <f t="shared" si="100"/>
        <v>36.337960327538639</v>
      </c>
      <c r="CX53" s="27">
        <f t="shared" si="101"/>
        <v>137.29787666549629</v>
      </c>
      <c r="CY53" s="27">
        <f t="shared" si="102"/>
        <v>333.24847863914022</v>
      </c>
      <c r="CZ53" s="27">
        <f t="shared" si="103"/>
        <v>237.7601352938413</v>
      </c>
      <c r="DA53" s="27">
        <f t="shared" si="104"/>
        <v>108.09649449322326</v>
      </c>
      <c r="DB53" s="27">
        <f t="shared" si="105"/>
        <v>308.14780671429668</v>
      </c>
      <c r="DC53" s="27">
        <f t="shared" si="106"/>
        <v>391.75414574775601</v>
      </c>
      <c r="DD53" s="27">
        <f t="shared" si="107"/>
        <v>198.96119616605637</v>
      </c>
      <c r="DE53" s="27">
        <f t="shared" si="108"/>
        <v>244.15598688800324</v>
      </c>
      <c r="DF53" s="27">
        <f t="shared" si="109"/>
        <v>435.117671468374</v>
      </c>
      <c r="DG53" s="27">
        <f t="shared" si="110"/>
        <v>281.82217358879819</v>
      </c>
      <c r="DH53" s="27">
        <f t="shared" si="111"/>
        <v>133.73135906528151</v>
      </c>
      <c r="DI53" s="27">
        <f t="shared" si="112"/>
        <v>117.61083014532576</v>
      </c>
      <c r="DJ53" s="27">
        <f t="shared" si="113"/>
        <v>209.43049601959584</v>
      </c>
      <c r="DK53" s="27">
        <f t="shared" si="114"/>
        <v>280.41585846314922</v>
      </c>
      <c r="DL53" s="27">
        <f t="shared" si="115"/>
        <v>286.71801233036484</v>
      </c>
      <c r="DM53" s="27">
        <f t="shared" si="116"/>
        <v>327.68007331351771</v>
      </c>
      <c r="DN53" s="27">
        <f t="shared" si="117"/>
        <v>93.904568605675337</v>
      </c>
      <c r="DO53" s="27">
        <f t="shared" si="118"/>
        <v>216.26567906574394</v>
      </c>
      <c r="DP53" s="27">
        <f t="shared" si="119"/>
        <v>388.27288389001461</v>
      </c>
      <c r="DQ53" s="27">
        <f t="shared" si="120"/>
        <v>580.70614061833032</v>
      </c>
      <c r="DR53" s="27">
        <f t="shared" si="121"/>
        <v>657.26546781836248</v>
      </c>
      <c r="DS53" s="27">
        <f t="shared" si="122"/>
        <v>797.4632846955775</v>
      </c>
      <c r="DT53" s="27">
        <f t="shared" si="123"/>
        <v>462.21756580822591</v>
      </c>
      <c r="DU53" s="27">
        <f t="shared" si="124"/>
        <v>993.71969154940768</v>
      </c>
      <c r="DV53" s="27">
        <f t="shared" si="125"/>
        <v>125.49112860949128</v>
      </c>
      <c r="DW53" s="27">
        <f t="shared" si="126"/>
        <v>49.599571288219352</v>
      </c>
      <c r="DX53" s="27">
        <f t="shared" si="127"/>
        <v>90.494423443915011</v>
      </c>
      <c r="DY53" s="27">
        <f t="shared" si="128"/>
        <v>153.78873835626388</v>
      </c>
      <c r="DZ53" s="27">
        <f t="shared" si="129"/>
        <v>186.5279626059357</v>
      </c>
    </row>
    <row r="54" spans="1:130" x14ac:dyDescent="0.35">
      <c r="A54">
        <v>1998</v>
      </c>
      <c r="B54">
        <v>3.7509999999999999</v>
      </c>
      <c r="C54">
        <v>2.1019999999999999</v>
      </c>
      <c r="D54">
        <v>48.4741</v>
      </c>
      <c r="E54">
        <v>5.0200000000000002E-2</v>
      </c>
      <c r="F54">
        <v>1.0939000000000001</v>
      </c>
      <c r="G54">
        <v>0.87639999999999996</v>
      </c>
      <c r="H54">
        <v>0.70689999999999997</v>
      </c>
      <c r="I54">
        <v>3.3698000000000001</v>
      </c>
      <c r="J54">
        <v>1.8121</v>
      </c>
      <c r="K54">
        <v>14.8858</v>
      </c>
      <c r="L54">
        <v>26.223600000000001</v>
      </c>
      <c r="M54">
        <v>2.3953000000000002</v>
      </c>
      <c r="N54">
        <v>0.1404</v>
      </c>
      <c r="O54">
        <v>4.7145000000000001</v>
      </c>
      <c r="P54">
        <v>0.67269999999999996</v>
      </c>
      <c r="Q54">
        <v>0.79020000000000001</v>
      </c>
      <c r="R54">
        <v>2.0821000000000001</v>
      </c>
      <c r="S54">
        <v>6.3804999999999996</v>
      </c>
      <c r="T54">
        <v>0.52729999999999999</v>
      </c>
      <c r="U54">
        <v>4.4566999999999997</v>
      </c>
      <c r="V54">
        <v>6.7500000000000004E-2</v>
      </c>
      <c r="W54">
        <v>0.1515</v>
      </c>
      <c r="X54">
        <v>1.6312</v>
      </c>
      <c r="Y54">
        <v>1.1377999999999999</v>
      </c>
      <c r="Z54">
        <v>2.3654000000000002</v>
      </c>
      <c r="AA54">
        <v>0.505</v>
      </c>
      <c r="AB54">
        <v>0.84499999999999997</v>
      </c>
      <c r="AC54">
        <v>0.59750000000000003</v>
      </c>
      <c r="AD54">
        <v>4.2610999999999999</v>
      </c>
      <c r="AE54">
        <v>8.1927000000000003</v>
      </c>
      <c r="AF54">
        <v>20.720300000000002</v>
      </c>
      <c r="AG54">
        <v>0.15260000000000001</v>
      </c>
      <c r="AH54">
        <v>0.78869999999999996</v>
      </c>
      <c r="AI54">
        <v>3.8283</v>
      </c>
      <c r="AJ54">
        <v>6.1234999999999999</v>
      </c>
      <c r="AK54">
        <v>25.028400000000001</v>
      </c>
      <c r="AL54">
        <v>3.4813000000000001</v>
      </c>
      <c r="AM54">
        <v>2.3851</v>
      </c>
      <c r="AN54">
        <v>6.4090999999999996</v>
      </c>
      <c r="AO54">
        <v>11.036199999999999</v>
      </c>
      <c r="AP54">
        <v>4.0567000000000002</v>
      </c>
      <c r="AQ54">
        <v>52.142299999999999</v>
      </c>
      <c r="AR54">
        <v>8.9141999999999992</v>
      </c>
      <c r="AS54">
        <v>0.64229999999999998</v>
      </c>
      <c r="AT54">
        <v>1.8573999999999999</v>
      </c>
      <c r="AU54">
        <v>6.3208000000000002</v>
      </c>
      <c r="AV54">
        <v>0.42649999999999999</v>
      </c>
      <c r="AW54">
        <v>1.2195</v>
      </c>
      <c r="AX54">
        <v>0.36349999999999999</v>
      </c>
      <c r="AY54">
        <v>2.8376999999999999</v>
      </c>
      <c r="AZ54">
        <v>2.7048000000000001</v>
      </c>
      <c r="BA54">
        <v>19.796500000000002</v>
      </c>
      <c r="BB54">
        <v>7.7758000000000003</v>
      </c>
      <c r="BC54">
        <v>0.97450000000000003</v>
      </c>
      <c r="BD54">
        <v>0.94279999999999997</v>
      </c>
      <c r="BE54">
        <v>0.3362</v>
      </c>
      <c r="BF54">
        <v>5.8000000000000003E-2</v>
      </c>
      <c r="BG54">
        <v>1.3899999999999999E-2</v>
      </c>
      <c r="BH54">
        <v>1.2500000000000001E-2</v>
      </c>
      <c r="BI54">
        <v>0.1288</v>
      </c>
      <c r="BJ54">
        <v>0.61299999999999999</v>
      </c>
      <c r="BK54">
        <v>0.26629999999999998</v>
      </c>
      <c r="BL54">
        <v>6.4699999999999994E-2</v>
      </c>
      <c r="BM54">
        <v>5.0500000000000003E-2</v>
      </c>
      <c r="BO54" s="27">
        <f t="shared" si="66"/>
        <v>524.91050912541039</v>
      </c>
      <c r="BP54" s="27">
        <f t="shared" si="67"/>
        <v>415.05000543000716</v>
      </c>
      <c r="BQ54" s="27">
        <f t="shared" si="68"/>
        <v>52.414405335501669</v>
      </c>
      <c r="BR54" s="27">
        <f t="shared" si="69"/>
        <v>132.43041467603351</v>
      </c>
      <c r="BS54" s="27">
        <f t="shared" si="70"/>
        <v>126.68518863805603</v>
      </c>
      <c r="BT54" s="27">
        <f t="shared" si="71"/>
        <v>336.26471445892224</v>
      </c>
      <c r="BU54" s="27">
        <f t="shared" si="72"/>
        <v>410.37519520251715</v>
      </c>
      <c r="BV54" s="27">
        <f t="shared" si="73"/>
        <v>229.86827834130304</v>
      </c>
      <c r="BW54" s="27">
        <f t="shared" si="74"/>
        <v>368.12969151540392</v>
      </c>
      <c r="BX54" s="27">
        <f t="shared" si="75"/>
        <v>253.15641964054905</v>
      </c>
      <c r="BY54" s="27">
        <f t="shared" si="76"/>
        <v>426.25929977584633</v>
      </c>
      <c r="BZ54" s="27">
        <f t="shared" si="77"/>
        <v>529.37029400129518</v>
      </c>
      <c r="CA54" s="27">
        <f t="shared" si="78"/>
        <v>493.31702997849641</v>
      </c>
      <c r="CB54" s="27">
        <f t="shared" si="79"/>
        <v>225.19058445900765</v>
      </c>
      <c r="CC54" s="27">
        <f t="shared" si="80"/>
        <v>606.96562302625637</v>
      </c>
      <c r="CD54" s="27">
        <f t="shared" si="81"/>
        <v>280.62275381053166</v>
      </c>
      <c r="CE54" s="27">
        <f t="shared" si="82"/>
        <v>331.96535736379235</v>
      </c>
      <c r="CF54" s="27">
        <f t="shared" si="83"/>
        <v>310.18925895856523</v>
      </c>
      <c r="CG54" s="27">
        <f t="shared" si="84"/>
        <v>910.79620826884809</v>
      </c>
      <c r="CH54" s="27">
        <f t="shared" si="85"/>
        <v>570.80464922672979</v>
      </c>
      <c r="CI54" s="27">
        <f t="shared" si="86"/>
        <v>723.94598826671245</v>
      </c>
      <c r="CJ54" s="27">
        <f t="shared" si="87"/>
        <v>738.48043636150919</v>
      </c>
      <c r="CK54" s="27">
        <f t="shared" si="88"/>
        <v>718.39093115126627</v>
      </c>
      <c r="CL54" s="27">
        <f t="shared" si="89"/>
        <v>783.94895857017843</v>
      </c>
      <c r="CM54" s="27">
        <f t="shared" si="90"/>
        <v>430.49931295556507</v>
      </c>
      <c r="CN54" s="27">
        <f t="shared" si="91"/>
        <v>369.568081026887</v>
      </c>
      <c r="CO54" s="27">
        <f t="shared" si="92"/>
        <v>240.79768150303346</v>
      </c>
      <c r="CP54" s="27">
        <f t="shared" si="93"/>
        <v>414.11957139490721</v>
      </c>
      <c r="CQ54" s="27">
        <f t="shared" si="94"/>
        <v>161.56870774609169</v>
      </c>
      <c r="CR54" s="27">
        <f t="shared" si="95"/>
        <v>443.82025515317315</v>
      </c>
      <c r="CS54" s="27">
        <f t="shared" si="96"/>
        <v>343.5102860941688</v>
      </c>
      <c r="CT54" s="27">
        <f t="shared" si="97"/>
        <v>75.637791138581719</v>
      </c>
      <c r="CU54" s="27">
        <f t="shared" si="98"/>
        <v>41.819994273412718</v>
      </c>
      <c r="CV54" s="27">
        <f t="shared" si="99"/>
        <v>39.110699738567305</v>
      </c>
      <c r="CW54" s="27">
        <f t="shared" si="100"/>
        <v>33.517427858300124</v>
      </c>
      <c r="CX54" s="27">
        <f t="shared" si="101"/>
        <v>115.6302552066971</v>
      </c>
      <c r="CY54" s="27">
        <f t="shared" si="102"/>
        <v>364.69709493145103</v>
      </c>
      <c r="CZ54" s="27">
        <f t="shared" si="103"/>
        <v>224.08982007798184</v>
      </c>
      <c r="DA54" s="27">
        <f t="shared" si="104"/>
        <v>87.707462065643384</v>
      </c>
      <c r="DB54" s="27">
        <f t="shared" si="105"/>
        <v>339.1319044326649</v>
      </c>
      <c r="DC54" s="27">
        <f t="shared" si="106"/>
        <v>422.72351191778739</v>
      </c>
      <c r="DD54" s="27">
        <f t="shared" si="107"/>
        <v>198.48157255639381</v>
      </c>
      <c r="DE54" s="27">
        <f t="shared" si="108"/>
        <v>212.97915651251466</v>
      </c>
      <c r="DF54" s="27">
        <f t="shared" si="109"/>
        <v>475.9470033789791</v>
      </c>
      <c r="DG54" s="27">
        <f t="shared" si="110"/>
        <v>323.64072290332246</v>
      </c>
      <c r="DH54" s="27">
        <f t="shared" si="111"/>
        <v>119.34729822096847</v>
      </c>
      <c r="DI54" s="27">
        <f t="shared" si="112"/>
        <v>101.02924281365848</v>
      </c>
      <c r="DJ54" s="27">
        <f t="shared" si="113"/>
        <v>165.95223515003065</v>
      </c>
      <c r="DK54" s="27">
        <f t="shared" si="114"/>
        <v>243.97119327753651</v>
      </c>
      <c r="DL54" s="27">
        <f t="shared" si="115"/>
        <v>262.68676059467163</v>
      </c>
      <c r="DM54" s="27">
        <f t="shared" si="116"/>
        <v>326.14868897825312</v>
      </c>
      <c r="DN54" s="27">
        <f t="shared" si="117"/>
        <v>75.810898786045271</v>
      </c>
      <c r="DO54" s="27">
        <f t="shared" si="118"/>
        <v>210.20220588235293</v>
      </c>
      <c r="DP54" s="27">
        <f t="shared" si="119"/>
        <v>369.79273392378735</v>
      </c>
      <c r="DQ54" s="27">
        <f t="shared" si="120"/>
        <v>574.91310445758893</v>
      </c>
      <c r="DR54" s="27">
        <f t="shared" si="121"/>
        <v>616.03749729727758</v>
      </c>
      <c r="DS54" s="27">
        <f t="shared" si="122"/>
        <v>687.26404921758547</v>
      </c>
      <c r="DT54" s="27">
        <f t="shared" si="123"/>
        <v>535.40201372786157</v>
      </c>
      <c r="DU54" s="27">
        <f t="shared" si="124"/>
        <v>993.71969154940768</v>
      </c>
      <c r="DV54" s="27">
        <f t="shared" si="125"/>
        <v>139.21840968908251</v>
      </c>
      <c r="DW54" s="27">
        <f t="shared" si="126"/>
        <v>60.833407762461903</v>
      </c>
      <c r="DX54" s="27">
        <f t="shared" si="127"/>
        <v>108.35730648882448</v>
      </c>
      <c r="DY54" s="27">
        <f t="shared" si="128"/>
        <v>162.05425686726826</v>
      </c>
      <c r="DZ54" s="27">
        <f t="shared" si="129"/>
        <v>186.15933026876982</v>
      </c>
    </row>
    <row r="55" spans="1:130" x14ac:dyDescent="0.35">
      <c r="A55">
        <v>1999</v>
      </c>
      <c r="B55">
        <v>3.6753999999999998</v>
      </c>
      <c r="C55">
        <v>2.1471</v>
      </c>
      <c r="D55">
        <v>49.060600000000001</v>
      </c>
      <c r="E55">
        <v>5.8000000000000003E-2</v>
      </c>
      <c r="F55">
        <v>1.3838999999999999</v>
      </c>
      <c r="G55">
        <v>0.9304</v>
      </c>
      <c r="H55">
        <v>0.72729999999999995</v>
      </c>
      <c r="I55">
        <v>3.2772000000000001</v>
      </c>
      <c r="J55">
        <v>2.2587999999999999</v>
      </c>
      <c r="K55">
        <v>16.011700000000001</v>
      </c>
      <c r="L55">
        <v>24.777799999999999</v>
      </c>
      <c r="M55">
        <v>2.1423999999999999</v>
      </c>
      <c r="N55">
        <v>0.1552</v>
      </c>
      <c r="O55">
        <v>5.1829000000000001</v>
      </c>
      <c r="P55">
        <v>0.68510000000000004</v>
      </c>
      <c r="Q55">
        <v>0.85640000000000005</v>
      </c>
      <c r="R55">
        <v>2.0427</v>
      </c>
      <c r="S55">
        <v>5.9352999999999998</v>
      </c>
      <c r="T55">
        <v>0.52310000000000001</v>
      </c>
      <c r="U55">
        <v>4.1597</v>
      </c>
      <c r="V55">
        <v>6.7000000000000004E-2</v>
      </c>
      <c r="W55">
        <v>0.1487</v>
      </c>
      <c r="X55">
        <v>1.4854000000000001</v>
      </c>
      <c r="Y55">
        <v>0.99970000000000003</v>
      </c>
      <c r="Z55">
        <v>2.1472000000000002</v>
      </c>
      <c r="AA55">
        <v>0.47939999999999999</v>
      </c>
      <c r="AB55">
        <v>0.7248</v>
      </c>
      <c r="AC55">
        <v>0.48270000000000002</v>
      </c>
      <c r="AD55">
        <v>3.8591000000000002</v>
      </c>
      <c r="AE55">
        <v>7.0461999999999998</v>
      </c>
      <c r="AF55">
        <v>18.256599999999999</v>
      </c>
      <c r="AG55">
        <v>0.1744</v>
      </c>
      <c r="AH55">
        <v>0.95409999999999995</v>
      </c>
      <c r="AI55">
        <v>4.5307000000000004</v>
      </c>
      <c r="AJ55">
        <v>7.2214999999999998</v>
      </c>
      <c r="AK55">
        <v>24.921199999999999</v>
      </c>
      <c r="AL55">
        <v>3.0777000000000001</v>
      </c>
      <c r="AM55">
        <v>2.1299000000000001</v>
      </c>
      <c r="AN55">
        <v>5.8243999999999998</v>
      </c>
      <c r="AO55">
        <v>10.452299999999999</v>
      </c>
      <c r="AP55">
        <v>4.7122000000000002</v>
      </c>
      <c r="AQ55">
        <v>52.011400000000002</v>
      </c>
      <c r="AR55">
        <v>8.6010000000000009</v>
      </c>
      <c r="AS55">
        <v>0.60309999999999997</v>
      </c>
      <c r="AT55">
        <v>2.1705999999999999</v>
      </c>
      <c r="AU55">
        <v>5.7548000000000004</v>
      </c>
      <c r="AV55">
        <v>0.45679999999999998</v>
      </c>
      <c r="AW55">
        <v>1.2596000000000001</v>
      </c>
      <c r="AX55">
        <v>0.41360000000000002</v>
      </c>
      <c r="AY55">
        <v>3.2237</v>
      </c>
      <c r="AZ55">
        <v>2.7913999999999999</v>
      </c>
      <c r="BA55">
        <v>23.617999999999999</v>
      </c>
      <c r="BB55">
        <v>8.3340999999999994</v>
      </c>
      <c r="BC55">
        <v>0.97460000000000002</v>
      </c>
      <c r="BD55">
        <v>0.92269999999999996</v>
      </c>
      <c r="BE55">
        <v>0.3115</v>
      </c>
      <c r="BF55">
        <v>5.8500000000000003E-2</v>
      </c>
      <c r="BG55">
        <v>1.4200000000000001E-2</v>
      </c>
      <c r="BH55">
        <v>1.1900000000000001E-2</v>
      </c>
      <c r="BI55">
        <v>0.12839999999999999</v>
      </c>
      <c r="BJ55">
        <v>0.65639999999999998</v>
      </c>
      <c r="BK55">
        <v>0.26300000000000001</v>
      </c>
      <c r="BL55">
        <v>6.5299999999999997E-2</v>
      </c>
      <c r="BM55">
        <v>5.1999999999999998E-2</v>
      </c>
      <c r="BO55" s="27">
        <f t="shared" si="66"/>
        <v>514.33113442802812</v>
      </c>
      <c r="BP55" s="27">
        <f t="shared" si="67"/>
        <v>423.95521724965204</v>
      </c>
      <c r="BQ55" s="27">
        <f t="shared" si="68"/>
        <v>53.048580054150847</v>
      </c>
      <c r="BR55" s="27">
        <f t="shared" si="69"/>
        <v>153.00725201613437</v>
      </c>
      <c r="BS55" s="27">
        <f t="shared" si="70"/>
        <v>160.27025555919712</v>
      </c>
      <c r="BT55" s="27">
        <f t="shared" si="71"/>
        <v>356.98390042512693</v>
      </c>
      <c r="BU55" s="27">
        <f t="shared" si="72"/>
        <v>422.2179650173868</v>
      </c>
      <c r="BV55" s="27">
        <f t="shared" si="73"/>
        <v>223.55164157520275</v>
      </c>
      <c r="BW55" s="27">
        <f t="shared" si="74"/>
        <v>458.87718514154534</v>
      </c>
      <c r="BX55" s="27">
        <f t="shared" si="75"/>
        <v>272.30411831131551</v>
      </c>
      <c r="BY55" s="27">
        <f t="shared" si="76"/>
        <v>402.75811398839079</v>
      </c>
      <c r="BZ55" s="27">
        <f t="shared" si="77"/>
        <v>473.47844439877025</v>
      </c>
      <c r="CA55" s="27">
        <f t="shared" si="78"/>
        <v>545.3191100616998</v>
      </c>
      <c r="CB55" s="27">
        <f t="shared" si="79"/>
        <v>247.56395804275971</v>
      </c>
      <c r="CC55" s="27">
        <f t="shared" si="80"/>
        <v>618.15392944148709</v>
      </c>
      <c r="CD55" s="27">
        <f t="shared" si="81"/>
        <v>304.13227836413483</v>
      </c>
      <c r="CE55" s="27">
        <f t="shared" si="82"/>
        <v>325.68350967149439</v>
      </c>
      <c r="CF55" s="27">
        <f t="shared" si="83"/>
        <v>288.54577363792373</v>
      </c>
      <c r="CG55" s="27">
        <f t="shared" si="84"/>
        <v>903.54162060579256</v>
      </c>
      <c r="CH55" s="27">
        <f t="shared" si="85"/>
        <v>532.76552143703361</v>
      </c>
      <c r="CI55" s="27">
        <f t="shared" si="86"/>
        <v>718.5834253906628</v>
      </c>
      <c r="CJ55" s="27">
        <f t="shared" si="87"/>
        <v>724.8319530492173</v>
      </c>
      <c r="CK55" s="27">
        <f t="shared" si="88"/>
        <v>654.17967700594102</v>
      </c>
      <c r="CL55" s="27">
        <f t="shared" si="89"/>
        <v>688.79748100070969</v>
      </c>
      <c r="CM55" s="27">
        <f t="shared" si="90"/>
        <v>390.78723462339951</v>
      </c>
      <c r="CN55" s="27">
        <f t="shared" si="91"/>
        <v>350.83354068176163</v>
      </c>
      <c r="CO55" s="27">
        <f t="shared" si="92"/>
        <v>206.54456751881497</v>
      </c>
      <c r="CP55" s="27">
        <f t="shared" si="93"/>
        <v>334.55316671518278</v>
      </c>
      <c r="CQ55" s="27">
        <f t="shared" si="94"/>
        <v>146.32601911781992</v>
      </c>
      <c r="CR55" s="27">
        <f t="shared" si="95"/>
        <v>381.71131395758283</v>
      </c>
      <c r="CS55" s="27">
        <f t="shared" si="96"/>
        <v>302.66597921394975</v>
      </c>
      <c r="CT55" s="27">
        <f t="shared" si="97"/>
        <v>86.443189872664817</v>
      </c>
      <c r="CU55" s="27">
        <f t="shared" si="98"/>
        <v>50.590156632766671</v>
      </c>
      <c r="CV55" s="27">
        <f t="shared" si="99"/>
        <v>46.286562522667211</v>
      </c>
      <c r="CW55" s="27">
        <f t="shared" si="100"/>
        <v>39.527411656522311</v>
      </c>
      <c r="CX55" s="27">
        <f t="shared" si="101"/>
        <v>115.13499528763882</v>
      </c>
      <c r="CY55" s="27">
        <f t="shared" si="102"/>
        <v>322.41641026930364</v>
      </c>
      <c r="CZ55" s="27">
        <f t="shared" si="103"/>
        <v>200.11274486775966</v>
      </c>
      <c r="DA55" s="27">
        <f t="shared" si="104"/>
        <v>79.705940312233125</v>
      </c>
      <c r="DB55" s="27">
        <f t="shared" si="105"/>
        <v>321.18921410463236</v>
      </c>
      <c r="DC55" s="27">
        <f t="shared" si="106"/>
        <v>491.02909578203895</v>
      </c>
      <c r="DD55" s="27">
        <f t="shared" si="107"/>
        <v>197.98329691746667</v>
      </c>
      <c r="DE55" s="27">
        <f t="shared" si="108"/>
        <v>205.49614381146247</v>
      </c>
      <c r="DF55" s="27">
        <f t="shared" si="109"/>
        <v>446.89963838994601</v>
      </c>
      <c r="DG55" s="27">
        <f t="shared" si="110"/>
        <v>378.21392975877666</v>
      </c>
      <c r="DH55" s="27">
        <f t="shared" si="111"/>
        <v>108.66026955480784</v>
      </c>
      <c r="DI55" s="27">
        <f t="shared" si="112"/>
        <v>108.20670133008018</v>
      </c>
      <c r="DJ55" s="27">
        <f t="shared" si="113"/>
        <v>171.40913111519359</v>
      </c>
      <c r="DK55" s="27">
        <f t="shared" si="114"/>
        <v>277.5969340841516</v>
      </c>
      <c r="DL55" s="27">
        <f t="shared" si="115"/>
        <v>298.41889915390732</v>
      </c>
      <c r="DM55" s="27">
        <f t="shared" si="116"/>
        <v>336.5910420045459</v>
      </c>
      <c r="DN55" s="27">
        <f t="shared" si="117"/>
        <v>90.445372036916467</v>
      </c>
      <c r="DO55" s="27">
        <f t="shared" si="118"/>
        <v>225.29465830449826</v>
      </c>
      <c r="DP55" s="27">
        <f t="shared" si="119"/>
        <v>369.83068084363589</v>
      </c>
      <c r="DQ55" s="27">
        <f t="shared" si="120"/>
        <v>562.65625952801997</v>
      </c>
      <c r="DR55" s="27">
        <f t="shared" si="121"/>
        <v>570.77834743635322</v>
      </c>
      <c r="DS55" s="27">
        <f t="shared" si="122"/>
        <v>693.18873929704739</v>
      </c>
      <c r="DT55" s="27">
        <f t="shared" si="123"/>
        <v>546.95745287306738</v>
      </c>
      <c r="DU55" s="27">
        <f t="shared" si="124"/>
        <v>946.02114635503608</v>
      </c>
      <c r="DV55" s="27">
        <f t="shared" si="125"/>
        <v>138.78605437948906</v>
      </c>
      <c r="DW55" s="27">
        <f t="shared" si="126"/>
        <v>65.140373336508958</v>
      </c>
      <c r="DX55" s="27">
        <f t="shared" si="127"/>
        <v>107.01453851506137</v>
      </c>
      <c r="DY55" s="27">
        <f t="shared" si="128"/>
        <v>163.55707841472363</v>
      </c>
      <c r="DZ55" s="27">
        <f t="shared" si="129"/>
        <v>191.68881532625804</v>
      </c>
    </row>
    <row r="56" spans="1:130" x14ac:dyDescent="0.35">
      <c r="A56">
        <v>2000</v>
      </c>
      <c r="B56">
        <v>4.2054</v>
      </c>
      <c r="C56">
        <v>2.2425000000000002</v>
      </c>
      <c r="D56">
        <v>45.807400000000001</v>
      </c>
      <c r="E56">
        <v>5.7000000000000002E-2</v>
      </c>
      <c r="F56">
        <v>1.1828000000000001</v>
      </c>
      <c r="G56">
        <v>0.93220000000000003</v>
      </c>
      <c r="H56">
        <v>0.95430000000000004</v>
      </c>
      <c r="I56">
        <v>4.335</v>
      </c>
      <c r="J56">
        <v>2.2065999999999999</v>
      </c>
      <c r="K56">
        <v>17.433</v>
      </c>
      <c r="L56">
        <v>27.437899999999999</v>
      </c>
      <c r="M56">
        <v>2.5653000000000001</v>
      </c>
      <c r="N56">
        <v>0.14760000000000001</v>
      </c>
      <c r="O56">
        <v>4.7327000000000004</v>
      </c>
      <c r="P56">
        <v>0.74480000000000002</v>
      </c>
      <c r="Q56">
        <v>0.89649999999999996</v>
      </c>
      <c r="R56">
        <v>2.0101</v>
      </c>
      <c r="S56">
        <v>6.5316000000000001</v>
      </c>
      <c r="T56">
        <v>0.5514</v>
      </c>
      <c r="U56">
        <v>5.2268999999999997</v>
      </c>
      <c r="V56">
        <v>7.1099999999999997E-2</v>
      </c>
      <c r="W56">
        <v>0.15640000000000001</v>
      </c>
      <c r="X56">
        <v>1.6741999999999999</v>
      </c>
      <c r="Y56">
        <v>1.1305000000000001</v>
      </c>
      <c r="Z56">
        <v>2.1421999999999999</v>
      </c>
      <c r="AA56">
        <v>0.49940000000000001</v>
      </c>
      <c r="AB56">
        <v>0.67700000000000005</v>
      </c>
      <c r="AC56">
        <v>0.53059999999999996</v>
      </c>
      <c r="AD56">
        <v>3.6356000000000002</v>
      </c>
      <c r="AE56">
        <v>9.4146000000000001</v>
      </c>
      <c r="AF56">
        <v>25.664000000000001</v>
      </c>
      <c r="AG56">
        <v>0.1532</v>
      </c>
      <c r="AH56">
        <v>0.66200000000000003</v>
      </c>
      <c r="AI56">
        <v>5.1776</v>
      </c>
      <c r="AJ56">
        <v>5.1319999999999997</v>
      </c>
      <c r="AK56">
        <v>23.653199999999998</v>
      </c>
      <c r="AL56">
        <v>2.6634000000000002</v>
      </c>
      <c r="AM56">
        <v>1.8838999999999999</v>
      </c>
      <c r="AN56">
        <v>6.4084000000000003</v>
      </c>
      <c r="AO56">
        <v>9.7569999999999997</v>
      </c>
      <c r="AP56">
        <v>4.4763999999999999</v>
      </c>
      <c r="AQ56">
        <v>60.948399999999999</v>
      </c>
      <c r="AR56">
        <v>9.4666999999999994</v>
      </c>
      <c r="AS56">
        <v>0.60940000000000005</v>
      </c>
      <c r="AT56">
        <v>2.2164000000000001</v>
      </c>
      <c r="AU56">
        <v>5.524</v>
      </c>
      <c r="AV56">
        <v>0.44390000000000002</v>
      </c>
      <c r="AW56">
        <v>1.4387000000000001</v>
      </c>
      <c r="AX56">
        <v>0.3659</v>
      </c>
      <c r="AY56">
        <v>2.9822000000000002</v>
      </c>
      <c r="AZ56">
        <v>2.7296999999999998</v>
      </c>
      <c r="BA56">
        <v>21.898299999999999</v>
      </c>
      <c r="BB56">
        <v>7.6879999999999997</v>
      </c>
      <c r="BC56">
        <v>0.99009999999999998</v>
      </c>
      <c r="BD56">
        <v>0.92659999999999998</v>
      </c>
      <c r="BE56">
        <v>0.3221</v>
      </c>
      <c r="BF56">
        <v>6.5699999999999995E-2</v>
      </c>
      <c r="BG56">
        <v>1.6199999999999999E-2</v>
      </c>
      <c r="BH56">
        <v>1.06E-2</v>
      </c>
      <c r="BI56">
        <v>0.1133</v>
      </c>
      <c r="BJ56">
        <v>0.53939999999999999</v>
      </c>
      <c r="BK56">
        <v>0.22359999999999999</v>
      </c>
      <c r="BL56">
        <v>5.8099999999999999E-2</v>
      </c>
      <c r="BM56">
        <v>4.58E-2</v>
      </c>
      <c r="BO56" s="27">
        <f t="shared" si="66"/>
        <v>588.49870836470291</v>
      </c>
      <c r="BP56" s="27">
        <f t="shared" si="67"/>
        <v>442.79240588810239</v>
      </c>
      <c r="BQ56" s="27">
        <f t="shared" si="68"/>
        <v>49.530937778431351</v>
      </c>
      <c r="BR56" s="27">
        <f t="shared" si="69"/>
        <v>150.36919594689064</v>
      </c>
      <c r="BS56" s="27">
        <f t="shared" si="70"/>
        <v>136.98074880801963</v>
      </c>
      <c r="BT56" s="27">
        <f t="shared" si="71"/>
        <v>357.67453995733376</v>
      </c>
      <c r="BU56" s="27">
        <f t="shared" si="72"/>
        <v>553.99780560441673</v>
      </c>
      <c r="BV56" s="27">
        <f t="shared" si="73"/>
        <v>295.7086434238081</v>
      </c>
      <c r="BW56" s="27">
        <f t="shared" si="74"/>
        <v>448.27270972787937</v>
      </c>
      <c r="BX56" s="27">
        <f t="shared" si="75"/>
        <v>296.47555815567137</v>
      </c>
      <c r="BY56" s="27">
        <f t="shared" si="76"/>
        <v>445.99750001219104</v>
      </c>
      <c r="BZ56" s="27">
        <f t="shared" si="77"/>
        <v>566.94093232644013</v>
      </c>
      <c r="CA56" s="27">
        <f t="shared" si="78"/>
        <v>518.61533920816305</v>
      </c>
      <c r="CB56" s="27">
        <f t="shared" si="79"/>
        <v>226.05991707904244</v>
      </c>
      <c r="CC56" s="27">
        <f t="shared" si="80"/>
        <v>672.02021113416947</v>
      </c>
      <c r="CD56" s="27">
        <f t="shared" si="81"/>
        <v>318.37294202877962</v>
      </c>
      <c r="CE56" s="27">
        <f t="shared" si="82"/>
        <v>320.48583873827329</v>
      </c>
      <c r="CF56" s="27">
        <f t="shared" si="83"/>
        <v>317.53501509501842</v>
      </c>
      <c r="CG56" s="27">
        <f t="shared" si="84"/>
        <v>952.4237231925714</v>
      </c>
      <c r="CH56" s="27">
        <f t="shared" si="85"/>
        <v>669.45022573724816</v>
      </c>
      <c r="CI56" s="27">
        <f t="shared" si="86"/>
        <v>762.55644097427034</v>
      </c>
      <c r="CJ56" s="27">
        <f t="shared" si="87"/>
        <v>762.36528215802025</v>
      </c>
      <c r="CK56" s="27">
        <f t="shared" si="88"/>
        <v>737.32840665365995</v>
      </c>
      <c r="CL56" s="27">
        <f t="shared" si="89"/>
        <v>778.9192280397142</v>
      </c>
      <c r="CM56" s="27">
        <f t="shared" si="90"/>
        <v>389.87724199433978</v>
      </c>
      <c r="CN56" s="27">
        <f t="shared" si="91"/>
        <v>365.46990032639081</v>
      </c>
      <c r="CO56" s="27">
        <f t="shared" si="92"/>
        <v>192.9231128728446</v>
      </c>
      <c r="CP56" s="27">
        <f t="shared" si="93"/>
        <v>367.75204114165308</v>
      </c>
      <c r="CQ56" s="27">
        <f t="shared" si="94"/>
        <v>137.85153924613149</v>
      </c>
      <c r="CR56" s="27">
        <f t="shared" si="95"/>
        <v>510.01381402529859</v>
      </c>
      <c r="CS56" s="27">
        <f t="shared" si="96"/>
        <v>425.46912845474003</v>
      </c>
      <c r="CT56" s="27">
        <f t="shared" si="97"/>
        <v>75.935187434015191</v>
      </c>
      <c r="CU56" s="27">
        <f t="shared" si="98"/>
        <v>35.101859019905184</v>
      </c>
      <c r="CV56" s="27">
        <f t="shared" si="99"/>
        <v>52.895425898285417</v>
      </c>
      <c r="CW56" s="27">
        <f t="shared" si="100"/>
        <v>28.090379647063973</v>
      </c>
      <c r="CX56" s="27">
        <f t="shared" si="101"/>
        <v>109.27688355847947</v>
      </c>
      <c r="CY56" s="27">
        <f t="shared" si="102"/>
        <v>279.01480557275352</v>
      </c>
      <c r="CZ56" s="27">
        <f t="shared" si="103"/>
        <v>177.00004697702821</v>
      </c>
      <c r="DA56" s="27">
        <f t="shared" si="104"/>
        <v>87.697882682665139</v>
      </c>
      <c r="DB56" s="27">
        <f t="shared" si="105"/>
        <v>299.82330798186979</v>
      </c>
      <c r="DC56" s="27">
        <f t="shared" si="106"/>
        <v>466.45784227297639</v>
      </c>
      <c r="DD56" s="27">
        <f t="shared" si="107"/>
        <v>232.00231437424344</v>
      </c>
      <c r="DE56" s="27">
        <f t="shared" si="108"/>
        <v>226.17955407742954</v>
      </c>
      <c r="DF56" s="27">
        <f t="shared" si="109"/>
        <v>451.56796490604063</v>
      </c>
      <c r="DG56" s="27">
        <f t="shared" si="110"/>
        <v>386.1943029196317</v>
      </c>
      <c r="DH56" s="27">
        <f t="shared" si="111"/>
        <v>104.30237871355365</v>
      </c>
      <c r="DI56" s="27">
        <f t="shared" si="112"/>
        <v>105.15095166467292</v>
      </c>
      <c r="DJ56" s="27">
        <f t="shared" si="113"/>
        <v>195.7814519970062</v>
      </c>
      <c r="DK56" s="27">
        <f t="shared" si="114"/>
        <v>245.58200720839235</v>
      </c>
      <c r="DL56" s="27">
        <f t="shared" si="115"/>
        <v>276.06316997759797</v>
      </c>
      <c r="DM56" s="27">
        <f t="shared" si="116"/>
        <v>329.15116692692158</v>
      </c>
      <c r="DN56" s="27">
        <f t="shared" si="117"/>
        <v>83.859763336269282</v>
      </c>
      <c r="DO56" s="27">
        <f t="shared" si="118"/>
        <v>207.82871972318338</v>
      </c>
      <c r="DP56" s="27">
        <f t="shared" si="119"/>
        <v>375.71245342015584</v>
      </c>
      <c r="DQ56" s="27">
        <f t="shared" si="120"/>
        <v>565.03445332032436</v>
      </c>
      <c r="DR56" s="27">
        <f t="shared" si="121"/>
        <v>590.20130243739754</v>
      </c>
      <c r="DS56" s="27">
        <f t="shared" si="122"/>
        <v>778.50427644129934</v>
      </c>
      <c r="DT56" s="27">
        <f t="shared" si="123"/>
        <v>623.99371384110486</v>
      </c>
      <c r="DU56" s="27">
        <f t="shared" si="124"/>
        <v>842.67429843389766</v>
      </c>
      <c r="DV56" s="27">
        <f t="shared" si="125"/>
        <v>122.46464144233731</v>
      </c>
      <c r="DW56" s="27">
        <f t="shared" si="126"/>
        <v>53.529429277442006</v>
      </c>
      <c r="DX56" s="27">
        <f t="shared" si="127"/>
        <v>90.982702707101595</v>
      </c>
      <c r="DY56" s="27">
        <f t="shared" si="128"/>
        <v>145.52321984525946</v>
      </c>
      <c r="DZ56" s="27">
        <f t="shared" si="129"/>
        <v>168.83361042197342</v>
      </c>
    </row>
    <row r="57" spans="1:130" x14ac:dyDescent="0.35">
      <c r="A57">
        <v>2001</v>
      </c>
      <c r="B57">
        <v>3.9817999999999998</v>
      </c>
      <c r="C57">
        <v>2.3275000000000001</v>
      </c>
      <c r="D57">
        <v>43.548200000000001</v>
      </c>
      <c r="E57">
        <v>5.1999999999999998E-2</v>
      </c>
      <c r="F57">
        <v>0.99409999999999998</v>
      </c>
      <c r="G57">
        <v>0.6613</v>
      </c>
      <c r="H57">
        <v>0.59399999999999997</v>
      </c>
      <c r="I57">
        <v>3.5733000000000001</v>
      </c>
      <c r="J57">
        <v>1.8192999999999999</v>
      </c>
      <c r="K57">
        <v>11.9625</v>
      </c>
      <c r="L57">
        <v>26.332000000000001</v>
      </c>
      <c r="M57">
        <v>2.2441</v>
      </c>
      <c r="N57">
        <v>0.14299999999999999</v>
      </c>
      <c r="O57">
        <v>4.7093999999999996</v>
      </c>
      <c r="P57">
        <v>0.71719999999999995</v>
      </c>
      <c r="Q57">
        <v>0.86439999999999995</v>
      </c>
      <c r="R57">
        <v>2.1932</v>
      </c>
      <c r="S57">
        <v>6.4913999999999996</v>
      </c>
      <c r="T57">
        <v>0.49159999999999998</v>
      </c>
      <c r="U57">
        <v>4.0688000000000004</v>
      </c>
      <c r="V57">
        <v>5.9299999999999999E-2</v>
      </c>
      <c r="W57">
        <v>0.12839999999999999</v>
      </c>
      <c r="X57">
        <v>1.4419999999999999</v>
      </c>
      <c r="Y57">
        <v>1.0025999999999999</v>
      </c>
      <c r="Z57">
        <v>2.3854000000000002</v>
      </c>
      <c r="AA57">
        <v>0.54420000000000002</v>
      </c>
      <c r="AB57">
        <v>0.82889999999999997</v>
      </c>
      <c r="AC57">
        <v>0.60760000000000003</v>
      </c>
      <c r="AD57">
        <v>4.3468999999999998</v>
      </c>
      <c r="AE57">
        <v>7.1257000000000001</v>
      </c>
      <c r="AF57">
        <v>19.463999999999999</v>
      </c>
      <c r="AG57">
        <v>0.16700000000000001</v>
      </c>
      <c r="AH57">
        <v>0.89190000000000003</v>
      </c>
      <c r="AI57">
        <v>4.5172999999999996</v>
      </c>
      <c r="AJ57">
        <v>6.5647000000000002</v>
      </c>
      <c r="AK57">
        <v>23.3353</v>
      </c>
      <c r="AL57">
        <v>3.2761</v>
      </c>
      <c r="AM57">
        <v>2.1574</v>
      </c>
      <c r="AN57">
        <v>6.0026000000000002</v>
      </c>
      <c r="AO57">
        <v>10.489699999999999</v>
      </c>
      <c r="AP57">
        <v>3.7631999999999999</v>
      </c>
      <c r="AQ57">
        <v>50.031799999999997</v>
      </c>
      <c r="AR57">
        <v>8.8681000000000001</v>
      </c>
      <c r="AS57">
        <v>0.65800000000000003</v>
      </c>
      <c r="AT57">
        <v>1.6934</v>
      </c>
      <c r="AU57">
        <v>6.4962999999999997</v>
      </c>
      <c r="AV57">
        <v>0.4511</v>
      </c>
      <c r="AW57">
        <v>1.2861</v>
      </c>
      <c r="AX57">
        <v>0.35549999999999998</v>
      </c>
      <c r="AY57">
        <v>3.0243000000000002</v>
      </c>
      <c r="AZ57">
        <v>2.7612000000000001</v>
      </c>
      <c r="BA57">
        <v>21.038</v>
      </c>
      <c r="BB57">
        <v>8.4253</v>
      </c>
      <c r="BC57">
        <v>0.96179999999999999</v>
      </c>
      <c r="BD57">
        <v>0.92969999999999997</v>
      </c>
      <c r="BE57">
        <v>0.30430000000000001</v>
      </c>
      <c r="BF57">
        <v>5.7099999999999998E-2</v>
      </c>
      <c r="BG57">
        <v>1.5699999999999999E-2</v>
      </c>
      <c r="BH57">
        <v>1.0999999999999999E-2</v>
      </c>
      <c r="BI57">
        <v>0.12690000000000001</v>
      </c>
      <c r="BJ57">
        <v>0.69379999999999997</v>
      </c>
      <c r="BK57">
        <v>0.26919999999999999</v>
      </c>
      <c r="BL57">
        <v>6.2899999999999998E-2</v>
      </c>
      <c r="BM57">
        <v>4.7500000000000001E-2</v>
      </c>
      <c r="BO57" s="27">
        <f t="shared" si="66"/>
        <v>557.20838849255108</v>
      </c>
      <c r="BP57" s="27">
        <f t="shared" si="67"/>
        <v>459.57606452823114</v>
      </c>
      <c r="BQ57" s="27">
        <f t="shared" si="68"/>
        <v>47.088094599621115</v>
      </c>
      <c r="BR57" s="27">
        <f t="shared" si="69"/>
        <v>137.17891560067216</v>
      </c>
      <c r="BS57" s="27">
        <f t="shared" si="70"/>
        <v>115.12729319415989</v>
      </c>
      <c r="BT57" s="27">
        <f t="shared" si="71"/>
        <v>253.73329036020687</v>
      </c>
      <c r="BU57" s="27">
        <f t="shared" si="72"/>
        <v>344.83359166826313</v>
      </c>
      <c r="BV57" s="27">
        <f t="shared" si="73"/>
        <v>243.74987209833762</v>
      </c>
      <c r="BW57" s="27">
        <f t="shared" si="74"/>
        <v>369.59237777935783</v>
      </c>
      <c r="BX57" s="27">
        <f t="shared" si="75"/>
        <v>203.44110964476673</v>
      </c>
      <c r="BY57" s="27">
        <f t="shared" si="76"/>
        <v>428.02131979200357</v>
      </c>
      <c r="BZ57" s="27">
        <f t="shared" si="77"/>
        <v>495.95452626740121</v>
      </c>
      <c r="CA57" s="27">
        <f t="shared" si="78"/>
        <v>502.45253053365377</v>
      </c>
      <c r="CB57" s="27">
        <f t="shared" si="79"/>
        <v>224.94698026328356</v>
      </c>
      <c r="CC57" s="27">
        <f t="shared" si="80"/>
        <v>647.11720653252735</v>
      </c>
      <c r="CD57" s="27">
        <f t="shared" si="81"/>
        <v>306.97330852166994</v>
      </c>
      <c r="CE57" s="27">
        <f t="shared" si="82"/>
        <v>349.67889235400281</v>
      </c>
      <c r="CF57" s="27">
        <f t="shared" si="83"/>
        <v>315.58068421027036</v>
      </c>
      <c r="CG57" s="27">
        <f t="shared" si="84"/>
        <v>849.13221313287636</v>
      </c>
      <c r="CH57" s="27">
        <f t="shared" si="85"/>
        <v>521.12324293170252</v>
      </c>
      <c r="CI57" s="27">
        <f t="shared" si="86"/>
        <v>635.9999570994969</v>
      </c>
      <c r="CJ57" s="27">
        <f t="shared" si="87"/>
        <v>625.88044903510081</v>
      </c>
      <c r="CK57" s="27">
        <f t="shared" si="88"/>
        <v>635.0660389407343</v>
      </c>
      <c r="CL57" s="27">
        <f t="shared" si="89"/>
        <v>690.79559312925028</v>
      </c>
      <c r="CM57" s="27">
        <f t="shared" si="90"/>
        <v>434.13928347180388</v>
      </c>
      <c r="CN57" s="27">
        <f t="shared" si="91"/>
        <v>398.25534593036019</v>
      </c>
      <c r="CO57" s="27">
        <f t="shared" si="92"/>
        <v>236.20970200930702</v>
      </c>
      <c r="CP57" s="27">
        <f t="shared" si="93"/>
        <v>421.11975159756594</v>
      </c>
      <c r="CQ57" s="27">
        <f t="shared" si="94"/>
        <v>164.82199800555864</v>
      </c>
      <c r="CR57" s="27">
        <f t="shared" si="95"/>
        <v>386.01803949186058</v>
      </c>
      <c r="CS57" s="27">
        <f t="shared" si="96"/>
        <v>322.68278975385982</v>
      </c>
      <c r="CT57" s="27">
        <f t="shared" si="97"/>
        <v>82.775302228985225</v>
      </c>
      <c r="CU57" s="27">
        <f t="shared" si="98"/>
        <v>47.292066555669848</v>
      </c>
      <c r="CV57" s="27">
        <f t="shared" si="99"/>
        <v>46.149665368186945</v>
      </c>
      <c r="CW57" s="27">
        <f t="shared" si="100"/>
        <v>35.932368524762445</v>
      </c>
      <c r="CX57" s="27">
        <f t="shared" si="101"/>
        <v>107.80819766045127</v>
      </c>
      <c r="CY57" s="27">
        <f t="shared" si="102"/>
        <v>343.2005724025297</v>
      </c>
      <c r="CZ57" s="27">
        <f t="shared" si="103"/>
        <v>202.69648142058531</v>
      </c>
      <c r="DA57" s="27">
        <f t="shared" si="104"/>
        <v>82.144577521840986</v>
      </c>
      <c r="DB57" s="27">
        <f t="shared" si="105"/>
        <v>322.33848044864402</v>
      </c>
      <c r="DC57" s="27">
        <f t="shared" si="106"/>
        <v>392.13969976804231</v>
      </c>
      <c r="DD57" s="27">
        <f t="shared" si="107"/>
        <v>190.44787709454673</v>
      </c>
      <c r="DE57" s="27">
        <f t="shared" si="108"/>
        <v>211.87772967497153</v>
      </c>
      <c r="DF57" s="27">
        <f t="shared" si="109"/>
        <v>487.58076945877053</v>
      </c>
      <c r="DG57" s="27">
        <f t="shared" si="110"/>
        <v>295.06471420506421</v>
      </c>
      <c r="DH57" s="27">
        <f t="shared" si="111"/>
        <v>122.6610323745218</v>
      </c>
      <c r="DI57" s="27">
        <f t="shared" si="112"/>
        <v>106.85648636164441</v>
      </c>
      <c r="DJ57" s="27">
        <f t="shared" si="113"/>
        <v>175.01530924678508</v>
      </c>
      <c r="DK57" s="27">
        <f t="shared" si="114"/>
        <v>238.6018135080171</v>
      </c>
      <c r="DL57" s="27">
        <f t="shared" si="115"/>
        <v>279.96037990854052</v>
      </c>
      <c r="DM57" s="27">
        <f t="shared" si="116"/>
        <v>332.94948240415277</v>
      </c>
      <c r="DN57" s="27">
        <f t="shared" si="117"/>
        <v>80.56523570635315</v>
      </c>
      <c r="DO57" s="27">
        <f t="shared" si="118"/>
        <v>227.76005622837368</v>
      </c>
      <c r="DP57" s="27">
        <f t="shared" si="119"/>
        <v>364.97347510302586</v>
      </c>
      <c r="DQ57" s="27">
        <f t="shared" si="120"/>
        <v>566.92481248856632</v>
      </c>
      <c r="DR57" s="27">
        <f t="shared" si="121"/>
        <v>557.58539686960603</v>
      </c>
      <c r="DS57" s="27">
        <f t="shared" si="122"/>
        <v>676.59960707455377</v>
      </c>
      <c r="DT57" s="27">
        <f t="shared" si="123"/>
        <v>604.73464859909552</v>
      </c>
      <c r="DU57" s="27">
        <f t="shared" si="124"/>
        <v>874.47332856347862</v>
      </c>
      <c r="DV57" s="27">
        <f t="shared" si="125"/>
        <v>137.16472196851373</v>
      </c>
      <c r="DW57" s="27">
        <f t="shared" si="126"/>
        <v>68.851905881885926</v>
      </c>
      <c r="DX57" s="27">
        <f t="shared" si="127"/>
        <v>109.53731470819208</v>
      </c>
      <c r="DY57" s="27">
        <f t="shared" si="128"/>
        <v>157.54579222490221</v>
      </c>
      <c r="DZ57" s="27">
        <f t="shared" si="129"/>
        <v>175.10036015379339</v>
      </c>
    </row>
    <row r="58" spans="1:130" x14ac:dyDescent="0.35">
      <c r="A58">
        <v>2002</v>
      </c>
      <c r="B58">
        <v>3.7524000000000002</v>
      </c>
      <c r="C58">
        <v>2.1802999999999999</v>
      </c>
      <c r="D58">
        <v>57.409399999999998</v>
      </c>
      <c r="E58">
        <v>5.1799999999999999E-2</v>
      </c>
      <c r="F58">
        <v>1.3493999999999999</v>
      </c>
      <c r="G58">
        <v>0.87739999999999996</v>
      </c>
      <c r="H58">
        <v>0.51090000000000002</v>
      </c>
      <c r="I58">
        <v>3.9775</v>
      </c>
      <c r="J58">
        <v>1.6407</v>
      </c>
      <c r="K58">
        <v>13.654500000000001</v>
      </c>
      <c r="L58">
        <v>27.359200000000001</v>
      </c>
      <c r="M58">
        <v>2.5985999999999998</v>
      </c>
      <c r="N58">
        <v>0.14299999999999999</v>
      </c>
      <c r="O58">
        <v>5.8315999999999999</v>
      </c>
      <c r="P58">
        <v>0.66149999999999998</v>
      </c>
      <c r="Q58">
        <v>0.95499999999999996</v>
      </c>
      <c r="R58">
        <v>2.0596999999999999</v>
      </c>
      <c r="S58">
        <v>6.1795999999999998</v>
      </c>
      <c r="T58">
        <v>0.55579999999999996</v>
      </c>
      <c r="U58">
        <v>4.4718999999999998</v>
      </c>
      <c r="V58">
        <v>6.4600000000000005E-2</v>
      </c>
      <c r="W58">
        <v>0.13730000000000001</v>
      </c>
      <c r="X58">
        <v>1.6328</v>
      </c>
      <c r="Y58">
        <v>1.1238999999999999</v>
      </c>
      <c r="Z58">
        <v>2.1478000000000002</v>
      </c>
      <c r="AA58">
        <v>0.48970000000000002</v>
      </c>
      <c r="AB58">
        <v>0.8226</v>
      </c>
      <c r="AC58">
        <v>0.59850000000000003</v>
      </c>
      <c r="AD58">
        <v>4.4135</v>
      </c>
      <c r="AE58">
        <v>8.0079999999999991</v>
      </c>
      <c r="AF58">
        <v>21.639299999999999</v>
      </c>
      <c r="AG58">
        <v>0.16470000000000001</v>
      </c>
      <c r="AH58">
        <v>0.90459999999999996</v>
      </c>
      <c r="AI58">
        <v>4.4916999999999998</v>
      </c>
      <c r="AJ58">
        <v>6.2679999999999998</v>
      </c>
      <c r="AK58">
        <v>24.9176</v>
      </c>
      <c r="AL58">
        <v>3.1257999999999999</v>
      </c>
      <c r="AM58">
        <v>2.0529999999999999</v>
      </c>
      <c r="AN58">
        <v>7.7881</v>
      </c>
      <c r="AO58">
        <v>10.232699999999999</v>
      </c>
      <c r="AP58">
        <v>3.4613999999999998</v>
      </c>
      <c r="AQ58">
        <v>55.3904</v>
      </c>
      <c r="AR58">
        <v>9.3582000000000001</v>
      </c>
      <c r="AS58">
        <v>0.63370000000000004</v>
      </c>
      <c r="AT58">
        <v>1.4769000000000001</v>
      </c>
      <c r="AU58">
        <v>7.0156000000000001</v>
      </c>
      <c r="AV58">
        <v>0.44490000000000002</v>
      </c>
      <c r="AW58">
        <v>1.3171999999999999</v>
      </c>
      <c r="AX58">
        <v>0.40360000000000001</v>
      </c>
      <c r="AY58">
        <v>3.4432</v>
      </c>
      <c r="AZ58">
        <v>3.0411999999999999</v>
      </c>
      <c r="BA58">
        <v>23.1845</v>
      </c>
      <c r="BB58">
        <v>10.3443</v>
      </c>
      <c r="BC58">
        <v>1.0262</v>
      </c>
      <c r="BD58">
        <v>0.96579999999999999</v>
      </c>
      <c r="BE58">
        <v>0.3125</v>
      </c>
      <c r="BF58">
        <v>6.0299999999999999E-2</v>
      </c>
      <c r="BG58">
        <v>1.7500000000000002E-2</v>
      </c>
      <c r="BH58">
        <v>1.32E-2</v>
      </c>
      <c r="BI58">
        <v>0.1268</v>
      </c>
      <c r="BJ58">
        <v>0.6774</v>
      </c>
      <c r="BK58">
        <v>0.26719999999999999</v>
      </c>
      <c r="BL58">
        <v>6.3799999999999996E-2</v>
      </c>
      <c r="BM58">
        <v>4.82E-2</v>
      </c>
      <c r="BO58" s="27">
        <f t="shared" si="66"/>
        <v>525.10642347165822</v>
      </c>
      <c r="BP58" s="27">
        <f t="shared" si="67"/>
        <v>430.51071685967872</v>
      </c>
      <c r="BQ58" s="27">
        <f t="shared" si="68"/>
        <v>62.076027438734286</v>
      </c>
      <c r="BR58" s="27">
        <f t="shared" si="69"/>
        <v>136.6513043868234</v>
      </c>
      <c r="BS58" s="27">
        <f t="shared" si="70"/>
        <v>156.27479070133725</v>
      </c>
      <c r="BT58" s="27">
        <f t="shared" si="71"/>
        <v>336.648403087926</v>
      </c>
      <c r="BU58" s="27">
        <f t="shared" si="72"/>
        <v>296.5917205106324</v>
      </c>
      <c r="BV58" s="27">
        <f t="shared" si="73"/>
        <v>271.32205979658511</v>
      </c>
      <c r="BW58" s="27">
        <f t="shared" si="74"/>
        <v>333.30963239850075</v>
      </c>
      <c r="BX58" s="27">
        <f t="shared" si="75"/>
        <v>232.21622835063468</v>
      </c>
      <c r="BY58" s="27">
        <f t="shared" si="76"/>
        <v>444.71824747278538</v>
      </c>
      <c r="BZ58" s="27">
        <f t="shared" si="77"/>
        <v>574.30035736307138</v>
      </c>
      <c r="CA58" s="27">
        <f t="shared" si="78"/>
        <v>502.45253053365377</v>
      </c>
      <c r="CB58" s="27">
        <f t="shared" si="79"/>
        <v>278.54945642828488</v>
      </c>
      <c r="CC58" s="27">
        <f t="shared" si="80"/>
        <v>596.86005594153198</v>
      </c>
      <c r="CD58" s="27">
        <f t="shared" si="81"/>
        <v>339.14797505575518</v>
      </c>
      <c r="CE58" s="27">
        <f t="shared" si="82"/>
        <v>328.39395156918636</v>
      </c>
      <c r="CF58" s="27">
        <f t="shared" si="83"/>
        <v>300.42246605443927</v>
      </c>
      <c r="CG58" s="27">
        <f t="shared" si="84"/>
        <v>960.02376741101034</v>
      </c>
      <c r="CH58" s="27">
        <f t="shared" si="85"/>
        <v>572.75143287118567</v>
      </c>
      <c r="CI58" s="27">
        <f t="shared" si="86"/>
        <v>692.84312358562408</v>
      </c>
      <c r="CJ58" s="27">
        <f t="shared" si="87"/>
        <v>669.26312813488596</v>
      </c>
      <c r="CK58" s="27">
        <f t="shared" si="88"/>
        <v>719.09558140251829</v>
      </c>
      <c r="CL58" s="27">
        <f t="shared" si="89"/>
        <v>774.37180043682861</v>
      </c>
      <c r="CM58" s="27">
        <f t="shared" si="90"/>
        <v>390.89643373888669</v>
      </c>
      <c r="CN58" s="27">
        <f t="shared" si="91"/>
        <v>358.37126589874572</v>
      </c>
      <c r="CO58" s="27">
        <f t="shared" si="92"/>
        <v>234.41440568567492</v>
      </c>
      <c r="CP58" s="27">
        <f t="shared" si="93"/>
        <v>414.8126585436853</v>
      </c>
      <c r="CQ58" s="27">
        <f t="shared" si="94"/>
        <v>167.34727925591415</v>
      </c>
      <c r="CR58" s="27">
        <f t="shared" si="95"/>
        <v>433.814567025109</v>
      </c>
      <c r="CS58" s="27">
        <f t="shared" si="96"/>
        <v>358.74587404031541</v>
      </c>
      <c r="CT58" s="27">
        <f t="shared" si="97"/>
        <v>81.635283096490227</v>
      </c>
      <c r="CU58" s="27">
        <f t="shared" si="98"/>
        <v>47.965470799707298</v>
      </c>
      <c r="CV58" s="27">
        <f t="shared" si="99"/>
        <v>45.888130505896285</v>
      </c>
      <c r="CW58" s="27">
        <f t="shared" si="100"/>
        <v>34.308359241581641</v>
      </c>
      <c r="CX58" s="27">
        <f t="shared" si="101"/>
        <v>115.11836342468538</v>
      </c>
      <c r="CY58" s="27">
        <f t="shared" si="102"/>
        <v>327.45531248003033</v>
      </c>
      <c r="CZ58" s="27">
        <f t="shared" si="103"/>
        <v>192.88767792549442</v>
      </c>
      <c r="DA58" s="27">
        <f t="shared" si="104"/>
        <v>106.57884653281074</v>
      </c>
      <c r="DB58" s="27">
        <f t="shared" si="105"/>
        <v>314.44111546439268</v>
      </c>
      <c r="DC58" s="27">
        <f t="shared" si="106"/>
        <v>360.69099616738458</v>
      </c>
      <c r="DD58" s="27">
        <f t="shared" si="107"/>
        <v>210.84558403690818</v>
      </c>
      <c r="DE58" s="27">
        <f t="shared" si="108"/>
        <v>223.58725880902546</v>
      </c>
      <c r="DF58" s="27">
        <f t="shared" si="109"/>
        <v>469.57436718240564</v>
      </c>
      <c r="DG58" s="27">
        <f t="shared" si="110"/>
        <v>257.34089784425379</v>
      </c>
      <c r="DH58" s="27">
        <f t="shared" si="111"/>
        <v>132.46628676734375</v>
      </c>
      <c r="DI58" s="27">
        <f t="shared" si="112"/>
        <v>105.38783148369674</v>
      </c>
      <c r="DJ58" s="27">
        <f t="shared" si="113"/>
        <v>179.24746546914332</v>
      </c>
      <c r="DK58" s="27">
        <f t="shared" si="114"/>
        <v>270.8852093722524</v>
      </c>
      <c r="DL58" s="27">
        <f t="shared" si="115"/>
        <v>318.73808157295463</v>
      </c>
      <c r="DM58" s="27">
        <f t="shared" si="116"/>
        <v>366.71228664620799</v>
      </c>
      <c r="DN58" s="27">
        <f t="shared" si="117"/>
        <v>88.785279362769501</v>
      </c>
      <c r="DO58" s="27">
        <f t="shared" si="118"/>
        <v>279.63613754325257</v>
      </c>
      <c r="DP58" s="27">
        <f t="shared" si="119"/>
        <v>389.41129148547003</v>
      </c>
      <c r="DQ58" s="27">
        <f t="shared" si="120"/>
        <v>588.93834989938409</v>
      </c>
      <c r="DR58" s="27">
        <f t="shared" si="121"/>
        <v>572.61070168173467</v>
      </c>
      <c r="DS58" s="27">
        <f t="shared" si="122"/>
        <v>714.51762358311032</v>
      </c>
      <c r="DT58" s="27">
        <f t="shared" si="123"/>
        <v>674.06728347032947</v>
      </c>
      <c r="DU58" s="27">
        <f t="shared" si="124"/>
        <v>1049.3679942761744</v>
      </c>
      <c r="DV58" s="27">
        <f t="shared" si="125"/>
        <v>137.05663314111536</v>
      </c>
      <c r="DW58" s="27">
        <f t="shared" si="126"/>
        <v>67.224388936854325</v>
      </c>
      <c r="DX58" s="27">
        <f t="shared" si="127"/>
        <v>108.72351593621444</v>
      </c>
      <c r="DY58" s="27">
        <f t="shared" si="128"/>
        <v>159.80002454608524</v>
      </c>
      <c r="DZ58" s="27">
        <f t="shared" si="129"/>
        <v>177.68078651395456</v>
      </c>
    </row>
    <row r="59" spans="1:130" x14ac:dyDescent="0.35">
      <c r="A59">
        <v>2003</v>
      </c>
      <c r="B59">
        <v>3.9361000000000002</v>
      </c>
      <c r="C59">
        <v>2.1032999999999999</v>
      </c>
      <c r="D59">
        <v>77.084599999999995</v>
      </c>
      <c r="E59">
        <v>7.6100000000000001E-2</v>
      </c>
      <c r="F59">
        <v>1.4232</v>
      </c>
      <c r="G59">
        <v>0.86550000000000005</v>
      </c>
      <c r="H59">
        <v>0.56340000000000001</v>
      </c>
      <c r="I59">
        <v>3.5646</v>
      </c>
      <c r="J59">
        <v>1.7472000000000001</v>
      </c>
      <c r="K59">
        <v>14.0678</v>
      </c>
      <c r="L59">
        <v>21.910900000000002</v>
      </c>
      <c r="M59">
        <v>1.9467000000000001</v>
      </c>
      <c r="N59">
        <v>0.14940000000000001</v>
      </c>
      <c r="O59">
        <v>5.5034999999999998</v>
      </c>
      <c r="P59">
        <v>0.71779999999999999</v>
      </c>
      <c r="Q59">
        <v>0.93300000000000005</v>
      </c>
      <c r="R59">
        <v>2.1345000000000001</v>
      </c>
      <c r="S59">
        <v>7.1066000000000003</v>
      </c>
      <c r="T59">
        <v>0.44640000000000002</v>
      </c>
      <c r="U59">
        <v>3.8163999999999998</v>
      </c>
      <c r="V59">
        <v>5.4100000000000002E-2</v>
      </c>
      <c r="W59">
        <v>0.1198</v>
      </c>
      <c r="X59">
        <v>1.3071999999999999</v>
      </c>
      <c r="Y59">
        <v>0.89939999999999998</v>
      </c>
      <c r="Z59">
        <v>1.8889</v>
      </c>
      <c r="AA59">
        <v>0.42530000000000001</v>
      </c>
      <c r="AB59">
        <v>0.65900000000000003</v>
      </c>
      <c r="AC59">
        <v>0.4733</v>
      </c>
      <c r="AD59">
        <v>3.8927</v>
      </c>
      <c r="AE59">
        <v>7.2816999999999998</v>
      </c>
      <c r="AF59">
        <v>17.992899999999999</v>
      </c>
      <c r="AG59">
        <v>0.17610000000000001</v>
      </c>
      <c r="AH59">
        <v>0.8075</v>
      </c>
      <c r="AI59">
        <v>4.9649000000000001</v>
      </c>
      <c r="AJ59">
        <v>6.2831000000000001</v>
      </c>
      <c r="AK59">
        <v>37.901000000000003</v>
      </c>
      <c r="AL59">
        <v>3.1839</v>
      </c>
      <c r="AM59">
        <v>2.6698</v>
      </c>
      <c r="AN59">
        <v>9.5472999999999999</v>
      </c>
      <c r="AO59">
        <v>9.5640000000000001</v>
      </c>
      <c r="AP59">
        <v>3.8132999999999999</v>
      </c>
      <c r="AQ59">
        <v>51.3414</v>
      </c>
      <c r="AR59">
        <v>12.0299</v>
      </c>
      <c r="AS59">
        <v>0.57030000000000003</v>
      </c>
      <c r="AT59">
        <v>1.6841999999999999</v>
      </c>
      <c r="AU59">
        <v>7.5548000000000002</v>
      </c>
      <c r="AV59">
        <v>0.45419999999999999</v>
      </c>
      <c r="AW59">
        <v>1.3691</v>
      </c>
      <c r="AX59">
        <v>0.44069999999999998</v>
      </c>
      <c r="AY59">
        <v>3.4344999999999999</v>
      </c>
      <c r="AZ59">
        <v>2.9308000000000001</v>
      </c>
      <c r="BA59">
        <v>25.177700000000002</v>
      </c>
      <c r="BB59">
        <v>9.2410999999999994</v>
      </c>
      <c r="BC59">
        <v>1.0546</v>
      </c>
      <c r="BD59">
        <v>0.97060000000000002</v>
      </c>
      <c r="BE59">
        <v>0.3584</v>
      </c>
      <c r="BF59">
        <v>6.4500000000000002E-2</v>
      </c>
      <c r="BG59">
        <v>1.55E-2</v>
      </c>
      <c r="BH59">
        <v>1.21E-2</v>
      </c>
      <c r="BI59">
        <v>0.13239999999999999</v>
      </c>
      <c r="BJ59">
        <v>0.62719999999999998</v>
      </c>
      <c r="BK59">
        <v>0.26829999999999998</v>
      </c>
      <c r="BL59">
        <v>6.8099999999999994E-2</v>
      </c>
      <c r="BM59">
        <v>5.1499999999999997E-2</v>
      </c>
      <c r="BO59" s="27">
        <f t="shared" si="66"/>
        <v>550.81318447574722</v>
      </c>
      <c r="BP59" s="27">
        <f t="shared" si="67"/>
        <v>415.30669667979737</v>
      </c>
      <c r="BQ59" s="27">
        <f t="shared" si="68"/>
        <v>83.350561836630519</v>
      </c>
      <c r="BR59" s="27">
        <f t="shared" si="69"/>
        <v>200.75606686944522</v>
      </c>
      <c r="BS59" s="27">
        <f t="shared" si="70"/>
        <v>164.82161117988971</v>
      </c>
      <c r="BT59" s="27">
        <f t="shared" si="71"/>
        <v>332.08250840278095</v>
      </c>
      <c r="BU59" s="27">
        <f t="shared" si="72"/>
        <v>327.06943694595867</v>
      </c>
      <c r="BV59" s="27">
        <f t="shared" si="73"/>
        <v>243.15640838489188</v>
      </c>
      <c r="BW59" s="27">
        <f t="shared" si="74"/>
        <v>354.94520005281925</v>
      </c>
      <c r="BX59" s="27">
        <f t="shared" si="75"/>
        <v>239.24504428511173</v>
      </c>
      <c r="BY59" s="27">
        <f t="shared" si="76"/>
        <v>356.15723590424619</v>
      </c>
      <c r="BZ59" s="27">
        <f t="shared" si="77"/>
        <v>430.22800957388262</v>
      </c>
      <c r="CA59" s="27">
        <f t="shared" si="78"/>
        <v>524.93991651557951</v>
      </c>
      <c r="CB59" s="27">
        <f t="shared" si="79"/>
        <v>262.87758650337224</v>
      </c>
      <c r="CC59" s="27">
        <f t="shared" si="80"/>
        <v>647.65857619778035</v>
      </c>
      <c r="CD59" s="27">
        <f t="shared" si="81"/>
        <v>331.33514212253363</v>
      </c>
      <c r="CE59" s="27">
        <f t="shared" si="82"/>
        <v>340.31989591903113</v>
      </c>
      <c r="CF59" s="27">
        <f t="shared" si="83"/>
        <v>345.48875287437346</v>
      </c>
      <c r="CG59" s="27">
        <f t="shared" si="84"/>
        <v>771.05903161618392</v>
      </c>
      <c r="CH59" s="27">
        <f t="shared" si="85"/>
        <v>488.79638820402806</v>
      </c>
      <c r="CI59" s="27">
        <f t="shared" si="86"/>
        <v>580.22930318857982</v>
      </c>
      <c r="CJ59" s="27">
        <f t="shared" si="87"/>
        <v>583.96010743306147</v>
      </c>
      <c r="CK59" s="27">
        <f t="shared" si="88"/>
        <v>575.69925527276564</v>
      </c>
      <c r="CL59" s="27">
        <f t="shared" si="89"/>
        <v>619.69036152049443</v>
      </c>
      <c r="CM59" s="27">
        <f t="shared" si="90"/>
        <v>343.77701540617517</v>
      </c>
      <c r="CN59" s="27">
        <f t="shared" si="91"/>
        <v>311.24218784303969</v>
      </c>
      <c r="CO59" s="27">
        <f t="shared" si="92"/>
        <v>187.79369480532435</v>
      </c>
      <c r="CP59" s="27">
        <f t="shared" si="93"/>
        <v>328.03814751666874</v>
      </c>
      <c r="CQ59" s="27">
        <f t="shared" si="94"/>
        <v>147.60003488376501</v>
      </c>
      <c r="CR59" s="27">
        <f t="shared" si="95"/>
        <v>394.46897261572633</v>
      </c>
      <c r="CS59" s="27">
        <f t="shared" si="96"/>
        <v>298.29424413081711</v>
      </c>
      <c r="CT59" s="27">
        <f t="shared" si="97"/>
        <v>87.285812709726343</v>
      </c>
      <c r="CU59" s="27">
        <f t="shared" si="98"/>
        <v>42.816844650413046</v>
      </c>
      <c r="CV59" s="27">
        <f t="shared" si="99"/>
        <v>50.72243897605015</v>
      </c>
      <c r="CW59" s="27">
        <f t="shared" si="100"/>
        <v>34.391010202741164</v>
      </c>
      <c r="CX59" s="27">
        <f t="shared" si="101"/>
        <v>175.10117716630018</v>
      </c>
      <c r="CY59" s="27">
        <f t="shared" si="102"/>
        <v>333.54180350795593</v>
      </c>
      <c r="CZ59" s="27">
        <f t="shared" si="103"/>
        <v>250.83853995396245</v>
      </c>
      <c r="DA59" s="27">
        <f t="shared" si="104"/>
        <v>130.65320444045454</v>
      </c>
      <c r="DB59" s="27">
        <f t="shared" si="105"/>
        <v>293.89260198202345</v>
      </c>
      <c r="DC59" s="27">
        <f t="shared" si="106"/>
        <v>397.3603096102986</v>
      </c>
      <c r="DD59" s="27">
        <f t="shared" si="107"/>
        <v>195.43291740576919</v>
      </c>
      <c r="DE59" s="27">
        <f t="shared" si="108"/>
        <v>287.41984192971887</v>
      </c>
      <c r="DF59" s="27">
        <f t="shared" si="109"/>
        <v>422.59470033789796</v>
      </c>
      <c r="DG59" s="27">
        <f t="shared" si="110"/>
        <v>293.46166981467411</v>
      </c>
      <c r="DH59" s="27">
        <f t="shared" si="111"/>
        <v>142.64728651432929</v>
      </c>
      <c r="DI59" s="27">
        <f t="shared" si="112"/>
        <v>107.59081380061824</v>
      </c>
      <c r="DJ59" s="27">
        <f t="shared" si="113"/>
        <v>186.31013131931687</v>
      </c>
      <c r="DK59" s="27">
        <f t="shared" si="114"/>
        <v>295.78570805339848</v>
      </c>
      <c r="DL59" s="27">
        <f t="shared" si="115"/>
        <v>317.9327199007646</v>
      </c>
      <c r="DM59" s="27">
        <f t="shared" si="116"/>
        <v>353.40009525934056</v>
      </c>
      <c r="DN59" s="27">
        <f t="shared" si="117"/>
        <v>96.418259104660521</v>
      </c>
      <c r="DO59" s="27">
        <f t="shared" si="118"/>
        <v>249.81347318339098</v>
      </c>
      <c r="DP59" s="27">
        <f t="shared" si="119"/>
        <v>400.18821672244854</v>
      </c>
      <c r="DQ59" s="27">
        <f t="shared" si="120"/>
        <v>591.86535764375867</v>
      </c>
      <c r="DR59" s="27">
        <f t="shared" si="121"/>
        <v>656.71576154474792</v>
      </c>
      <c r="DS59" s="27">
        <f t="shared" si="122"/>
        <v>764.28502025059061</v>
      </c>
      <c r="DT59" s="27">
        <f t="shared" si="123"/>
        <v>597.03102250229176</v>
      </c>
      <c r="DU59" s="27">
        <f t="shared" si="124"/>
        <v>961.92066141982662</v>
      </c>
      <c r="DV59" s="27">
        <f t="shared" si="125"/>
        <v>143.1096074754233</v>
      </c>
      <c r="DW59" s="27">
        <f t="shared" si="126"/>
        <v>62.242599263647804</v>
      </c>
      <c r="DX59" s="27">
        <f t="shared" si="127"/>
        <v>109.17110526080215</v>
      </c>
      <c r="DY59" s="27">
        <f t="shared" si="128"/>
        <v>170.57024563618188</v>
      </c>
      <c r="DZ59" s="27">
        <f t="shared" si="129"/>
        <v>189.84565364042862</v>
      </c>
    </row>
    <row r="60" spans="1:130" x14ac:dyDescent="0.35">
      <c r="A60">
        <v>2004</v>
      </c>
      <c r="B60">
        <v>3.3822000000000001</v>
      </c>
      <c r="C60">
        <v>1.9725999999999999</v>
      </c>
      <c r="D60">
        <v>50.765999999999998</v>
      </c>
      <c r="E60">
        <v>3.9E-2</v>
      </c>
      <c r="F60">
        <v>1.0483</v>
      </c>
      <c r="G60">
        <v>0.73519999999999996</v>
      </c>
      <c r="H60">
        <v>0.55400000000000005</v>
      </c>
      <c r="I60">
        <v>3.7153</v>
      </c>
      <c r="J60">
        <v>1.7051000000000001</v>
      </c>
      <c r="K60">
        <v>12.4414</v>
      </c>
      <c r="L60">
        <v>23.495899999999999</v>
      </c>
      <c r="M60">
        <v>1.8636999999999999</v>
      </c>
      <c r="N60">
        <v>0.13919999999999999</v>
      </c>
      <c r="O60">
        <v>4.6368999999999998</v>
      </c>
      <c r="P60">
        <v>0.60860000000000003</v>
      </c>
      <c r="Q60">
        <v>0.75249999999999995</v>
      </c>
      <c r="R60">
        <v>2.0182000000000002</v>
      </c>
      <c r="S60">
        <v>5.7187000000000001</v>
      </c>
      <c r="T60">
        <v>0.45200000000000001</v>
      </c>
      <c r="U60">
        <v>3.4186999999999999</v>
      </c>
      <c r="V60">
        <v>5.6000000000000001E-2</v>
      </c>
      <c r="W60">
        <v>0.125</v>
      </c>
      <c r="X60">
        <v>1.3393999999999999</v>
      </c>
      <c r="Y60">
        <v>0.90749999999999997</v>
      </c>
      <c r="Z60">
        <v>2.2574999999999998</v>
      </c>
      <c r="AA60">
        <v>0.46789999999999998</v>
      </c>
      <c r="AB60">
        <v>0.78849999999999998</v>
      </c>
      <c r="AC60">
        <v>0.56940000000000002</v>
      </c>
      <c r="AD60">
        <v>3.7884000000000002</v>
      </c>
      <c r="AE60">
        <v>6.2619999999999996</v>
      </c>
      <c r="AF60">
        <v>17.884499999999999</v>
      </c>
      <c r="AG60">
        <v>0.20760000000000001</v>
      </c>
      <c r="AH60">
        <v>1.1657999999999999</v>
      </c>
      <c r="AI60">
        <v>4.5336999999999996</v>
      </c>
      <c r="AJ60">
        <v>7.7770999999999999</v>
      </c>
      <c r="AK60">
        <v>21.7165</v>
      </c>
      <c r="AL60">
        <v>2.6114999999999999</v>
      </c>
      <c r="AM60">
        <v>1.8713</v>
      </c>
      <c r="AN60">
        <v>6.2994000000000003</v>
      </c>
      <c r="AO60">
        <v>8.6445000000000007</v>
      </c>
      <c r="AP60">
        <v>3.7538</v>
      </c>
      <c r="AQ60">
        <v>51.857399999999998</v>
      </c>
      <c r="AR60">
        <v>8.7800999999999991</v>
      </c>
      <c r="AS60">
        <v>0.51910000000000001</v>
      </c>
      <c r="AT60">
        <v>1.4461999999999999</v>
      </c>
      <c r="AU60">
        <v>5.8775000000000004</v>
      </c>
      <c r="AV60">
        <v>0.47299999999999998</v>
      </c>
      <c r="AW60">
        <v>1.1758</v>
      </c>
      <c r="AX60">
        <v>0.35020000000000001</v>
      </c>
      <c r="AY60">
        <v>2.8159000000000001</v>
      </c>
      <c r="AZ60">
        <v>2.6032999999999999</v>
      </c>
      <c r="BA60">
        <v>19.7258</v>
      </c>
      <c r="BB60">
        <v>7.9931000000000001</v>
      </c>
      <c r="BC60">
        <v>0.91069999999999995</v>
      </c>
      <c r="BD60">
        <v>0.86099999999999999</v>
      </c>
      <c r="BE60">
        <v>0.27139999999999997</v>
      </c>
      <c r="BF60">
        <v>4.7100000000000003E-2</v>
      </c>
      <c r="BG60">
        <v>1.41E-2</v>
      </c>
      <c r="BH60">
        <v>1.2E-2</v>
      </c>
      <c r="BI60">
        <v>0.15010000000000001</v>
      </c>
      <c r="BJ60">
        <v>0.83740000000000003</v>
      </c>
      <c r="BK60">
        <v>0.31580000000000003</v>
      </c>
      <c r="BL60">
        <v>7.4899999999999994E-2</v>
      </c>
      <c r="BM60">
        <v>5.5100000000000003E-2</v>
      </c>
      <c r="BO60" s="27">
        <f t="shared" si="66"/>
        <v>473.30107277098455</v>
      </c>
      <c r="BP60" s="27">
        <f t="shared" si="67"/>
        <v>389.49935333550536</v>
      </c>
      <c r="BQ60" s="27">
        <f t="shared" si="68"/>
        <v>54.892606593254499</v>
      </c>
      <c r="BR60" s="27">
        <f t="shared" si="69"/>
        <v>102.88418670050413</v>
      </c>
      <c r="BS60" s="27">
        <f t="shared" si="70"/>
        <v>121.40422639114558</v>
      </c>
      <c r="BT60" s="27">
        <f t="shared" si="71"/>
        <v>282.08788004358695</v>
      </c>
      <c r="BU60" s="27">
        <f t="shared" si="72"/>
        <v>321.61247438420503</v>
      </c>
      <c r="BV60" s="27">
        <f t="shared" si="73"/>
        <v>253.4362913292905</v>
      </c>
      <c r="BW60" s="27">
        <f t="shared" si="74"/>
        <v>346.39254842608869</v>
      </c>
      <c r="BX60" s="27">
        <f t="shared" si="75"/>
        <v>211.58555665909304</v>
      </c>
      <c r="BY60" s="27">
        <f t="shared" si="76"/>
        <v>381.92108946152729</v>
      </c>
      <c r="BZ60" s="27">
        <f t="shared" si="77"/>
        <v>411.88469792101762</v>
      </c>
      <c r="CA60" s="27">
        <f t="shared" si="78"/>
        <v>489.10064510688534</v>
      </c>
      <c r="CB60" s="27">
        <f t="shared" si="79"/>
        <v>221.48397944171649</v>
      </c>
      <c r="CC60" s="27">
        <f t="shared" si="80"/>
        <v>549.12929712171785</v>
      </c>
      <c r="CD60" s="27">
        <f t="shared" si="81"/>
        <v>267.2343991931474</v>
      </c>
      <c r="CE60" s="27">
        <f t="shared" si="82"/>
        <v>321.77728458364425</v>
      </c>
      <c r="CF60" s="27">
        <f t="shared" si="83"/>
        <v>278.01572215443105</v>
      </c>
      <c r="CG60" s="27">
        <f t="shared" si="84"/>
        <v>780.73181516692455</v>
      </c>
      <c r="CH60" s="27">
        <f t="shared" si="85"/>
        <v>437.85981876981197</v>
      </c>
      <c r="CI60" s="27">
        <f t="shared" si="86"/>
        <v>600.60704211756877</v>
      </c>
      <c r="CJ60" s="27">
        <f t="shared" si="87"/>
        <v>609.30729072731788</v>
      </c>
      <c r="CK60" s="27">
        <f t="shared" si="88"/>
        <v>589.88034157920913</v>
      </c>
      <c r="CL60" s="27">
        <f t="shared" si="89"/>
        <v>625.27129539676309</v>
      </c>
      <c r="CM60" s="27">
        <f t="shared" si="90"/>
        <v>410.86167202045658</v>
      </c>
      <c r="CN60" s="27">
        <f t="shared" si="91"/>
        <v>342.41763388609979</v>
      </c>
      <c r="CO60" s="27">
        <f t="shared" si="92"/>
        <v>224.69700812442827</v>
      </c>
      <c r="CP60" s="27">
        <f t="shared" si="93"/>
        <v>394.64382251424297</v>
      </c>
      <c r="CQ60" s="27">
        <f t="shared" si="94"/>
        <v>143.64527761031042</v>
      </c>
      <c r="CR60" s="27">
        <f t="shared" si="95"/>
        <v>339.22912321568839</v>
      </c>
      <c r="CS60" s="27">
        <f t="shared" si="96"/>
        <v>296.49714104772437</v>
      </c>
      <c r="CT60" s="27">
        <f t="shared" si="97"/>
        <v>102.89911821998403</v>
      </c>
      <c r="CU60" s="27">
        <f t="shared" si="98"/>
        <v>61.815328165265051</v>
      </c>
      <c r="CV60" s="27">
        <f t="shared" si="99"/>
        <v>46.317211139341886</v>
      </c>
      <c r="CW60" s="27">
        <f t="shared" si="100"/>
        <v>42.568529141305774</v>
      </c>
      <c r="CX60" s="27">
        <f t="shared" si="101"/>
        <v>100.32940328571692</v>
      </c>
      <c r="CY60" s="27">
        <f t="shared" si="102"/>
        <v>273.57781961149118</v>
      </c>
      <c r="CZ60" s="27">
        <f t="shared" si="103"/>
        <v>175.81622586555173</v>
      </c>
      <c r="DA60" s="27">
        <f t="shared" si="104"/>
        <v>86.20623590462219</v>
      </c>
      <c r="DB60" s="27">
        <f t="shared" si="105"/>
        <v>265.63724360451715</v>
      </c>
      <c r="DC60" s="27">
        <f t="shared" si="106"/>
        <v>391.16018414893637</v>
      </c>
      <c r="DD60" s="27">
        <f t="shared" si="107"/>
        <v>197.39709028343472</v>
      </c>
      <c r="DE60" s="27">
        <f t="shared" si="108"/>
        <v>209.77522291350093</v>
      </c>
      <c r="DF60" s="27">
        <f t="shared" si="109"/>
        <v>384.65528484201786</v>
      </c>
      <c r="DG60" s="27">
        <f t="shared" si="110"/>
        <v>251.99160841110421</v>
      </c>
      <c r="DH60" s="27">
        <f t="shared" si="111"/>
        <v>110.97705121088188</v>
      </c>
      <c r="DI60" s="27">
        <f t="shared" si="112"/>
        <v>112.04415439826602</v>
      </c>
      <c r="DJ60" s="27">
        <f t="shared" si="113"/>
        <v>160.00544328774581</v>
      </c>
      <c r="DK60" s="27">
        <f t="shared" si="114"/>
        <v>235.04459941071053</v>
      </c>
      <c r="DL60" s="27">
        <f t="shared" si="115"/>
        <v>260.66872789883917</v>
      </c>
      <c r="DM60" s="27">
        <f t="shared" si="116"/>
        <v>313.90967244050813</v>
      </c>
      <c r="DN60" s="27">
        <f t="shared" si="117"/>
        <v>75.540152414506181</v>
      </c>
      <c r="DO60" s="27">
        <f t="shared" si="118"/>
        <v>216.07644896193773</v>
      </c>
      <c r="DP60" s="27">
        <f t="shared" si="119"/>
        <v>345.58259906043423</v>
      </c>
      <c r="DQ60" s="27">
        <f t="shared" si="120"/>
        <v>525.03201414720399</v>
      </c>
      <c r="DR60" s="27">
        <f t="shared" si="121"/>
        <v>497.30094219655297</v>
      </c>
      <c r="DS60" s="27">
        <f t="shared" si="122"/>
        <v>558.10580548531505</v>
      </c>
      <c r="DT60" s="27">
        <f t="shared" si="123"/>
        <v>543.10563982466545</v>
      </c>
      <c r="DU60" s="27">
        <f t="shared" si="124"/>
        <v>953.97090388743129</v>
      </c>
      <c r="DV60" s="27">
        <f t="shared" si="125"/>
        <v>162.24132992493233</v>
      </c>
      <c r="DW60" s="27">
        <f t="shared" si="126"/>
        <v>83.102603034723671</v>
      </c>
      <c r="DX60" s="27">
        <f t="shared" si="127"/>
        <v>128.49882609527143</v>
      </c>
      <c r="DY60" s="27">
        <f t="shared" si="128"/>
        <v>187.60222317400917</v>
      </c>
      <c r="DZ60" s="27">
        <f t="shared" si="129"/>
        <v>203.11641777840032</v>
      </c>
    </row>
    <row r="61" spans="1:130" x14ac:dyDescent="0.35">
      <c r="A61">
        <v>2005</v>
      </c>
      <c r="B61">
        <v>3.5470999999999999</v>
      </c>
      <c r="C61">
        <v>1.8718999999999999</v>
      </c>
      <c r="D61">
        <v>48.261299999999999</v>
      </c>
      <c r="E61">
        <v>5.4199999999999998E-2</v>
      </c>
      <c r="F61">
        <v>2.2105999999999999</v>
      </c>
      <c r="G61">
        <v>0.94330000000000003</v>
      </c>
      <c r="H61">
        <v>0.53300000000000003</v>
      </c>
      <c r="I61">
        <v>3.4657</v>
      </c>
      <c r="J61">
        <v>1.7823</v>
      </c>
      <c r="K61">
        <v>16.633500000000002</v>
      </c>
      <c r="L61">
        <v>23.0579</v>
      </c>
      <c r="M61">
        <v>2.3854000000000002</v>
      </c>
      <c r="N61">
        <v>0.1497</v>
      </c>
      <c r="O61">
        <v>4.9939999999999998</v>
      </c>
      <c r="P61">
        <v>0.628</v>
      </c>
      <c r="Q61">
        <v>0.75119999999999998</v>
      </c>
      <c r="R61">
        <v>2.0880000000000001</v>
      </c>
      <c r="S61">
        <v>6.2370999999999999</v>
      </c>
      <c r="T61">
        <v>0.44409999999999999</v>
      </c>
      <c r="U61">
        <v>4.1199000000000003</v>
      </c>
      <c r="V61">
        <v>5.2999999999999999E-2</v>
      </c>
      <c r="W61">
        <v>0.1179</v>
      </c>
      <c r="X61">
        <v>1.3804000000000001</v>
      </c>
      <c r="Y61">
        <v>1.0599000000000001</v>
      </c>
      <c r="Z61">
        <v>2.0348999999999999</v>
      </c>
      <c r="AA61">
        <v>0.46700000000000003</v>
      </c>
      <c r="AB61">
        <v>0.65569999999999995</v>
      </c>
      <c r="AC61">
        <v>0.47660000000000002</v>
      </c>
      <c r="AD61">
        <v>3.5613000000000001</v>
      </c>
      <c r="AE61">
        <v>6.9336000000000002</v>
      </c>
      <c r="AF61">
        <v>18.339099999999998</v>
      </c>
      <c r="AG61">
        <v>0.16120000000000001</v>
      </c>
      <c r="AH61">
        <v>0.88829999999999998</v>
      </c>
      <c r="AI61">
        <v>4.1402000000000001</v>
      </c>
      <c r="AJ61">
        <v>6.6471999999999998</v>
      </c>
      <c r="AK61">
        <v>23.007899999999999</v>
      </c>
      <c r="AL61">
        <v>2.8759999999999999</v>
      </c>
      <c r="AM61">
        <v>2.0388999999999999</v>
      </c>
      <c r="AN61">
        <v>6.3803000000000001</v>
      </c>
      <c r="AO61">
        <v>9.4148999999999994</v>
      </c>
      <c r="AP61">
        <v>3.8485999999999998</v>
      </c>
      <c r="AQ61">
        <v>48.854599999999998</v>
      </c>
      <c r="AR61">
        <v>8.2847000000000008</v>
      </c>
      <c r="AS61">
        <v>0.59719999999999995</v>
      </c>
      <c r="AT61">
        <v>1.5621</v>
      </c>
      <c r="AU61">
        <v>5.7542999999999997</v>
      </c>
      <c r="AV61">
        <v>0.41470000000000001</v>
      </c>
      <c r="AW61">
        <v>1.2867</v>
      </c>
      <c r="AX61">
        <v>0.37909999999999999</v>
      </c>
      <c r="AY61">
        <v>2.9055</v>
      </c>
      <c r="AZ61">
        <v>2.6362000000000001</v>
      </c>
      <c r="BA61">
        <v>19.394600000000001</v>
      </c>
      <c r="BB61">
        <v>8.1499000000000006</v>
      </c>
      <c r="BC61">
        <v>0.9294</v>
      </c>
      <c r="BD61">
        <v>0.86570000000000003</v>
      </c>
      <c r="BE61">
        <v>0.28349999999999997</v>
      </c>
      <c r="BF61">
        <v>5.3499999999999999E-2</v>
      </c>
      <c r="BG61">
        <v>1.4999999999999999E-2</v>
      </c>
      <c r="BH61">
        <v>1.11E-2</v>
      </c>
      <c r="BI61">
        <v>0.11700000000000001</v>
      </c>
      <c r="BJ61">
        <v>0.64339999999999997</v>
      </c>
      <c r="BK61">
        <v>0.24379999999999999</v>
      </c>
      <c r="BL61">
        <v>5.8599999999999999E-2</v>
      </c>
      <c r="BM61">
        <v>4.2500000000000003E-2</v>
      </c>
      <c r="BO61" s="27">
        <f t="shared" si="66"/>
        <v>496.37698398260284</v>
      </c>
      <c r="BP61" s="27">
        <f t="shared" si="67"/>
        <v>369.61565421714101</v>
      </c>
      <c r="BQ61" s="27">
        <f t="shared" si="68"/>
        <v>52.184307500670393</v>
      </c>
      <c r="BR61" s="27">
        <f t="shared" si="69"/>
        <v>142.98263895300829</v>
      </c>
      <c r="BS61" s="27">
        <f t="shared" si="70"/>
        <v>256.01085839956727</v>
      </c>
      <c r="BT61" s="27">
        <f t="shared" si="71"/>
        <v>361.93348373927586</v>
      </c>
      <c r="BU61" s="27">
        <f t="shared" si="72"/>
        <v>309.42138781007452</v>
      </c>
      <c r="BV61" s="27">
        <f t="shared" si="73"/>
        <v>236.410022033193</v>
      </c>
      <c r="BW61" s="27">
        <f t="shared" si="74"/>
        <v>362.07579558959463</v>
      </c>
      <c r="BX61" s="27">
        <f t="shared" si="75"/>
        <v>282.8788043700086</v>
      </c>
      <c r="BY61" s="27">
        <f t="shared" si="76"/>
        <v>374.80148828923132</v>
      </c>
      <c r="BZ61" s="27">
        <f t="shared" si="77"/>
        <v>527.1823568282424</v>
      </c>
      <c r="CA61" s="27">
        <f t="shared" si="78"/>
        <v>525.99401273348235</v>
      </c>
      <c r="CB61" s="27">
        <f t="shared" si="79"/>
        <v>238.54104969525594</v>
      </c>
      <c r="CC61" s="27">
        <f t="shared" si="80"/>
        <v>566.63358296490117</v>
      </c>
      <c r="CD61" s="27">
        <f t="shared" si="81"/>
        <v>266.77273179254797</v>
      </c>
      <c r="CE61" s="27">
        <f t="shared" si="82"/>
        <v>332.9060401400501</v>
      </c>
      <c r="CF61" s="27">
        <f t="shared" si="83"/>
        <v>303.21783983237481</v>
      </c>
      <c r="CG61" s="27">
        <f t="shared" si="84"/>
        <v>767.08628122927269</v>
      </c>
      <c r="CH61" s="27">
        <f t="shared" si="85"/>
        <v>527.6680221574718</v>
      </c>
      <c r="CI61" s="27">
        <f t="shared" si="86"/>
        <v>568.43166486127041</v>
      </c>
      <c r="CJ61" s="27">
        <f t="shared" si="87"/>
        <v>574.6986366140062</v>
      </c>
      <c r="CK61" s="27">
        <f t="shared" si="88"/>
        <v>607.93700426753799</v>
      </c>
      <c r="CL61" s="27">
        <f t="shared" si="89"/>
        <v>730.27553277248398</v>
      </c>
      <c r="CM61" s="27">
        <f t="shared" si="90"/>
        <v>370.34880017471852</v>
      </c>
      <c r="CN61" s="27">
        <f t="shared" si="91"/>
        <v>341.75899770209151</v>
      </c>
      <c r="CO61" s="27">
        <f t="shared" si="92"/>
        <v>186.8533014929456</v>
      </c>
      <c r="CP61" s="27">
        <f t="shared" si="93"/>
        <v>330.32533510763648</v>
      </c>
      <c r="CQ61" s="27">
        <f t="shared" si="94"/>
        <v>135.03429604941363</v>
      </c>
      <c r="CR61" s="27">
        <f t="shared" si="95"/>
        <v>375.61147376689507</v>
      </c>
      <c r="CS61" s="27">
        <f t="shared" si="96"/>
        <v>304.03370065634039</v>
      </c>
      <c r="CT61" s="27">
        <f t="shared" si="97"/>
        <v>79.900471373128255</v>
      </c>
      <c r="CU61" s="27">
        <f t="shared" si="98"/>
        <v>47.101180313265523</v>
      </c>
      <c r="CV61" s="27">
        <f t="shared" si="99"/>
        <v>42.297134252178864</v>
      </c>
      <c r="CW61" s="27">
        <f t="shared" si="100"/>
        <v>36.383938345667111</v>
      </c>
      <c r="CX61" s="27">
        <f t="shared" si="101"/>
        <v>106.29562212407367</v>
      </c>
      <c r="CY61" s="27">
        <f t="shared" si="102"/>
        <v>301.28654382640201</v>
      </c>
      <c r="CZ61" s="27">
        <f t="shared" si="103"/>
        <v>191.56292572931835</v>
      </c>
      <c r="DA61" s="27">
        <f t="shared" si="104"/>
        <v>87.313338880252232</v>
      </c>
      <c r="DB61" s="27">
        <f t="shared" si="105"/>
        <v>289.3109011292924</v>
      </c>
      <c r="DC61" s="27">
        <f t="shared" si="106"/>
        <v>401.03870337140938</v>
      </c>
      <c r="DD61" s="27">
        <f t="shared" si="107"/>
        <v>185.9668222271284</v>
      </c>
      <c r="DE61" s="27">
        <f t="shared" si="108"/>
        <v>197.93906553131302</v>
      </c>
      <c r="DF61" s="27">
        <f t="shared" si="109"/>
        <v>442.52771355741294</v>
      </c>
      <c r="DG61" s="27">
        <f t="shared" si="110"/>
        <v>272.1864828509099</v>
      </c>
      <c r="DH61" s="27">
        <f t="shared" si="111"/>
        <v>108.65082871676351</v>
      </c>
      <c r="DI61" s="27">
        <f t="shared" si="112"/>
        <v>98.234060949177419</v>
      </c>
      <c r="DJ61" s="27">
        <f t="shared" si="113"/>
        <v>175.09695856297199</v>
      </c>
      <c r="DK61" s="27">
        <f t="shared" si="114"/>
        <v>254.44148382809928</v>
      </c>
      <c r="DL61" s="27">
        <f t="shared" si="115"/>
        <v>268.96302741932493</v>
      </c>
      <c r="DM61" s="27">
        <f t="shared" si="116"/>
        <v>317.87680193894965</v>
      </c>
      <c r="DN61" s="27">
        <f t="shared" si="117"/>
        <v>74.271818634396652</v>
      </c>
      <c r="DO61" s="27">
        <f t="shared" si="118"/>
        <v>220.31520328719725</v>
      </c>
      <c r="DP61" s="27">
        <f t="shared" si="119"/>
        <v>352.67867307210668</v>
      </c>
      <c r="DQ61" s="27">
        <f t="shared" si="120"/>
        <v>527.89804256357093</v>
      </c>
      <c r="DR61" s="27">
        <f t="shared" si="121"/>
        <v>519.4724285656697</v>
      </c>
      <c r="DS61" s="27">
        <f t="shared" si="122"/>
        <v>633.94183850242791</v>
      </c>
      <c r="DT61" s="27">
        <f t="shared" si="123"/>
        <v>577.77195726028242</v>
      </c>
      <c r="DU61" s="27">
        <f t="shared" si="124"/>
        <v>882.42308609587405</v>
      </c>
      <c r="DV61" s="27">
        <f t="shared" si="125"/>
        <v>126.46392805607648</v>
      </c>
      <c r="DW61" s="27">
        <f t="shared" si="126"/>
        <v>63.850268441057082</v>
      </c>
      <c r="DX61" s="27">
        <f t="shared" si="127"/>
        <v>99.202070304075903</v>
      </c>
      <c r="DY61" s="27">
        <f t="shared" si="128"/>
        <v>146.77557113480557</v>
      </c>
      <c r="DZ61" s="27">
        <f t="shared" si="129"/>
        <v>156.66874329549935</v>
      </c>
    </row>
    <row r="62" spans="1:130" x14ac:dyDescent="0.35">
      <c r="A62">
        <v>2006</v>
      </c>
      <c r="B62">
        <v>3.5455000000000001</v>
      </c>
      <c r="C62">
        <v>1.9901</v>
      </c>
      <c r="D62">
        <v>59.158099999999997</v>
      </c>
      <c r="E62">
        <v>5.21E-2</v>
      </c>
      <c r="F62">
        <v>1.2575000000000001</v>
      </c>
      <c r="G62">
        <v>0.82230000000000003</v>
      </c>
      <c r="H62">
        <v>0.54410000000000003</v>
      </c>
      <c r="I62">
        <v>3.2122000000000002</v>
      </c>
      <c r="J62">
        <v>2.0150999999999999</v>
      </c>
      <c r="K62">
        <v>12.6852</v>
      </c>
      <c r="L62">
        <v>21.042100000000001</v>
      </c>
      <c r="M62">
        <v>1.9363999999999999</v>
      </c>
      <c r="N62">
        <v>0.12180000000000001</v>
      </c>
      <c r="O62">
        <v>5.2564000000000002</v>
      </c>
      <c r="P62">
        <v>0.61129999999999995</v>
      </c>
      <c r="Q62">
        <v>0.92730000000000001</v>
      </c>
      <c r="R62">
        <v>2.2061000000000002</v>
      </c>
      <c r="S62">
        <v>6.4241999999999999</v>
      </c>
      <c r="T62">
        <v>0.443</v>
      </c>
      <c r="U62">
        <v>3.6315</v>
      </c>
      <c r="V62">
        <v>5.3199999999999997E-2</v>
      </c>
      <c r="W62">
        <v>0.1179</v>
      </c>
      <c r="X62">
        <v>1.3223</v>
      </c>
      <c r="Y62">
        <v>0.94510000000000005</v>
      </c>
      <c r="Z62">
        <v>1.8308</v>
      </c>
      <c r="AA62">
        <v>0.43759999999999999</v>
      </c>
      <c r="AB62">
        <v>0.76429999999999998</v>
      </c>
      <c r="AC62">
        <v>0.53510000000000002</v>
      </c>
      <c r="AD62">
        <v>4.2563000000000004</v>
      </c>
      <c r="AE62">
        <v>6.2229999999999999</v>
      </c>
      <c r="AF62">
        <v>16.183499999999999</v>
      </c>
      <c r="AG62">
        <v>0.1613</v>
      </c>
      <c r="AH62">
        <v>0.78300000000000003</v>
      </c>
      <c r="AI62">
        <v>4.6632999999999996</v>
      </c>
      <c r="AJ62">
        <v>5.9047000000000001</v>
      </c>
      <c r="AK62">
        <v>25.834599999999998</v>
      </c>
      <c r="AL62">
        <v>2.9883000000000002</v>
      </c>
      <c r="AM62">
        <v>2.1335000000000002</v>
      </c>
      <c r="AN62">
        <v>7.1021999999999998</v>
      </c>
      <c r="AO62">
        <v>10.0715</v>
      </c>
      <c r="AP62">
        <v>4.2069000000000001</v>
      </c>
      <c r="AQ62">
        <v>49.900300000000001</v>
      </c>
      <c r="AR62">
        <v>9.9449000000000005</v>
      </c>
      <c r="AS62">
        <v>0.60229999999999995</v>
      </c>
      <c r="AT62">
        <v>1.639</v>
      </c>
      <c r="AU62">
        <v>6.5799000000000003</v>
      </c>
      <c r="AV62">
        <v>0.3841</v>
      </c>
      <c r="AW62">
        <v>1.2531000000000001</v>
      </c>
      <c r="AX62">
        <v>0.40379999999999999</v>
      </c>
      <c r="AY62">
        <v>3.1970000000000001</v>
      </c>
      <c r="AZ62">
        <v>2.5276000000000001</v>
      </c>
      <c r="BA62">
        <v>22.743200000000002</v>
      </c>
      <c r="BB62">
        <v>8.1356000000000002</v>
      </c>
      <c r="BC62">
        <v>0.93859999999999999</v>
      </c>
      <c r="BD62">
        <v>0.85019999999999996</v>
      </c>
      <c r="BE62">
        <v>0.3206</v>
      </c>
      <c r="BF62">
        <v>5.3900000000000003E-2</v>
      </c>
      <c r="BG62">
        <v>1.38E-2</v>
      </c>
      <c r="BH62">
        <v>1.0500000000000001E-2</v>
      </c>
      <c r="BI62">
        <v>0.1226</v>
      </c>
      <c r="BJ62">
        <v>0.59970000000000001</v>
      </c>
      <c r="BK62">
        <v>0.24990000000000001</v>
      </c>
      <c r="BL62">
        <v>6.3E-2</v>
      </c>
      <c r="BM62">
        <v>4.7699999999999999E-2</v>
      </c>
      <c r="BO62" s="27">
        <f t="shared" si="66"/>
        <v>496.1530818726053</v>
      </c>
      <c r="BP62" s="27">
        <f t="shared" si="67"/>
        <v>392.95481246729651</v>
      </c>
      <c r="BQ62" s="27">
        <f t="shared" si="68"/>
        <v>63.96687369704938</v>
      </c>
      <c r="BR62" s="27">
        <f t="shared" si="69"/>
        <v>137.44272120759652</v>
      </c>
      <c r="BS62" s="27">
        <f t="shared" si="70"/>
        <v>145.63179880460325</v>
      </c>
      <c r="BT62" s="27">
        <f t="shared" si="71"/>
        <v>315.50715962981718</v>
      </c>
      <c r="BU62" s="27">
        <f t="shared" si="72"/>
        <v>315.86524785640057</v>
      </c>
      <c r="BV62" s="27">
        <f t="shared" si="73"/>
        <v>219.11771727934405</v>
      </c>
      <c r="BW62" s="27">
        <f t="shared" si="74"/>
        <v>409.36931812410484</v>
      </c>
      <c r="BX62" s="27">
        <f t="shared" si="75"/>
        <v>215.73175875158159</v>
      </c>
      <c r="BY62" s="27">
        <f t="shared" si="76"/>
        <v>342.03506809947288</v>
      </c>
      <c r="BZ62" s="27">
        <f t="shared" si="77"/>
        <v>427.95167089888849</v>
      </c>
      <c r="CA62" s="27">
        <f t="shared" si="78"/>
        <v>427.96306446852469</v>
      </c>
      <c r="CB62" s="27">
        <f t="shared" si="79"/>
        <v>251.07472439290015</v>
      </c>
      <c r="CC62" s="27">
        <f t="shared" si="80"/>
        <v>551.56546061535676</v>
      </c>
      <c r="CD62" s="27">
        <f t="shared" si="81"/>
        <v>329.31090813528982</v>
      </c>
      <c r="CE62" s="27">
        <f t="shared" si="82"/>
        <v>351.73563944107502</v>
      </c>
      <c r="CF62" s="27">
        <f t="shared" si="83"/>
        <v>312.31374302979623</v>
      </c>
      <c r="CG62" s="27">
        <f t="shared" si="84"/>
        <v>765.18627017466281</v>
      </c>
      <c r="CH62" s="27">
        <f t="shared" si="85"/>
        <v>465.11478979219362</v>
      </c>
      <c r="CI62" s="27">
        <f t="shared" si="86"/>
        <v>570.57669001169029</v>
      </c>
      <c r="CJ62" s="27">
        <f t="shared" si="87"/>
        <v>574.6986366140062</v>
      </c>
      <c r="CK62" s="27">
        <f t="shared" si="88"/>
        <v>582.34939201895509</v>
      </c>
      <c r="CL62" s="27">
        <f t="shared" si="89"/>
        <v>651.17785264956569</v>
      </c>
      <c r="CM62" s="27">
        <f t="shared" si="90"/>
        <v>333.20290105650145</v>
      </c>
      <c r="CN62" s="27">
        <f t="shared" si="91"/>
        <v>320.24354902448658</v>
      </c>
      <c r="CO62" s="27">
        <f t="shared" si="92"/>
        <v>217.8007905003177</v>
      </c>
      <c r="CP62" s="27">
        <f t="shared" si="93"/>
        <v>370.8709333111546</v>
      </c>
      <c r="CQ62" s="27">
        <f t="shared" si="94"/>
        <v>161.38670549381385</v>
      </c>
      <c r="CR62" s="27">
        <f t="shared" si="95"/>
        <v>337.11638993472195</v>
      </c>
      <c r="CS62" s="27">
        <f t="shared" si="96"/>
        <v>268.29721167188609</v>
      </c>
      <c r="CT62" s="27">
        <f t="shared" si="97"/>
        <v>79.95003742236716</v>
      </c>
      <c r="CU62" s="27">
        <f t="shared" si="98"/>
        <v>41.517757722939223</v>
      </c>
      <c r="CV62" s="27">
        <f t="shared" si="99"/>
        <v>47.641231379688335</v>
      </c>
      <c r="CW62" s="27">
        <f t="shared" si="100"/>
        <v>32.319809957525067</v>
      </c>
      <c r="CX62" s="27">
        <f t="shared" si="101"/>
        <v>119.35486851588341</v>
      </c>
      <c r="CY62" s="27">
        <f t="shared" si="102"/>
        <v>313.05096624354559</v>
      </c>
      <c r="CZ62" s="27">
        <f t="shared" si="103"/>
        <v>200.45097947103866</v>
      </c>
      <c r="DA62" s="27">
        <f t="shared" si="104"/>
        <v>97.192419697400965</v>
      </c>
      <c r="DB62" s="27">
        <f t="shared" si="105"/>
        <v>309.48759314742261</v>
      </c>
      <c r="DC62" s="27">
        <f t="shared" si="106"/>
        <v>438.37492106562962</v>
      </c>
      <c r="DD62" s="27">
        <f t="shared" si="107"/>
        <v>189.94731753366881</v>
      </c>
      <c r="DE62" s="27">
        <f t="shared" si="108"/>
        <v>237.60476695623919</v>
      </c>
      <c r="DF62" s="27">
        <f t="shared" si="109"/>
        <v>446.3068350228229</v>
      </c>
      <c r="DG62" s="27">
        <f t="shared" si="110"/>
        <v>285.5858430271054</v>
      </c>
      <c r="DH62" s="27">
        <f t="shared" si="111"/>
        <v>124.2395404955307</v>
      </c>
      <c r="DI62" s="27">
        <f t="shared" si="112"/>
        <v>90.985538487048586</v>
      </c>
      <c r="DJ62" s="27">
        <f t="shared" si="113"/>
        <v>170.52459685650135</v>
      </c>
      <c r="DK62" s="27">
        <f t="shared" si="114"/>
        <v>271.01944386649029</v>
      </c>
      <c r="DL62" s="27">
        <f t="shared" si="115"/>
        <v>295.9472719530483</v>
      </c>
      <c r="DM62" s="27">
        <f t="shared" si="116"/>
        <v>304.78165715078109</v>
      </c>
      <c r="DN62" s="27">
        <f t="shared" si="117"/>
        <v>87.095316509018502</v>
      </c>
      <c r="DO62" s="27">
        <f t="shared" si="118"/>
        <v>219.92863321799308</v>
      </c>
      <c r="DP62" s="27">
        <f t="shared" si="119"/>
        <v>356.16978969817018</v>
      </c>
      <c r="DQ62" s="27">
        <f t="shared" si="120"/>
        <v>518.44624672236102</v>
      </c>
      <c r="DR62" s="27">
        <f t="shared" si="121"/>
        <v>587.45277106932531</v>
      </c>
      <c r="DS62" s="27">
        <f t="shared" si="122"/>
        <v>638.68159056599757</v>
      </c>
      <c r="DT62" s="27">
        <f t="shared" si="123"/>
        <v>531.55020067945975</v>
      </c>
      <c r="DU62" s="27">
        <f t="shared" si="124"/>
        <v>834.72454090150245</v>
      </c>
      <c r="DV62" s="27">
        <f t="shared" si="125"/>
        <v>132.51690239038442</v>
      </c>
      <c r="DW62" s="27">
        <f t="shared" si="126"/>
        <v>59.513531215576521</v>
      </c>
      <c r="DX62" s="27">
        <f t="shared" si="127"/>
        <v>101.68415655860775</v>
      </c>
      <c r="DY62" s="27">
        <f t="shared" si="128"/>
        <v>157.79626248281147</v>
      </c>
      <c r="DZ62" s="27">
        <f t="shared" si="129"/>
        <v>175.83762482812514</v>
      </c>
    </row>
    <row r="63" spans="1:130" x14ac:dyDescent="0.35">
      <c r="A63">
        <v>2007</v>
      </c>
      <c r="B63">
        <v>3.4447999999999999</v>
      </c>
      <c r="C63">
        <v>1.8368</v>
      </c>
      <c r="D63">
        <v>46.482900000000001</v>
      </c>
      <c r="E63">
        <v>4.7600000000000003E-2</v>
      </c>
      <c r="F63">
        <v>0.85829999999999995</v>
      </c>
      <c r="G63">
        <v>0.68359999999999999</v>
      </c>
      <c r="H63">
        <v>0.4299</v>
      </c>
      <c r="I63">
        <v>2.2907000000000002</v>
      </c>
      <c r="J63">
        <v>1.4565999999999999</v>
      </c>
      <c r="K63">
        <v>9.4427000000000003</v>
      </c>
      <c r="L63">
        <v>18.827999999999999</v>
      </c>
      <c r="M63">
        <v>1.7848999999999999</v>
      </c>
      <c r="N63">
        <v>0.1593</v>
      </c>
      <c r="O63">
        <v>5.3449</v>
      </c>
      <c r="P63">
        <v>0.6845</v>
      </c>
      <c r="Q63">
        <v>0.89370000000000005</v>
      </c>
      <c r="R63">
        <v>1.9380999999999999</v>
      </c>
      <c r="S63">
        <v>6.0780000000000003</v>
      </c>
      <c r="T63">
        <v>0.39939999999999998</v>
      </c>
      <c r="U63">
        <v>3.11</v>
      </c>
      <c r="V63">
        <v>5.3800000000000001E-2</v>
      </c>
      <c r="W63">
        <v>0.1179</v>
      </c>
      <c r="X63">
        <v>1.2083999999999999</v>
      </c>
      <c r="Y63">
        <v>0.83960000000000001</v>
      </c>
      <c r="Z63">
        <v>1.7969999999999999</v>
      </c>
      <c r="AA63">
        <v>0.3649</v>
      </c>
      <c r="AB63">
        <v>0.58640000000000003</v>
      </c>
      <c r="AC63">
        <v>0.39889999999999998</v>
      </c>
      <c r="AD63">
        <v>2.9417</v>
      </c>
      <c r="AE63">
        <v>5.3089000000000004</v>
      </c>
      <c r="AF63">
        <v>13.3454</v>
      </c>
      <c r="AG63">
        <v>0.22520000000000001</v>
      </c>
      <c r="AH63">
        <v>1.1693</v>
      </c>
      <c r="AI63">
        <v>5.3124000000000002</v>
      </c>
      <c r="AJ63">
        <v>8.0360999999999994</v>
      </c>
      <c r="AK63">
        <v>22.714600000000001</v>
      </c>
      <c r="AL63">
        <v>2.4003000000000001</v>
      </c>
      <c r="AM63">
        <v>1.9844999999999999</v>
      </c>
      <c r="AN63">
        <v>4.6553000000000004</v>
      </c>
      <c r="AO63">
        <v>7.79</v>
      </c>
      <c r="AP63">
        <v>3.1678000000000002</v>
      </c>
      <c r="AQ63">
        <v>32.752400000000002</v>
      </c>
      <c r="AR63">
        <v>9.5343</v>
      </c>
      <c r="AS63">
        <v>0.4864</v>
      </c>
      <c r="AT63">
        <v>1.3551</v>
      </c>
      <c r="AU63">
        <v>4.5526</v>
      </c>
      <c r="AV63">
        <v>0.51549999999999996</v>
      </c>
      <c r="AW63">
        <v>1.2333000000000001</v>
      </c>
      <c r="AX63">
        <v>0.377</v>
      </c>
      <c r="AY63">
        <v>3.1861999999999999</v>
      </c>
      <c r="AZ63">
        <v>2.5903</v>
      </c>
      <c r="BA63">
        <v>25.330100000000002</v>
      </c>
      <c r="BB63">
        <v>8.3702000000000005</v>
      </c>
      <c r="BC63">
        <v>0.90969999999999995</v>
      </c>
      <c r="BD63">
        <v>0.8468</v>
      </c>
      <c r="BE63">
        <v>0.28489999999999999</v>
      </c>
      <c r="BF63">
        <v>4.8500000000000001E-2</v>
      </c>
      <c r="BG63">
        <v>1.3599999999999999E-2</v>
      </c>
      <c r="BH63">
        <v>1.15E-2</v>
      </c>
      <c r="BI63">
        <v>0.17050000000000001</v>
      </c>
      <c r="BJ63">
        <v>0.86960000000000004</v>
      </c>
      <c r="BK63">
        <v>0.35460000000000003</v>
      </c>
      <c r="BL63">
        <v>8.77E-2</v>
      </c>
      <c r="BM63">
        <v>6.7900000000000002E-2</v>
      </c>
      <c r="BO63" s="27">
        <f t="shared" si="66"/>
        <v>482.06124282463702</v>
      </c>
      <c r="BP63" s="27">
        <f t="shared" si="67"/>
        <v>362.68499047280557</v>
      </c>
      <c r="BQ63" s="27">
        <f t="shared" si="68"/>
        <v>50.261347023866158</v>
      </c>
      <c r="BR63" s="27">
        <f t="shared" si="69"/>
        <v>125.57146889599991</v>
      </c>
      <c r="BS63" s="27">
        <f t="shared" si="70"/>
        <v>99.400217029018634</v>
      </c>
      <c r="BT63" s="27">
        <f t="shared" si="71"/>
        <v>262.28954678699142</v>
      </c>
      <c r="BU63" s="27">
        <f t="shared" si="72"/>
        <v>249.56895801041469</v>
      </c>
      <c r="BV63" s="27">
        <f t="shared" si="73"/>
        <v>156.25831360805475</v>
      </c>
      <c r="BW63" s="27">
        <f t="shared" si="74"/>
        <v>295.90955723267882</v>
      </c>
      <c r="BX63" s="27">
        <f t="shared" si="75"/>
        <v>160.58795118433764</v>
      </c>
      <c r="BY63" s="27">
        <f t="shared" si="76"/>
        <v>306.04532162554472</v>
      </c>
      <c r="BZ63" s="27">
        <f t="shared" si="77"/>
        <v>394.46960203853854</v>
      </c>
      <c r="CA63" s="27">
        <f t="shared" si="78"/>
        <v>559.7250917063709</v>
      </c>
      <c r="CB63" s="27">
        <f t="shared" si="79"/>
        <v>255.30197367164061</v>
      </c>
      <c r="CC63" s="27">
        <f t="shared" si="80"/>
        <v>617.61255977623375</v>
      </c>
      <c r="CD63" s="27">
        <f t="shared" si="81"/>
        <v>317.37858147364233</v>
      </c>
      <c r="CE63" s="27">
        <f t="shared" si="82"/>
        <v>309.00632011275434</v>
      </c>
      <c r="CF63" s="27">
        <f t="shared" si="83"/>
        <v>295.48316212681755</v>
      </c>
      <c r="CG63" s="27">
        <f t="shared" si="84"/>
        <v>689.8767411010391</v>
      </c>
      <c r="CH63" s="27">
        <f t="shared" si="85"/>
        <v>398.32217988537025</v>
      </c>
      <c r="CI63" s="27">
        <f t="shared" si="86"/>
        <v>577.01176546295005</v>
      </c>
      <c r="CJ63" s="27">
        <f t="shared" si="87"/>
        <v>574.6986366140062</v>
      </c>
      <c r="CK63" s="27">
        <f t="shared" si="88"/>
        <v>532.18710225796349</v>
      </c>
      <c r="CL63" s="27">
        <f t="shared" si="89"/>
        <v>578.48791142162236</v>
      </c>
      <c r="CM63" s="27">
        <f t="shared" si="90"/>
        <v>327.0513508840578</v>
      </c>
      <c r="CN63" s="27">
        <f t="shared" si="91"/>
        <v>267.0403817162595</v>
      </c>
      <c r="CO63" s="27">
        <f t="shared" si="92"/>
        <v>167.10504193299272</v>
      </c>
      <c r="CP63" s="27">
        <f t="shared" si="93"/>
        <v>276.47246364757899</v>
      </c>
      <c r="CQ63" s="27">
        <f t="shared" si="94"/>
        <v>111.54083865121164</v>
      </c>
      <c r="CR63" s="27">
        <f t="shared" si="95"/>
        <v>287.59717218776245</v>
      </c>
      <c r="CS63" s="27">
        <f t="shared" si="96"/>
        <v>221.24593620947189</v>
      </c>
      <c r="CT63" s="27">
        <f t="shared" si="97"/>
        <v>111.62274288603278</v>
      </c>
      <c r="CU63" s="27">
        <f t="shared" si="98"/>
        <v>62.000912012047031</v>
      </c>
      <c r="CV63" s="27">
        <f t="shared" si="99"/>
        <v>54.272570407534658</v>
      </c>
      <c r="CW63" s="27">
        <f t="shared" si="100"/>
        <v>43.986184700267103</v>
      </c>
      <c r="CX63" s="27">
        <f t="shared" si="101"/>
        <v>104.94058728956072</v>
      </c>
      <c r="CY63" s="27">
        <f t="shared" si="102"/>
        <v>251.4527437922506</v>
      </c>
      <c r="CZ63" s="27">
        <f t="shared" si="103"/>
        <v>186.45182505754684</v>
      </c>
      <c r="DA63" s="27">
        <f t="shared" si="104"/>
        <v>63.707002255260448</v>
      </c>
      <c r="DB63" s="27">
        <f t="shared" si="105"/>
        <v>239.37927325804716</v>
      </c>
      <c r="DC63" s="27">
        <f t="shared" si="106"/>
        <v>330.0967636387129</v>
      </c>
      <c r="DD63" s="27">
        <f t="shared" si="107"/>
        <v>124.67320883421009</v>
      </c>
      <c r="DE63" s="27">
        <f t="shared" si="108"/>
        <v>227.79466154419563</v>
      </c>
      <c r="DF63" s="27">
        <f t="shared" si="109"/>
        <v>360.42444721086019</v>
      </c>
      <c r="DG63" s="27">
        <f t="shared" si="110"/>
        <v>236.11798406713271</v>
      </c>
      <c r="DH63" s="27">
        <f t="shared" si="111"/>
        <v>85.960718561065221</v>
      </c>
      <c r="DI63" s="27">
        <f t="shared" si="112"/>
        <v>122.11154670677828</v>
      </c>
      <c r="DJ63" s="27">
        <f t="shared" si="113"/>
        <v>167.8301694223311</v>
      </c>
      <c r="DK63" s="27">
        <f t="shared" si="114"/>
        <v>253.03202163860047</v>
      </c>
      <c r="DL63" s="27">
        <f t="shared" si="115"/>
        <v>294.94751263584692</v>
      </c>
      <c r="DM63" s="27">
        <f t="shared" si="116"/>
        <v>312.34211367212697</v>
      </c>
      <c r="DN63" s="27">
        <f t="shared" si="117"/>
        <v>97.001876460000759</v>
      </c>
      <c r="DO63" s="27">
        <f t="shared" si="118"/>
        <v>226.27054498269896</v>
      </c>
      <c r="DP63" s="27">
        <f t="shared" si="119"/>
        <v>345.20312986194909</v>
      </c>
      <c r="DQ63" s="27">
        <f t="shared" si="120"/>
        <v>516.37294957009567</v>
      </c>
      <c r="DR63" s="27">
        <f t="shared" si="121"/>
        <v>522.03772450920383</v>
      </c>
      <c r="DS63" s="27">
        <f t="shared" si="122"/>
        <v>574.69493770780844</v>
      </c>
      <c r="DT63" s="27">
        <f t="shared" si="123"/>
        <v>523.84657458265599</v>
      </c>
      <c r="DU63" s="27">
        <f t="shared" si="124"/>
        <v>914.22211622545501</v>
      </c>
      <c r="DV63" s="27">
        <f t="shared" si="125"/>
        <v>184.29145071419694</v>
      </c>
      <c r="DW63" s="27">
        <f t="shared" si="126"/>
        <v>86.298093621919861</v>
      </c>
      <c r="DX63" s="27">
        <f t="shared" si="127"/>
        <v>144.28652227163789</v>
      </c>
      <c r="DY63" s="27">
        <f t="shared" si="128"/>
        <v>219.66241618638992</v>
      </c>
      <c r="DZ63" s="27">
        <f t="shared" si="129"/>
        <v>250.30135693563309</v>
      </c>
    </row>
    <row r="64" spans="1:130" x14ac:dyDescent="0.35">
      <c r="A64">
        <v>2008</v>
      </c>
      <c r="B64">
        <v>3.5670999999999999</v>
      </c>
      <c r="C64">
        <v>1.9693000000000001</v>
      </c>
      <c r="D64">
        <v>52.367400000000004</v>
      </c>
      <c r="E64">
        <v>5.4100000000000002E-2</v>
      </c>
      <c r="F64">
        <v>0.75270000000000004</v>
      </c>
      <c r="G64">
        <v>0.65010000000000001</v>
      </c>
      <c r="H64">
        <v>0.50360000000000005</v>
      </c>
      <c r="I64">
        <v>3.5428999999999999</v>
      </c>
      <c r="J64">
        <v>1.8358000000000001</v>
      </c>
      <c r="K64">
        <v>9.6240000000000006</v>
      </c>
      <c r="L64">
        <v>24.555700000000002</v>
      </c>
      <c r="M64">
        <v>2.1124000000000001</v>
      </c>
      <c r="N64">
        <v>0.14399999999999999</v>
      </c>
      <c r="O64">
        <v>4.5117000000000003</v>
      </c>
      <c r="P64">
        <v>0.68149999999999999</v>
      </c>
      <c r="Q64">
        <v>0.80489999999999995</v>
      </c>
      <c r="R64">
        <v>1.9915</v>
      </c>
      <c r="S64">
        <v>6.2526000000000002</v>
      </c>
      <c r="T64">
        <v>0.47560000000000002</v>
      </c>
      <c r="U64">
        <v>3.8121</v>
      </c>
      <c r="V64">
        <v>6.0499999999999998E-2</v>
      </c>
      <c r="W64">
        <v>0.13439999999999999</v>
      </c>
      <c r="X64">
        <v>1.4713000000000001</v>
      </c>
      <c r="Y64">
        <v>0.95730000000000004</v>
      </c>
      <c r="Z64">
        <v>2.2667999999999999</v>
      </c>
      <c r="AA64">
        <v>0.46229999999999999</v>
      </c>
      <c r="AB64">
        <v>0.6462</v>
      </c>
      <c r="AC64">
        <v>0.49409999999999998</v>
      </c>
      <c r="AD64">
        <v>3.383</v>
      </c>
      <c r="AE64">
        <v>6.1680000000000001</v>
      </c>
      <c r="AF64">
        <v>17.695699999999999</v>
      </c>
      <c r="AG64">
        <v>0.15629999999999999</v>
      </c>
      <c r="AH64">
        <v>0.83220000000000005</v>
      </c>
      <c r="AI64">
        <v>3.802</v>
      </c>
      <c r="AJ64">
        <v>5.3491</v>
      </c>
      <c r="AK64">
        <v>23.676500000000001</v>
      </c>
      <c r="AL64">
        <v>2.8995000000000002</v>
      </c>
      <c r="AM64">
        <v>2.0836999999999999</v>
      </c>
      <c r="AN64">
        <v>6.0117000000000003</v>
      </c>
      <c r="AO64">
        <v>9.8790999999999993</v>
      </c>
      <c r="AP64">
        <v>3.859</v>
      </c>
      <c r="AQ64">
        <v>44.597299999999997</v>
      </c>
      <c r="AR64">
        <v>8.9590999999999994</v>
      </c>
      <c r="AS64">
        <v>0.60470000000000002</v>
      </c>
      <c r="AT64">
        <v>1.4327000000000001</v>
      </c>
      <c r="AU64">
        <v>5.0486000000000004</v>
      </c>
      <c r="AV64">
        <v>0.36180000000000001</v>
      </c>
      <c r="AW64">
        <v>1.0241</v>
      </c>
      <c r="AX64">
        <v>0.36770000000000003</v>
      </c>
      <c r="AY64">
        <v>2.8552</v>
      </c>
      <c r="AZ64">
        <v>2.3908999999999998</v>
      </c>
      <c r="BA64">
        <v>18.198499999999999</v>
      </c>
      <c r="BB64">
        <v>7.5275999999999996</v>
      </c>
      <c r="BC64">
        <v>0.84199999999999997</v>
      </c>
      <c r="BD64">
        <v>0.80810000000000004</v>
      </c>
      <c r="BE64">
        <v>0.25440000000000002</v>
      </c>
      <c r="BF64">
        <v>5.16E-2</v>
      </c>
      <c r="BG64">
        <v>1.46E-2</v>
      </c>
      <c r="BH64">
        <v>1.09E-2</v>
      </c>
      <c r="BI64">
        <v>0.12130000000000001</v>
      </c>
      <c r="BJ64">
        <v>0.6038</v>
      </c>
      <c r="BK64">
        <v>0.24579999999999999</v>
      </c>
      <c r="BL64">
        <v>6.1499999999999999E-2</v>
      </c>
      <c r="BM64">
        <v>4.9099999999999998E-2</v>
      </c>
      <c r="BO64" s="27">
        <f t="shared" si="66"/>
        <v>499.17576035757162</v>
      </c>
      <c r="BP64" s="27">
        <f t="shared" si="67"/>
        <v>388.84775247065329</v>
      </c>
      <c r="BQ64" s="27">
        <f t="shared" si="68"/>
        <v>56.624179303305283</v>
      </c>
      <c r="BR64" s="27">
        <f t="shared" si="69"/>
        <v>142.71883334608393</v>
      </c>
      <c r="BS64" s="27">
        <f t="shared" si="70"/>
        <v>87.170620246699684</v>
      </c>
      <c r="BT64" s="27">
        <f t="shared" si="71"/>
        <v>249.43597771536437</v>
      </c>
      <c r="BU64" s="27">
        <f t="shared" si="72"/>
        <v>292.35386660629177</v>
      </c>
      <c r="BV64" s="27">
        <f t="shared" si="73"/>
        <v>241.67615981227442</v>
      </c>
      <c r="BW64" s="27">
        <f t="shared" si="74"/>
        <v>372.94436713425227</v>
      </c>
      <c r="BX64" s="27">
        <f t="shared" si="75"/>
        <v>163.67124256812832</v>
      </c>
      <c r="BY64" s="27">
        <f t="shared" si="76"/>
        <v>399.14792353093213</v>
      </c>
      <c r="BZ64" s="27">
        <f t="shared" si="77"/>
        <v>466.84833175315646</v>
      </c>
      <c r="CA64" s="27">
        <f t="shared" si="78"/>
        <v>505.96618459332973</v>
      </c>
      <c r="CB64" s="27">
        <f t="shared" si="79"/>
        <v>215.50373526433447</v>
      </c>
      <c r="CC64" s="27">
        <f t="shared" si="80"/>
        <v>614.90571144996829</v>
      </c>
      <c r="CD64" s="27">
        <f t="shared" si="81"/>
        <v>285.84314672500244</v>
      </c>
      <c r="CE64" s="27">
        <f t="shared" si="82"/>
        <v>317.52029642668094</v>
      </c>
      <c r="CF64" s="27">
        <f t="shared" si="83"/>
        <v>303.97137537251393</v>
      </c>
      <c r="CG64" s="27">
        <f t="shared" si="84"/>
        <v>821.49568870218889</v>
      </c>
      <c r="CH64" s="27">
        <f t="shared" si="85"/>
        <v>488.24565335724117</v>
      </c>
      <c r="CI64" s="27">
        <f t="shared" si="86"/>
        <v>648.87010800201631</v>
      </c>
      <c r="CJ64" s="27">
        <f t="shared" si="87"/>
        <v>655.12719899001206</v>
      </c>
      <c r="CK64" s="27">
        <f t="shared" si="88"/>
        <v>647.96994666678415</v>
      </c>
      <c r="CL64" s="27">
        <f t="shared" si="89"/>
        <v>659.58370367308123</v>
      </c>
      <c r="CM64" s="27">
        <f t="shared" si="90"/>
        <v>412.55425831050763</v>
      </c>
      <c r="CN64" s="27">
        <f t="shared" si="91"/>
        <v>338.31945318560361</v>
      </c>
      <c r="CO64" s="27">
        <f t="shared" si="92"/>
        <v>184.1461086239766</v>
      </c>
      <c r="CP64" s="27">
        <f t="shared" si="93"/>
        <v>342.45436021125295</v>
      </c>
      <c r="CQ64" s="27">
        <f t="shared" si="94"/>
        <v>128.27367072000848</v>
      </c>
      <c r="CR64" s="27">
        <f t="shared" si="95"/>
        <v>334.13689428207698</v>
      </c>
      <c r="CS64" s="27">
        <f t="shared" si="96"/>
        <v>293.36713124986522</v>
      </c>
      <c r="CT64" s="27">
        <f t="shared" si="97"/>
        <v>77.4717349604215</v>
      </c>
      <c r="CU64" s="27">
        <f t="shared" si="98"/>
        <v>44.126536369131571</v>
      </c>
      <c r="CV64" s="27">
        <f t="shared" si="99"/>
        <v>38.842013532385884</v>
      </c>
      <c r="CW64" s="27">
        <f t="shared" si="100"/>
        <v>29.278692472741604</v>
      </c>
      <c r="CX64" s="27">
        <f t="shared" si="101"/>
        <v>109.38452867148375</v>
      </c>
      <c r="CY64" s="27">
        <f t="shared" si="102"/>
        <v>303.74837754681937</v>
      </c>
      <c r="CZ64" s="27">
        <f t="shared" si="103"/>
        <v>195.77206745901253</v>
      </c>
      <c r="DA64" s="27">
        <f t="shared" si="104"/>
        <v>82.269109500558343</v>
      </c>
      <c r="DB64" s="27">
        <f t="shared" si="105"/>
        <v>303.57532457555499</v>
      </c>
      <c r="DC64" s="27">
        <f t="shared" si="106"/>
        <v>402.12242277978197</v>
      </c>
      <c r="DD64" s="27">
        <f t="shared" si="107"/>
        <v>169.76125402541243</v>
      </c>
      <c r="DE64" s="27">
        <f t="shared" si="108"/>
        <v>214.05191280331044</v>
      </c>
      <c r="DF64" s="27">
        <f t="shared" si="109"/>
        <v>448.08524512419228</v>
      </c>
      <c r="DG64" s="27">
        <f t="shared" si="110"/>
        <v>249.63931501216226</v>
      </c>
      <c r="DH64" s="27">
        <f t="shared" si="111"/>
        <v>95.326029901022267</v>
      </c>
      <c r="DI64" s="27">
        <f t="shared" si="112"/>
        <v>85.703118522817448</v>
      </c>
      <c r="DJ64" s="27">
        <f t="shared" si="113"/>
        <v>139.36177451180512</v>
      </c>
      <c r="DK64" s="27">
        <f t="shared" si="114"/>
        <v>246.79011765653419</v>
      </c>
      <c r="DL64" s="27">
        <f t="shared" si="115"/>
        <v>264.30674096976651</v>
      </c>
      <c r="DM64" s="27">
        <f t="shared" si="116"/>
        <v>288.29817379403482</v>
      </c>
      <c r="DN64" s="27">
        <f t="shared" si="117"/>
        <v>69.691341477425041</v>
      </c>
      <c r="DO64" s="27">
        <f t="shared" si="118"/>
        <v>203.49264705882348</v>
      </c>
      <c r="DP64" s="27">
        <f t="shared" si="119"/>
        <v>319.51306512450384</v>
      </c>
      <c r="DQ64" s="27">
        <f t="shared" si="120"/>
        <v>492.77394963107514</v>
      </c>
      <c r="DR64" s="27">
        <f t="shared" si="121"/>
        <v>466.15092002506657</v>
      </c>
      <c r="DS64" s="27">
        <f t="shared" si="122"/>
        <v>611.42801620047248</v>
      </c>
      <c r="DT64" s="27">
        <f t="shared" si="123"/>
        <v>562.36470506667479</v>
      </c>
      <c r="DU64" s="27">
        <f t="shared" si="124"/>
        <v>866.52357103108352</v>
      </c>
      <c r="DV64" s="27">
        <f t="shared" si="125"/>
        <v>131.11174763420578</v>
      </c>
      <c r="DW64" s="27">
        <f t="shared" si="126"/>
        <v>59.920410451834421</v>
      </c>
      <c r="DX64" s="27">
        <f t="shared" si="127"/>
        <v>100.01586907605353</v>
      </c>
      <c r="DY64" s="27">
        <f t="shared" si="128"/>
        <v>154.03920861417311</v>
      </c>
      <c r="DZ64" s="27">
        <f t="shared" si="129"/>
        <v>180.99847754844748</v>
      </c>
    </row>
    <row r="65" spans="1:130" x14ac:dyDescent="0.35">
      <c r="A65">
        <v>2009</v>
      </c>
      <c r="B65">
        <v>3.387</v>
      </c>
      <c r="C65">
        <v>2.1615000000000002</v>
      </c>
      <c r="D65">
        <v>41.843400000000003</v>
      </c>
      <c r="E65">
        <v>4.8800000000000003E-2</v>
      </c>
      <c r="F65">
        <v>1.2176</v>
      </c>
      <c r="G65">
        <v>0.98429999999999995</v>
      </c>
      <c r="H65">
        <v>0.62239999999999995</v>
      </c>
      <c r="I65">
        <v>3.2322000000000002</v>
      </c>
      <c r="J65">
        <v>1.7202999999999999</v>
      </c>
      <c r="K65">
        <v>15.871499999999999</v>
      </c>
      <c r="L65">
        <v>22.011600000000001</v>
      </c>
      <c r="M65">
        <v>2.2644000000000002</v>
      </c>
      <c r="N65">
        <v>0.1351</v>
      </c>
      <c r="O65">
        <v>5.3323</v>
      </c>
      <c r="P65">
        <v>0.59419999999999995</v>
      </c>
      <c r="Q65">
        <v>0.98309999999999997</v>
      </c>
      <c r="R65">
        <v>1.9569000000000001</v>
      </c>
      <c r="S65">
        <v>5.7948000000000004</v>
      </c>
      <c r="T65">
        <v>0.42749999999999999</v>
      </c>
      <c r="U65">
        <v>4.1944999999999997</v>
      </c>
      <c r="V65">
        <v>5.2900000000000003E-2</v>
      </c>
      <c r="W65">
        <v>0.1191</v>
      </c>
      <c r="X65">
        <v>1.3391</v>
      </c>
      <c r="Y65">
        <v>1.0145999999999999</v>
      </c>
      <c r="Z65">
        <v>2.0001000000000002</v>
      </c>
      <c r="AA65">
        <v>0.48399999999999999</v>
      </c>
      <c r="AB65">
        <v>0.59930000000000005</v>
      </c>
      <c r="AC65">
        <v>0.43630000000000002</v>
      </c>
      <c r="AD65">
        <v>3.2473999999999998</v>
      </c>
      <c r="AE65">
        <v>7.7751000000000001</v>
      </c>
      <c r="AF65">
        <v>18.492100000000001</v>
      </c>
      <c r="AG65">
        <v>0.13880000000000001</v>
      </c>
      <c r="AH65">
        <v>0.7167</v>
      </c>
      <c r="AI65">
        <v>3.8559999999999999</v>
      </c>
      <c r="AJ65">
        <v>6.0247000000000002</v>
      </c>
      <c r="AK65">
        <v>16.877600000000001</v>
      </c>
      <c r="AL65">
        <v>3.0034999999999998</v>
      </c>
      <c r="AM65">
        <v>1.5444</v>
      </c>
      <c r="AN65">
        <v>6.1466000000000003</v>
      </c>
      <c r="AO65">
        <v>9.4812999999999992</v>
      </c>
      <c r="AP65">
        <v>3.5535999999999999</v>
      </c>
      <c r="AQ65">
        <v>51.3172</v>
      </c>
      <c r="AR65">
        <v>7.2012999999999998</v>
      </c>
      <c r="AS65">
        <v>0.61319999999999997</v>
      </c>
      <c r="AT65">
        <v>1.6017999999999999</v>
      </c>
      <c r="AU65">
        <v>5.7766000000000002</v>
      </c>
      <c r="AV65">
        <v>0.37959999999999999</v>
      </c>
      <c r="AW65">
        <v>1.0365</v>
      </c>
      <c r="AX65">
        <v>0.37080000000000002</v>
      </c>
      <c r="AY65">
        <v>3.1879</v>
      </c>
      <c r="AZ65">
        <v>2.1920000000000002</v>
      </c>
      <c r="BA65">
        <v>17.123100000000001</v>
      </c>
      <c r="BB65">
        <v>7.0273000000000003</v>
      </c>
      <c r="BC65">
        <v>0.7893</v>
      </c>
      <c r="BD65">
        <v>0.73350000000000004</v>
      </c>
      <c r="BE65">
        <v>0.2681</v>
      </c>
      <c r="BF65">
        <v>4.4600000000000001E-2</v>
      </c>
      <c r="BG65">
        <v>1.3299999999999999E-2</v>
      </c>
      <c r="BH65">
        <v>8.8999999999999999E-3</v>
      </c>
      <c r="BI65">
        <v>0.10730000000000001</v>
      </c>
      <c r="BJ65">
        <v>0.52149999999999996</v>
      </c>
      <c r="BK65">
        <v>0.21429999999999999</v>
      </c>
      <c r="BL65">
        <v>5.4300000000000001E-2</v>
      </c>
      <c r="BM65">
        <v>4.1300000000000003E-2</v>
      </c>
      <c r="BO65" s="27">
        <f t="shared" si="66"/>
        <v>473.97277910097705</v>
      </c>
      <c r="BP65" s="27">
        <f t="shared" si="67"/>
        <v>426.79856647809737</v>
      </c>
      <c r="BQ65" s="27">
        <f t="shared" si="68"/>
        <v>45.244716832608155</v>
      </c>
      <c r="BR65" s="27">
        <f t="shared" si="69"/>
        <v>128.73713617909235</v>
      </c>
      <c r="BS65" s="27">
        <f t="shared" si="70"/>
        <v>141.01095683855658</v>
      </c>
      <c r="BT65" s="27">
        <f t="shared" si="71"/>
        <v>377.66471752843125</v>
      </c>
      <c r="BU65" s="27">
        <f t="shared" si="72"/>
        <v>361.32058493994435</v>
      </c>
      <c r="BV65" s="27">
        <f t="shared" si="73"/>
        <v>220.48200167806979</v>
      </c>
      <c r="BW65" s="27">
        <f t="shared" si="74"/>
        <v>349.48044164999141</v>
      </c>
      <c r="BX65" s="27">
        <f t="shared" si="75"/>
        <v>269.91979700956449</v>
      </c>
      <c r="BY65" s="27">
        <f t="shared" si="76"/>
        <v>357.79409398198646</v>
      </c>
      <c r="BZ65" s="27">
        <f t="shared" si="77"/>
        <v>500.44090249093335</v>
      </c>
      <c r="CA65" s="27">
        <f t="shared" si="78"/>
        <v>474.69466346221412</v>
      </c>
      <c r="CB65" s="27">
        <f t="shared" si="79"/>
        <v>254.70012801161661</v>
      </c>
      <c r="CC65" s="27">
        <f t="shared" si="80"/>
        <v>536.13642515564379</v>
      </c>
      <c r="CD65" s="27">
        <f t="shared" si="81"/>
        <v>349.12709348409726</v>
      </c>
      <c r="CE65" s="27">
        <f t="shared" si="82"/>
        <v>312.00374997608435</v>
      </c>
      <c r="CF65" s="27">
        <f t="shared" si="83"/>
        <v>281.71533858053351</v>
      </c>
      <c r="CG65" s="27">
        <f t="shared" si="84"/>
        <v>738.4133871324342</v>
      </c>
      <c r="CH65" s="27">
        <f t="shared" si="85"/>
        <v>537.2226313598668</v>
      </c>
      <c r="CI65" s="27">
        <f t="shared" si="86"/>
        <v>567.35915228606052</v>
      </c>
      <c r="CJ65" s="27">
        <f t="shared" si="87"/>
        <v>580.54798660498841</v>
      </c>
      <c r="CK65" s="27">
        <f t="shared" si="88"/>
        <v>589.74821965709953</v>
      </c>
      <c r="CL65" s="27">
        <f t="shared" si="89"/>
        <v>699.06364331631494</v>
      </c>
      <c r="CM65" s="27">
        <f t="shared" si="90"/>
        <v>364.01525147646305</v>
      </c>
      <c r="CN65" s="27">
        <f t="shared" si="91"/>
        <v>354.1999034000263</v>
      </c>
      <c r="CO65" s="27">
        <f t="shared" si="92"/>
        <v>170.78112488138223</v>
      </c>
      <c r="CP65" s="27">
        <f t="shared" si="93"/>
        <v>302.39392301187951</v>
      </c>
      <c r="CQ65" s="27">
        <f t="shared" si="94"/>
        <v>123.13210709315861</v>
      </c>
      <c r="CR65" s="27">
        <f t="shared" si="95"/>
        <v>421.19775725236332</v>
      </c>
      <c r="CS65" s="27">
        <f t="shared" si="96"/>
        <v>306.57020224041059</v>
      </c>
      <c r="CT65" s="27">
        <f t="shared" si="97"/>
        <v>68.797676343611684</v>
      </c>
      <c r="CU65" s="27">
        <f t="shared" si="98"/>
        <v>38.002269425326361</v>
      </c>
      <c r="CV65" s="27">
        <f t="shared" si="99"/>
        <v>39.393688632530235</v>
      </c>
      <c r="CW65" s="27">
        <f t="shared" si="100"/>
        <v>32.976638787931861</v>
      </c>
      <c r="CX65" s="27">
        <f t="shared" si="101"/>
        <v>77.97386949531537</v>
      </c>
      <c r="CY65" s="27">
        <f t="shared" si="102"/>
        <v>314.64330124568789</v>
      </c>
      <c r="CZ65" s="27">
        <f t="shared" si="103"/>
        <v>145.10264480668951</v>
      </c>
      <c r="DA65" s="27">
        <f t="shared" si="104"/>
        <v>84.115193448796816</v>
      </c>
      <c r="DB65" s="27">
        <f t="shared" si="105"/>
        <v>291.35130982561259</v>
      </c>
      <c r="DC65" s="27">
        <f t="shared" si="106"/>
        <v>370.29858553776444</v>
      </c>
      <c r="DD65" s="27">
        <f t="shared" si="107"/>
        <v>195.34079922042127</v>
      </c>
      <c r="DE65" s="27">
        <f t="shared" si="108"/>
        <v>172.0543402429351</v>
      </c>
      <c r="DF65" s="27">
        <f t="shared" si="109"/>
        <v>454.38378089987549</v>
      </c>
      <c r="DG65" s="27">
        <f t="shared" si="110"/>
        <v>279.10396788335407</v>
      </c>
      <c r="DH65" s="27">
        <f t="shared" si="111"/>
        <v>109.07189009353982</v>
      </c>
      <c r="DI65" s="27">
        <f t="shared" si="112"/>
        <v>89.919579301441402</v>
      </c>
      <c r="DJ65" s="27">
        <f t="shared" si="113"/>
        <v>141.04919371300264</v>
      </c>
      <c r="DK65" s="27">
        <f t="shared" si="114"/>
        <v>248.87075231722295</v>
      </c>
      <c r="DL65" s="27">
        <f t="shared" si="115"/>
        <v>295.10488215799899</v>
      </c>
      <c r="DM65" s="27">
        <f t="shared" si="116"/>
        <v>264.31452463780346</v>
      </c>
      <c r="DN65" s="27">
        <f t="shared" si="117"/>
        <v>65.573086202274723</v>
      </c>
      <c r="DO65" s="27">
        <f t="shared" si="118"/>
        <v>189.96810121107265</v>
      </c>
      <c r="DP65" s="27">
        <f t="shared" si="119"/>
        <v>299.51503836433596</v>
      </c>
      <c r="DQ65" s="27">
        <f t="shared" si="120"/>
        <v>447.28337093725219</v>
      </c>
      <c r="DR65" s="27">
        <f t="shared" si="121"/>
        <v>491.25417318679388</v>
      </c>
      <c r="DS65" s="27">
        <f t="shared" si="122"/>
        <v>528.48235508800531</v>
      </c>
      <c r="DT65" s="27">
        <f t="shared" si="123"/>
        <v>512.29113543745041</v>
      </c>
      <c r="DU65" s="27">
        <f t="shared" si="124"/>
        <v>707.52842038317817</v>
      </c>
      <c r="DV65" s="27">
        <f t="shared" si="125"/>
        <v>115.97931179843597</v>
      </c>
      <c r="DW65" s="27">
        <f t="shared" si="126"/>
        <v>51.753054075242872</v>
      </c>
      <c r="DX65" s="27">
        <f t="shared" si="127"/>
        <v>87.198538417405516</v>
      </c>
      <c r="DY65" s="27">
        <f t="shared" si="128"/>
        <v>136.00535004470893</v>
      </c>
      <c r="DZ65" s="27">
        <f t="shared" si="129"/>
        <v>152.2451552495088</v>
      </c>
    </row>
    <row r="66" spans="1:130" x14ac:dyDescent="0.35">
      <c r="A66">
        <v>2010</v>
      </c>
      <c r="B66">
        <v>3.4195000000000002</v>
      </c>
      <c r="C66">
        <v>1.9024000000000001</v>
      </c>
      <c r="D66">
        <v>45.493400000000001</v>
      </c>
      <c r="E66">
        <v>5.5899999999999998E-2</v>
      </c>
      <c r="F66">
        <v>1.0022</v>
      </c>
      <c r="G66">
        <v>0.87429999999999997</v>
      </c>
      <c r="H66">
        <v>0.50149999999999995</v>
      </c>
      <c r="I66">
        <v>3.0853999999999999</v>
      </c>
      <c r="J66">
        <v>1.6672</v>
      </c>
      <c r="K66">
        <v>12.0763</v>
      </c>
      <c r="L66">
        <v>21.366</v>
      </c>
      <c r="M66">
        <v>1.9918</v>
      </c>
      <c r="N66">
        <v>0.14649999999999999</v>
      </c>
      <c r="O66">
        <v>6.0212000000000003</v>
      </c>
      <c r="P66">
        <v>0.57389999999999997</v>
      </c>
      <c r="Q66">
        <v>0.99939999999999996</v>
      </c>
      <c r="R66">
        <v>1.7828999999999999</v>
      </c>
      <c r="S66">
        <v>5.8320999999999996</v>
      </c>
      <c r="T66">
        <v>0.41810000000000003</v>
      </c>
      <c r="U66">
        <v>3.4845999999999999</v>
      </c>
      <c r="V66">
        <v>5.4800000000000001E-2</v>
      </c>
      <c r="W66">
        <v>0.12280000000000001</v>
      </c>
      <c r="X66">
        <v>1.2423</v>
      </c>
      <c r="Y66">
        <v>0.85129999999999995</v>
      </c>
      <c r="Z66">
        <v>1.8269</v>
      </c>
      <c r="AA66">
        <v>0.40160000000000001</v>
      </c>
      <c r="AB66">
        <v>0.52829999999999999</v>
      </c>
      <c r="AC66">
        <v>0.42080000000000001</v>
      </c>
      <c r="AD66">
        <v>2.5985999999999998</v>
      </c>
      <c r="AE66">
        <v>6.3033999999999999</v>
      </c>
      <c r="AF66">
        <v>16.811900000000001</v>
      </c>
      <c r="AG66">
        <v>0.17330000000000001</v>
      </c>
      <c r="AH66">
        <v>0.85370000000000001</v>
      </c>
      <c r="AI66">
        <v>5.6154999999999999</v>
      </c>
      <c r="AJ66">
        <v>6.8586999999999998</v>
      </c>
      <c r="AK66">
        <v>23.758099999999999</v>
      </c>
      <c r="AL66">
        <v>2.6497000000000002</v>
      </c>
      <c r="AM66">
        <v>1.8092999999999999</v>
      </c>
      <c r="AN66">
        <v>5.5707000000000004</v>
      </c>
      <c r="AO66">
        <v>8.4461999999999993</v>
      </c>
      <c r="AP66">
        <v>3.5609000000000002</v>
      </c>
      <c r="AQ66">
        <v>39.739800000000002</v>
      </c>
      <c r="AR66">
        <v>7.6359000000000004</v>
      </c>
      <c r="AS66">
        <v>0.49530000000000002</v>
      </c>
      <c r="AT66">
        <v>1.5184</v>
      </c>
      <c r="AU66">
        <v>4.8357000000000001</v>
      </c>
      <c r="AV66">
        <v>0.45100000000000001</v>
      </c>
      <c r="AW66">
        <v>1.4876</v>
      </c>
      <c r="AX66">
        <v>0.38490000000000002</v>
      </c>
      <c r="AY66">
        <v>3.37</v>
      </c>
      <c r="AZ66">
        <v>2.7317999999999998</v>
      </c>
      <c r="BA66">
        <v>23.162800000000001</v>
      </c>
      <c r="BB66">
        <v>9.0587</v>
      </c>
      <c r="BC66">
        <v>0.95530000000000004</v>
      </c>
      <c r="BD66">
        <v>0.85609999999999997</v>
      </c>
      <c r="BE66">
        <v>0.2969</v>
      </c>
      <c r="BF66">
        <v>4.7399999999999998E-2</v>
      </c>
      <c r="BG66">
        <v>1.4999999999999999E-2</v>
      </c>
      <c r="BH66">
        <v>1.0200000000000001E-2</v>
      </c>
      <c r="BI66">
        <v>0.13270000000000001</v>
      </c>
      <c r="BJ66">
        <v>0.62329999999999997</v>
      </c>
      <c r="BK66">
        <v>0.2651</v>
      </c>
      <c r="BL66">
        <v>6.6699999999999995E-2</v>
      </c>
      <c r="BM66">
        <v>5.0900000000000001E-2</v>
      </c>
      <c r="BO66" s="27">
        <f t="shared" si="66"/>
        <v>478.52079071030147</v>
      </c>
      <c r="BP66" s="27">
        <f t="shared" si="67"/>
        <v>375.63802584683435</v>
      </c>
      <c r="BQ66" s="27">
        <f t="shared" si="68"/>
        <v>49.191413717637083</v>
      </c>
      <c r="BR66" s="27">
        <f t="shared" si="69"/>
        <v>147.4673342707226</v>
      </c>
      <c r="BS66" s="27">
        <f t="shared" si="70"/>
        <v>116.06535885644003</v>
      </c>
      <c r="BT66" s="27">
        <f t="shared" si="71"/>
        <v>335.4589683380143</v>
      </c>
      <c r="BU66" s="27">
        <f t="shared" si="72"/>
        <v>291.1347579488787</v>
      </c>
      <c r="BV66" s="27">
        <f t="shared" si="73"/>
        <v>210.46815419142271</v>
      </c>
      <c r="BW66" s="27">
        <f t="shared" si="74"/>
        <v>338.69313045333115</v>
      </c>
      <c r="BX66" s="27">
        <f t="shared" si="75"/>
        <v>205.37645746316375</v>
      </c>
      <c r="BY66" s="27">
        <f t="shared" si="76"/>
        <v>347.29999691158849</v>
      </c>
      <c r="BZ66" s="27">
        <f t="shared" si="77"/>
        <v>440.1952789177887</v>
      </c>
      <c r="CA66" s="27">
        <f t="shared" si="78"/>
        <v>514.75031974251942</v>
      </c>
      <c r="CB66" s="27">
        <f t="shared" si="79"/>
        <v>287.60580064578994</v>
      </c>
      <c r="CC66" s="27">
        <f t="shared" si="80"/>
        <v>517.82008481458092</v>
      </c>
      <c r="CD66" s="27">
        <f t="shared" si="81"/>
        <v>354.91569243007507</v>
      </c>
      <c r="CE66" s="27">
        <f t="shared" si="82"/>
        <v>284.26157996441344</v>
      </c>
      <c r="CF66" s="27">
        <f t="shared" si="83"/>
        <v>283.52868539648119</v>
      </c>
      <c r="CG66" s="27">
        <f t="shared" si="84"/>
        <v>722.1769290294053</v>
      </c>
      <c r="CH66" s="27">
        <f t="shared" si="85"/>
        <v>446.30015049149881</v>
      </c>
      <c r="CI66" s="27">
        <f t="shared" si="86"/>
        <v>587.73689121504947</v>
      </c>
      <c r="CJ66" s="27">
        <f t="shared" si="87"/>
        <v>598.58348241051704</v>
      </c>
      <c r="CK66" s="27">
        <f t="shared" si="88"/>
        <v>547.1168794563622</v>
      </c>
      <c r="CL66" s="27">
        <f t="shared" si="89"/>
        <v>586.54926035401036</v>
      </c>
      <c r="CM66" s="27">
        <f t="shared" si="90"/>
        <v>332.49310680583483</v>
      </c>
      <c r="CN66" s="27">
        <f t="shared" si="91"/>
        <v>293.89810166415413</v>
      </c>
      <c r="CO66" s="27">
        <f t="shared" si="92"/>
        <v>150.54842028171902</v>
      </c>
      <c r="CP66" s="27">
        <f t="shared" si="93"/>
        <v>291.6510722058191</v>
      </c>
      <c r="CQ66" s="27">
        <f t="shared" si="94"/>
        <v>98.531469326932921</v>
      </c>
      <c r="CR66" s="27">
        <f t="shared" si="95"/>
        <v>341.4718708524066</v>
      </c>
      <c r="CS66" s="27">
        <f t="shared" si="96"/>
        <v>278.71510445247208</v>
      </c>
      <c r="CT66" s="27">
        <f t="shared" si="97"/>
        <v>85.897963331036777</v>
      </c>
      <c r="CU66" s="27">
        <f t="shared" si="98"/>
        <v>45.266551427935134</v>
      </c>
      <c r="CV66" s="27">
        <f t="shared" si="99"/>
        <v>57.3691023122338</v>
      </c>
      <c r="CW66" s="27">
        <f t="shared" si="100"/>
        <v>37.541599159259093</v>
      </c>
      <c r="CX66" s="27">
        <f t="shared" si="101"/>
        <v>109.76151756509526</v>
      </c>
      <c r="CY66" s="27">
        <f t="shared" si="102"/>
        <v>277.57960889319105</v>
      </c>
      <c r="CZ66" s="27">
        <f t="shared" si="103"/>
        <v>169.99107436463567</v>
      </c>
      <c r="DA66" s="27">
        <f t="shared" si="104"/>
        <v>76.234098224256101</v>
      </c>
      <c r="DB66" s="27">
        <f t="shared" si="105"/>
        <v>259.54367365752478</v>
      </c>
      <c r="DC66" s="27">
        <f t="shared" si="106"/>
        <v>371.05927319941065</v>
      </c>
      <c r="DD66" s="27">
        <f t="shared" si="107"/>
        <v>151.27100256560564</v>
      </c>
      <c r="DE66" s="27">
        <f t="shared" si="108"/>
        <v>182.43785658992516</v>
      </c>
      <c r="DF66" s="27">
        <f t="shared" si="109"/>
        <v>367.01938467010496</v>
      </c>
      <c r="DG66" s="27">
        <f t="shared" si="110"/>
        <v>264.57202199655694</v>
      </c>
      <c r="DH66" s="27">
        <f t="shared" si="111"/>
        <v>91.306121061754396</v>
      </c>
      <c r="DI66" s="27">
        <f t="shared" si="112"/>
        <v>106.83279837974203</v>
      </c>
      <c r="DJ66" s="27">
        <f t="shared" si="113"/>
        <v>202.43587126624482</v>
      </c>
      <c r="DK66" s="27">
        <f t="shared" si="114"/>
        <v>258.33428416100088</v>
      </c>
      <c r="DL66" s="27">
        <f t="shared" si="115"/>
        <v>311.9619350897006</v>
      </c>
      <c r="DM66" s="27">
        <f t="shared" si="116"/>
        <v>329.404387958737</v>
      </c>
      <c r="DN66" s="27">
        <f t="shared" si="117"/>
        <v>88.702178991307008</v>
      </c>
      <c r="DO66" s="27">
        <f t="shared" si="118"/>
        <v>244.88267733564012</v>
      </c>
      <c r="DP66" s="27">
        <f t="shared" si="119"/>
        <v>362.50692531287234</v>
      </c>
      <c r="DQ66" s="27">
        <f t="shared" si="120"/>
        <v>522.04402707482154</v>
      </c>
      <c r="DR66" s="27">
        <f t="shared" si="121"/>
        <v>544.02597545378251</v>
      </c>
      <c r="DS66" s="27">
        <f t="shared" si="122"/>
        <v>561.66061953299209</v>
      </c>
      <c r="DT66" s="27">
        <f t="shared" si="123"/>
        <v>577.77195726028242</v>
      </c>
      <c r="DU66" s="27">
        <f t="shared" si="124"/>
        <v>810.87526830431671</v>
      </c>
      <c r="DV66" s="27">
        <f t="shared" si="125"/>
        <v>143.43387395761837</v>
      </c>
      <c r="DW66" s="27">
        <f t="shared" si="126"/>
        <v>61.855567795012242</v>
      </c>
      <c r="DX66" s="27">
        <f t="shared" si="127"/>
        <v>107.86902722563791</v>
      </c>
      <c r="DY66" s="27">
        <f t="shared" si="128"/>
        <v>167.06366202545277</v>
      </c>
      <c r="DZ66" s="27">
        <f t="shared" si="129"/>
        <v>187.63385961743333</v>
      </c>
    </row>
    <row r="67" spans="1:130" x14ac:dyDescent="0.35">
      <c r="A67">
        <v>2011</v>
      </c>
      <c r="B67">
        <v>3.2557999999999998</v>
      </c>
      <c r="C67">
        <v>1.8057000000000001</v>
      </c>
      <c r="D67">
        <v>49.232300000000002</v>
      </c>
      <c r="E67">
        <v>5.6099999999999997E-2</v>
      </c>
      <c r="F67">
        <v>1.3926000000000001</v>
      </c>
      <c r="G67">
        <v>0.98499999999999999</v>
      </c>
      <c r="H67">
        <v>0.66279999999999994</v>
      </c>
      <c r="I67">
        <v>3.0424000000000002</v>
      </c>
      <c r="J67">
        <v>1.8209</v>
      </c>
      <c r="K67">
        <v>15.223599999999999</v>
      </c>
      <c r="L67">
        <v>21.622499999999999</v>
      </c>
      <c r="M67">
        <v>1.9736</v>
      </c>
      <c r="N67">
        <v>0.13270000000000001</v>
      </c>
      <c r="O67">
        <v>4.4568000000000003</v>
      </c>
      <c r="P67">
        <v>0.58760000000000001</v>
      </c>
      <c r="Q67">
        <v>0.72699999999999998</v>
      </c>
      <c r="R67">
        <v>1.7182999999999999</v>
      </c>
      <c r="S67">
        <v>5.2218999999999998</v>
      </c>
      <c r="T67">
        <v>0.43309999999999998</v>
      </c>
      <c r="U67">
        <v>3.5895000000000001</v>
      </c>
      <c r="V67">
        <v>5.2900000000000003E-2</v>
      </c>
      <c r="W67">
        <v>0.12089999999999999</v>
      </c>
      <c r="X67">
        <v>1.3045</v>
      </c>
      <c r="Y67">
        <v>0.96679999999999999</v>
      </c>
      <c r="Z67">
        <v>1.8185</v>
      </c>
      <c r="AA67">
        <v>0.42080000000000001</v>
      </c>
      <c r="AB67">
        <v>0.72360000000000002</v>
      </c>
      <c r="AC67">
        <v>0.48430000000000001</v>
      </c>
      <c r="AD67">
        <v>3.9882</v>
      </c>
      <c r="AE67">
        <v>6.8635999999999999</v>
      </c>
      <c r="AF67">
        <v>17.503</v>
      </c>
      <c r="AG67">
        <v>0.21049999999999999</v>
      </c>
      <c r="AH67">
        <v>0.98709999999999998</v>
      </c>
      <c r="AI67">
        <v>6.01</v>
      </c>
      <c r="AJ67">
        <v>8.5986999999999991</v>
      </c>
      <c r="AK67">
        <v>19.9373</v>
      </c>
      <c r="AL67">
        <v>2.6246</v>
      </c>
      <c r="AM67">
        <v>1.8320000000000001</v>
      </c>
      <c r="AN67">
        <v>6.6811999999999996</v>
      </c>
      <c r="AO67">
        <v>9.6072000000000006</v>
      </c>
      <c r="AP67">
        <v>3.8456999999999999</v>
      </c>
      <c r="AQ67">
        <v>49.119100000000003</v>
      </c>
      <c r="AR67">
        <v>7.2256999999999998</v>
      </c>
      <c r="AS67">
        <v>0.54610000000000003</v>
      </c>
      <c r="AT67">
        <v>1.6747000000000001</v>
      </c>
      <c r="AU67">
        <v>6.8053999999999997</v>
      </c>
      <c r="AV67">
        <v>0.55330000000000001</v>
      </c>
      <c r="AW67">
        <v>1.5126999999999999</v>
      </c>
      <c r="AX67">
        <v>0.3493</v>
      </c>
      <c r="AY67">
        <v>2.7544</v>
      </c>
      <c r="AZ67">
        <v>2.4394</v>
      </c>
      <c r="BA67">
        <v>18.510999999999999</v>
      </c>
      <c r="BB67">
        <v>7.508</v>
      </c>
      <c r="BC67">
        <v>0.90990000000000004</v>
      </c>
      <c r="BD67">
        <v>0.82140000000000002</v>
      </c>
      <c r="BE67">
        <v>0.31859999999999999</v>
      </c>
      <c r="BF67">
        <v>5.0599999999999999E-2</v>
      </c>
      <c r="BG67">
        <v>1.3899999999999999E-2</v>
      </c>
      <c r="BH67">
        <v>8.9999999999999993E-3</v>
      </c>
      <c r="BI67">
        <v>0.13900000000000001</v>
      </c>
      <c r="BJ67">
        <v>0.6411</v>
      </c>
      <c r="BK67">
        <v>0.27100000000000002</v>
      </c>
      <c r="BL67">
        <v>7.2800000000000004E-2</v>
      </c>
      <c r="BM67">
        <v>5.6800000000000003E-2</v>
      </c>
      <c r="BO67" s="27">
        <f t="shared" si="66"/>
        <v>455.61280608118125</v>
      </c>
      <c r="BP67" s="27">
        <f t="shared" si="67"/>
        <v>356.54414595859379</v>
      </c>
      <c r="BQ67" s="27">
        <f t="shared" si="68"/>
        <v>53.234237000769873</v>
      </c>
      <c r="BR67" s="27">
        <f t="shared" si="69"/>
        <v>147.9949454845713</v>
      </c>
      <c r="BS67" s="27">
        <f t="shared" si="70"/>
        <v>161.27780756683137</v>
      </c>
      <c r="BT67" s="27">
        <f t="shared" si="71"/>
        <v>377.93329956873396</v>
      </c>
      <c r="BU67" s="27">
        <f t="shared" si="72"/>
        <v>384.77391339684306</v>
      </c>
      <c r="BV67" s="27">
        <f t="shared" si="73"/>
        <v>207.53494273416237</v>
      </c>
      <c r="BW67" s="27">
        <f t="shared" si="74"/>
        <v>369.9174191713476</v>
      </c>
      <c r="BX67" s="27">
        <f t="shared" si="75"/>
        <v>258.90123943891916</v>
      </c>
      <c r="BY67" s="27">
        <f t="shared" si="76"/>
        <v>351.46935239262478</v>
      </c>
      <c r="BZ67" s="27">
        <f t="shared" si="77"/>
        <v>436.17301057944968</v>
      </c>
      <c r="CA67" s="27">
        <f t="shared" si="78"/>
        <v>466.26189371899204</v>
      </c>
      <c r="CB67" s="27">
        <f t="shared" si="79"/>
        <v>212.88140774565812</v>
      </c>
      <c r="CC67" s="27">
        <f t="shared" si="80"/>
        <v>530.18135883785976</v>
      </c>
      <c r="CD67" s="27">
        <f t="shared" si="81"/>
        <v>258.17861556600423</v>
      </c>
      <c r="CE67" s="27">
        <f t="shared" si="82"/>
        <v>273.96190075318395</v>
      </c>
      <c r="CF67" s="27">
        <f t="shared" si="83"/>
        <v>253.86369271306822</v>
      </c>
      <c r="CG67" s="27">
        <f t="shared" si="84"/>
        <v>748.08617068317483</v>
      </c>
      <c r="CH67" s="27">
        <f t="shared" si="85"/>
        <v>459.73551919567097</v>
      </c>
      <c r="CI67" s="27">
        <f t="shared" si="86"/>
        <v>567.35915228606052</v>
      </c>
      <c r="CJ67" s="27">
        <f t="shared" si="87"/>
        <v>589.32201159146177</v>
      </c>
      <c r="CK67" s="27">
        <f t="shared" si="88"/>
        <v>574.51015797377806</v>
      </c>
      <c r="CL67" s="27">
        <f t="shared" si="89"/>
        <v>666.12924340450752</v>
      </c>
      <c r="CM67" s="27">
        <f t="shared" si="90"/>
        <v>330.96431918901453</v>
      </c>
      <c r="CN67" s="27">
        <f t="shared" si="91"/>
        <v>307.94900692299814</v>
      </c>
      <c r="CO67" s="27">
        <f t="shared" si="92"/>
        <v>206.20260631431364</v>
      </c>
      <c r="CP67" s="27">
        <f t="shared" si="93"/>
        <v>335.66210615322774</v>
      </c>
      <c r="CQ67" s="27">
        <f t="shared" si="94"/>
        <v>151.22112136137685</v>
      </c>
      <c r="CR67" s="27">
        <f t="shared" si="95"/>
        <v>371.81938839080146</v>
      </c>
      <c r="CS67" s="27">
        <f t="shared" si="96"/>
        <v>290.17246552927497</v>
      </c>
      <c r="CT67" s="27">
        <f t="shared" si="97"/>
        <v>104.33653364791252</v>
      </c>
      <c r="CU67" s="27">
        <f t="shared" si="98"/>
        <v>52.33994718813959</v>
      </c>
      <c r="CV67" s="27">
        <f t="shared" si="99"/>
        <v>61.399395404955058</v>
      </c>
      <c r="CW67" s="27">
        <f t="shared" si="100"/>
        <v>47.065617200157632</v>
      </c>
      <c r="CX67" s="27">
        <f t="shared" si="101"/>
        <v>92.109567017167777</v>
      </c>
      <c r="CY67" s="27">
        <f t="shared" si="102"/>
        <v>274.95016096202181</v>
      </c>
      <c r="CZ67" s="27">
        <f t="shared" si="103"/>
        <v>172.12383144642271</v>
      </c>
      <c r="DA67" s="27">
        <f t="shared" si="104"/>
        <v>91.431105077620359</v>
      </c>
      <c r="DB67" s="27">
        <f t="shared" si="105"/>
        <v>295.22009679649693</v>
      </c>
      <c r="DC67" s="27">
        <f t="shared" si="106"/>
        <v>400.7365123825362</v>
      </c>
      <c r="DD67" s="27">
        <f t="shared" si="107"/>
        <v>186.97365115376127</v>
      </c>
      <c r="DE67" s="27">
        <f t="shared" si="108"/>
        <v>172.63730802679737</v>
      </c>
      <c r="DF67" s="27">
        <f t="shared" si="109"/>
        <v>404.66239848242338</v>
      </c>
      <c r="DG67" s="27">
        <f t="shared" si="110"/>
        <v>291.80635223764091</v>
      </c>
      <c r="DH67" s="27">
        <f t="shared" si="111"/>
        <v>128.4973584535152</v>
      </c>
      <c r="DI67" s="27">
        <f t="shared" si="112"/>
        <v>131.06560386587864</v>
      </c>
      <c r="DJ67" s="27">
        <f t="shared" si="113"/>
        <v>205.85153432673334</v>
      </c>
      <c r="DK67" s="27">
        <f t="shared" si="114"/>
        <v>234.44054418663961</v>
      </c>
      <c r="DL67" s="27">
        <f t="shared" si="115"/>
        <v>254.97565400921999</v>
      </c>
      <c r="DM67" s="27">
        <f t="shared" si="116"/>
        <v>294.14637381453372</v>
      </c>
      <c r="DN67" s="27">
        <f t="shared" si="117"/>
        <v>70.888063416689008</v>
      </c>
      <c r="DO67" s="27">
        <f t="shared" si="118"/>
        <v>202.96280276816609</v>
      </c>
      <c r="DP67" s="27">
        <f t="shared" si="119"/>
        <v>345.27902370164605</v>
      </c>
      <c r="DQ67" s="27">
        <f t="shared" si="120"/>
        <v>500.88420025611316</v>
      </c>
      <c r="DR67" s="27">
        <f t="shared" si="121"/>
        <v>583.78806257856229</v>
      </c>
      <c r="DS67" s="27">
        <f t="shared" si="122"/>
        <v>599.57863604154863</v>
      </c>
      <c r="DT67" s="27">
        <f t="shared" si="123"/>
        <v>535.40201372786157</v>
      </c>
      <c r="DU67" s="27">
        <f t="shared" si="124"/>
        <v>715.4781779155735</v>
      </c>
      <c r="DV67" s="27">
        <f t="shared" si="125"/>
        <v>150.24347008371481</v>
      </c>
      <c r="DW67" s="27">
        <f t="shared" si="126"/>
        <v>63.622019113400214</v>
      </c>
      <c r="DX67" s="27">
        <f t="shared" si="127"/>
        <v>110.269733602972</v>
      </c>
      <c r="DY67" s="27">
        <f t="shared" si="128"/>
        <v>182.34234775791546</v>
      </c>
      <c r="DZ67" s="27">
        <f t="shared" si="129"/>
        <v>209.38316751022032</v>
      </c>
    </row>
    <row r="68" spans="1:130" x14ac:dyDescent="0.35">
      <c r="A68">
        <v>2012</v>
      </c>
      <c r="B68">
        <v>3.6442999999999999</v>
      </c>
      <c r="C68">
        <v>1.978</v>
      </c>
      <c r="D68">
        <v>43.188699999999997</v>
      </c>
      <c r="E68">
        <v>6.8199999999999997E-2</v>
      </c>
      <c r="F68">
        <v>0.75519999999999998</v>
      </c>
      <c r="G68">
        <v>0.60819999999999996</v>
      </c>
      <c r="H68">
        <v>0.5353</v>
      </c>
      <c r="I68">
        <v>3.2887</v>
      </c>
      <c r="J68">
        <v>1.9449000000000001</v>
      </c>
      <c r="K68">
        <v>9.5829000000000004</v>
      </c>
      <c r="L68">
        <v>23.662600000000001</v>
      </c>
      <c r="M68">
        <v>2.242</v>
      </c>
      <c r="N68">
        <v>0.1217</v>
      </c>
      <c r="O68">
        <v>4.1971999999999996</v>
      </c>
      <c r="P68">
        <v>0.66239999999999999</v>
      </c>
      <c r="Q68">
        <v>0.751</v>
      </c>
      <c r="R68">
        <v>1.9519</v>
      </c>
      <c r="S68">
        <v>5.9537000000000004</v>
      </c>
      <c r="T68">
        <v>0.4793</v>
      </c>
      <c r="U68">
        <v>4.2484999999999999</v>
      </c>
      <c r="V68">
        <v>6.1800000000000001E-2</v>
      </c>
      <c r="W68">
        <v>0.1391</v>
      </c>
      <c r="X68">
        <v>1.4881</v>
      </c>
      <c r="Y68">
        <v>1.1306</v>
      </c>
      <c r="Z68">
        <v>2.1158999999999999</v>
      </c>
      <c r="AA68">
        <v>0.43519999999999998</v>
      </c>
      <c r="AB68">
        <v>0.54369999999999996</v>
      </c>
      <c r="AC68">
        <v>0.45950000000000002</v>
      </c>
      <c r="AD68">
        <v>2.5388999999999999</v>
      </c>
      <c r="AE68">
        <v>6.8762999999999996</v>
      </c>
      <c r="AF68">
        <v>17.974900000000002</v>
      </c>
      <c r="AG68">
        <v>0.15820000000000001</v>
      </c>
      <c r="AH68">
        <v>0.91800000000000004</v>
      </c>
      <c r="AI68">
        <v>3.6078999999999999</v>
      </c>
      <c r="AJ68">
        <v>5.8148</v>
      </c>
      <c r="AK68">
        <v>23.467700000000001</v>
      </c>
      <c r="AL68">
        <v>2.9003000000000001</v>
      </c>
      <c r="AM68">
        <v>2.0013999999999998</v>
      </c>
      <c r="AN68">
        <v>5.0643000000000002</v>
      </c>
      <c r="AO68">
        <v>9.5569000000000006</v>
      </c>
      <c r="AP68">
        <v>4.0980999999999996</v>
      </c>
      <c r="AQ68">
        <v>39.276600000000002</v>
      </c>
      <c r="AR68">
        <v>8.3384999999999998</v>
      </c>
      <c r="AS68">
        <v>0.60619999999999996</v>
      </c>
      <c r="AT68">
        <v>1.5108999999999999</v>
      </c>
      <c r="AU68">
        <v>4.4124999999999996</v>
      </c>
      <c r="AV68">
        <v>0.38990000000000002</v>
      </c>
      <c r="AW68">
        <v>1.1044</v>
      </c>
      <c r="AX68">
        <v>0.311</v>
      </c>
      <c r="AY68">
        <v>2.5752999999999999</v>
      </c>
      <c r="AZ68">
        <v>2.359</v>
      </c>
      <c r="BA68">
        <v>18.356000000000002</v>
      </c>
      <c r="BB68">
        <v>7.5574000000000003</v>
      </c>
      <c r="BC68">
        <v>0.83919999999999995</v>
      </c>
      <c r="BD68">
        <v>0.77139999999999997</v>
      </c>
      <c r="BE68">
        <v>0.2747</v>
      </c>
      <c r="BF68">
        <v>4.8800000000000003E-2</v>
      </c>
      <c r="BG68">
        <v>1.44E-2</v>
      </c>
      <c r="BH68">
        <v>9.7000000000000003E-3</v>
      </c>
      <c r="BI68">
        <v>0.108</v>
      </c>
      <c r="BJ68">
        <v>0.65459999999999996</v>
      </c>
      <c r="BK68">
        <v>0.23</v>
      </c>
      <c r="BL68">
        <v>5.3600000000000002E-2</v>
      </c>
      <c r="BM68">
        <v>3.9699999999999999E-2</v>
      </c>
      <c r="BO68" s="27">
        <f t="shared" si="66"/>
        <v>509.97903716495148</v>
      </c>
      <c r="BP68" s="27">
        <f t="shared" si="67"/>
        <v>390.56560929617228</v>
      </c>
      <c r="BQ68" s="27">
        <f t="shared" si="68"/>
        <v>46.699371988616207</v>
      </c>
      <c r="BR68" s="27">
        <f t="shared" si="69"/>
        <v>179.91542392242002</v>
      </c>
      <c r="BS68" s="27">
        <f t="shared" si="70"/>
        <v>87.460146685675042</v>
      </c>
      <c r="BT68" s="27">
        <f t="shared" si="71"/>
        <v>233.35942416010553</v>
      </c>
      <c r="BU68" s="27">
        <f t="shared" si="72"/>
        <v>310.75660205390784</v>
      </c>
      <c r="BV68" s="27">
        <f t="shared" si="73"/>
        <v>224.33610510447002</v>
      </c>
      <c r="BW68" s="27">
        <f t="shared" si="74"/>
        <v>395.10812705055412</v>
      </c>
      <c r="BX68" s="27">
        <f t="shared" si="75"/>
        <v>162.97227248608863</v>
      </c>
      <c r="BY68" s="27">
        <f t="shared" si="76"/>
        <v>384.63076415427099</v>
      </c>
      <c r="BZ68" s="27">
        <f t="shared" si="77"/>
        <v>495.49041838220819</v>
      </c>
      <c r="CA68" s="27">
        <f t="shared" si="78"/>
        <v>427.61169906255714</v>
      </c>
      <c r="CB68" s="27">
        <f t="shared" si="79"/>
        <v>200.48147652801924</v>
      </c>
      <c r="CC68" s="27">
        <f t="shared" si="80"/>
        <v>597.67211043941165</v>
      </c>
      <c r="CD68" s="27">
        <f t="shared" si="81"/>
        <v>266.70170603860953</v>
      </c>
      <c r="CE68" s="27">
        <f t="shared" si="82"/>
        <v>311.20656118264549</v>
      </c>
      <c r="CF68" s="27">
        <f t="shared" si="83"/>
        <v>289.44029324686312</v>
      </c>
      <c r="CG68" s="27">
        <f t="shared" si="84"/>
        <v>827.88663497678522</v>
      </c>
      <c r="CH68" s="27">
        <f t="shared" si="85"/>
        <v>544.13883641253881</v>
      </c>
      <c r="CI68" s="27">
        <f t="shared" si="86"/>
        <v>662.81277147974561</v>
      </c>
      <c r="CJ68" s="27">
        <f t="shared" si="87"/>
        <v>678.03715312135932</v>
      </c>
      <c r="CK68" s="27">
        <f t="shared" si="88"/>
        <v>655.36877430492848</v>
      </c>
      <c r="CL68" s="27">
        <f t="shared" si="89"/>
        <v>778.98812845793987</v>
      </c>
      <c r="CM68" s="27">
        <f t="shared" si="90"/>
        <v>385.09068076548573</v>
      </c>
      <c r="CN68" s="27">
        <f t="shared" si="91"/>
        <v>318.48718586713107</v>
      </c>
      <c r="CO68" s="27">
        <f t="shared" si="92"/>
        <v>154.93692240615297</v>
      </c>
      <c r="CP68" s="27">
        <f t="shared" si="93"/>
        <v>318.47354486353117</v>
      </c>
      <c r="CQ68" s="27">
        <f t="shared" si="94"/>
        <v>96.267816314226877</v>
      </c>
      <c r="CR68" s="27">
        <f t="shared" si="95"/>
        <v>372.50738102332127</v>
      </c>
      <c r="CS68" s="27">
        <f t="shared" si="96"/>
        <v>297.9958321797501</v>
      </c>
      <c r="CT68" s="27">
        <f t="shared" si="97"/>
        <v>78.413489895960865</v>
      </c>
      <c r="CU68" s="27">
        <f t="shared" si="98"/>
        <v>48.675991813101156</v>
      </c>
      <c r="CV68" s="27">
        <f t="shared" si="99"/>
        <v>36.859048033533675</v>
      </c>
      <c r="CW68" s="27">
        <f t="shared" si="100"/>
        <v>31.827735692078644</v>
      </c>
      <c r="CX68" s="27">
        <f t="shared" si="101"/>
        <v>108.41988062018369</v>
      </c>
      <c r="CY68" s="27">
        <f t="shared" si="102"/>
        <v>303.83218465219534</v>
      </c>
      <c r="CZ68" s="27">
        <f t="shared" si="103"/>
        <v>188.0396486118288</v>
      </c>
      <c r="DA68" s="27">
        <f t="shared" si="104"/>
        <v>69.30409888112807</v>
      </c>
      <c r="DB68" s="27">
        <f t="shared" si="105"/>
        <v>293.67442575094111</v>
      </c>
      <c r="DC68" s="27">
        <f t="shared" si="106"/>
        <v>427.03754879342426</v>
      </c>
      <c r="DD68" s="27">
        <f t="shared" si="107"/>
        <v>149.50781481960823</v>
      </c>
      <c r="DE68" s="27">
        <f t="shared" si="108"/>
        <v>199.2244617104848</v>
      </c>
      <c r="DF68" s="27">
        <f t="shared" si="109"/>
        <v>449.19675143754813</v>
      </c>
      <c r="DG68" s="27">
        <f t="shared" si="110"/>
        <v>263.26519233047804</v>
      </c>
      <c r="DH68" s="27">
        <f t="shared" si="111"/>
        <v>83.315395741049116</v>
      </c>
      <c r="DI68" s="27">
        <f t="shared" si="112"/>
        <v>92.359441437386735</v>
      </c>
      <c r="DJ68" s="27">
        <f t="shared" si="113"/>
        <v>150.28917466149554</v>
      </c>
      <c r="DK68" s="27">
        <f t="shared" si="114"/>
        <v>208.73463854006562</v>
      </c>
      <c r="DL68" s="27">
        <f t="shared" si="115"/>
        <v>238.39631199896317</v>
      </c>
      <c r="DM68" s="27">
        <f t="shared" si="116"/>
        <v>284.45162573931498</v>
      </c>
      <c r="DN68" s="27">
        <f t="shared" si="117"/>
        <v>70.294489334814088</v>
      </c>
      <c r="DO68" s="27">
        <f t="shared" si="118"/>
        <v>204.29822664359864</v>
      </c>
      <c r="DP68" s="27">
        <f t="shared" si="119"/>
        <v>318.45055136874532</v>
      </c>
      <c r="DQ68" s="27">
        <f t="shared" si="120"/>
        <v>470.3945362522104</v>
      </c>
      <c r="DR68" s="27">
        <f t="shared" si="121"/>
        <v>503.34771120631206</v>
      </c>
      <c r="DS68" s="27">
        <f t="shared" si="122"/>
        <v>578.2497517554857</v>
      </c>
      <c r="DT68" s="27">
        <f t="shared" si="123"/>
        <v>554.66107896987114</v>
      </c>
      <c r="DU68" s="27">
        <f t="shared" si="124"/>
        <v>771.12648064234043</v>
      </c>
      <c r="DV68" s="27">
        <f t="shared" si="125"/>
        <v>116.73593359022445</v>
      </c>
      <c r="DW68" s="27">
        <f t="shared" si="126"/>
        <v>64.961743427907948</v>
      </c>
      <c r="DX68" s="27">
        <f t="shared" si="127"/>
        <v>93.586858777430095</v>
      </c>
      <c r="DY68" s="27">
        <f t="shared" si="128"/>
        <v>134.25205823934439</v>
      </c>
      <c r="DZ68" s="27">
        <f t="shared" si="129"/>
        <v>146.34703785485468</v>
      </c>
    </row>
    <row r="69" spans="1:130" x14ac:dyDescent="0.35">
      <c r="A69">
        <v>2013</v>
      </c>
      <c r="B69">
        <v>4.0880999999999998</v>
      </c>
      <c r="C69">
        <v>2.3953000000000002</v>
      </c>
      <c r="D69">
        <v>57.447499999999998</v>
      </c>
      <c r="E69">
        <v>6.3899999999999998E-2</v>
      </c>
      <c r="F69">
        <v>0.80759999999999998</v>
      </c>
      <c r="G69">
        <v>0.78090000000000004</v>
      </c>
      <c r="H69">
        <v>0.56000000000000005</v>
      </c>
      <c r="I69">
        <v>2.9679000000000002</v>
      </c>
      <c r="J69">
        <v>1.617</v>
      </c>
      <c r="K69">
        <v>11.2296</v>
      </c>
      <c r="L69">
        <v>22.775400000000001</v>
      </c>
      <c r="M69">
        <v>2.2193000000000001</v>
      </c>
      <c r="N69">
        <v>0.12670000000000001</v>
      </c>
      <c r="O69">
        <v>5.4656000000000002</v>
      </c>
      <c r="P69">
        <v>0.72130000000000005</v>
      </c>
      <c r="Q69">
        <v>0.95640000000000003</v>
      </c>
      <c r="R69">
        <v>2.2395999999999998</v>
      </c>
      <c r="S69">
        <v>7.2842000000000002</v>
      </c>
      <c r="T69">
        <v>0.43030000000000002</v>
      </c>
      <c r="U69">
        <v>3.9678</v>
      </c>
      <c r="V69">
        <v>5.5100000000000003E-2</v>
      </c>
      <c r="W69">
        <v>0.1226</v>
      </c>
      <c r="X69">
        <v>1.3062</v>
      </c>
      <c r="Y69">
        <v>0.95860000000000001</v>
      </c>
      <c r="Z69">
        <v>2.1465000000000001</v>
      </c>
      <c r="AA69">
        <v>0.49609999999999999</v>
      </c>
      <c r="AB69">
        <v>0.58109999999999995</v>
      </c>
      <c r="AC69">
        <v>0.47710000000000002</v>
      </c>
      <c r="AD69">
        <v>2.9323999999999999</v>
      </c>
      <c r="AE69">
        <v>6.5749000000000004</v>
      </c>
      <c r="AF69">
        <v>16.660499999999999</v>
      </c>
      <c r="AG69">
        <v>0.15720000000000001</v>
      </c>
      <c r="AH69">
        <v>0.91200000000000003</v>
      </c>
      <c r="AI69">
        <v>4.6516000000000002</v>
      </c>
      <c r="AJ69">
        <v>6.8914</v>
      </c>
      <c r="AK69">
        <v>27.4757</v>
      </c>
      <c r="AL69">
        <v>2.9996</v>
      </c>
      <c r="AM69">
        <v>2.1095000000000002</v>
      </c>
      <c r="AN69">
        <v>6.4161000000000001</v>
      </c>
      <c r="AO69">
        <v>9.5411000000000001</v>
      </c>
      <c r="AP69">
        <v>3.5655000000000001</v>
      </c>
      <c r="AQ69">
        <v>40.955300000000001</v>
      </c>
      <c r="AR69">
        <v>10.1699</v>
      </c>
      <c r="AS69">
        <v>0.58899999999999997</v>
      </c>
      <c r="AT69">
        <v>1.4244000000000001</v>
      </c>
      <c r="AU69">
        <v>5.1756000000000002</v>
      </c>
      <c r="AV69">
        <v>0.41520000000000001</v>
      </c>
      <c r="AW69">
        <v>1.2338</v>
      </c>
      <c r="AX69">
        <v>0.44090000000000001</v>
      </c>
      <c r="AY69">
        <v>3.2221000000000002</v>
      </c>
      <c r="AZ69">
        <v>2.4702999999999999</v>
      </c>
      <c r="BA69">
        <v>20.548300000000001</v>
      </c>
      <c r="BB69">
        <v>8.0832999999999995</v>
      </c>
      <c r="BC69">
        <v>0.87039999999999995</v>
      </c>
      <c r="BD69">
        <v>0.79490000000000005</v>
      </c>
      <c r="BE69">
        <v>0.2868</v>
      </c>
      <c r="BF69">
        <v>4.7500000000000001E-2</v>
      </c>
      <c r="BG69">
        <v>1.4999999999999999E-2</v>
      </c>
      <c r="BH69">
        <v>1.01E-2</v>
      </c>
      <c r="BI69">
        <v>0.1091</v>
      </c>
      <c r="BJ69">
        <v>0.58760000000000001</v>
      </c>
      <c r="BK69">
        <v>0.2288</v>
      </c>
      <c r="BL69">
        <v>5.45E-2</v>
      </c>
      <c r="BM69">
        <v>4.0099999999999997E-2</v>
      </c>
      <c r="BO69" s="27">
        <f t="shared" si="66"/>
        <v>572.08388492551057</v>
      </c>
      <c r="BP69" s="27">
        <f t="shared" si="67"/>
        <v>472.96350047882794</v>
      </c>
      <c r="BQ69" s="27">
        <f t="shared" si="68"/>
        <v>62.117224466493084</v>
      </c>
      <c r="BR69" s="27">
        <f t="shared" si="69"/>
        <v>168.57178282467211</v>
      </c>
      <c r="BS69" s="27">
        <f t="shared" si="70"/>
        <v>93.528620846598457</v>
      </c>
      <c r="BT69" s="27">
        <f t="shared" si="71"/>
        <v>299.62245038906025</v>
      </c>
      <c r="BU69" s="27">
        <f t="shared" si="72"/>
        <v>325.09564197681374</v>
      </c>
      <c r="BV69" s="27">
        <f t="shared" si="73"/>
        <v>202.4529833489089</v>
      </c>
      <c r="BW69" s="27">
        <f t="shared" si="74"/>
        <v>328.4949567796524</v>
      </c>
      <c r="BX69" s="27">
        <f t="shared" si="75"/>
        <v>190.97699351029235</v>
      </c>
      <c r="BY69" s="27">
        <f t="shared" si="76"/>
        <v>370.20950808107239</v>
      </c>
      <c r="BZ69" s="27">
        <f t="shared" si="77"/>
        <v>490.4736331470271</v>
      </c>
      <c r="CA69" s="27">
        <f t="shared" si="78"/>
        <v>445.17996936093664</v>
      </c>
      <c r="CB69" s="27">
        <f t="shared" si="79"/>
        <v>261.06727297044267</v>
      </c>
      <c r="CC69" s="27">
        <f t="shared" si="80"/>
        <v>650.81656591175681</v>
      </c>
      <c r="CD69" s="27">
        <f t="shared" si="81"/>
        <v>339.64515533332383</v>
      </c>
      <c r="CE69" s="27">
        <f t="shared" si="82"/>
        <v>357.07680435711501</v>
      </c>
      <c r="CF69" s="27">
        <f t="shared" si="83"/>
        <v>354.12281170848388</v>
      </c>
      <c r="CG69" s="27">
        <f t="shared" si="84"/>
        <v>743.24977890780463</v>
      </c>
      <c r="CH69" s="27">
        <f t="shared" si="85"/>
        <v>508.18737792577883</v>
      </c>
      <c r="CI69" s="27">
        <f t="shared" si="86"/>
        <v>590.95442894067924</v>
      </c>
      <c r="CJ69" s="27">
        <f t="shared" si="87"/>
        <v>597.60859074535335</v>
      </c>
      <c r="CK69" s="27">
        <f t="shared" si="88"/>
        <v>575.25884886573328</v>
      </c>
      <c r="CL69" s="27">
        <f t="shared" si="89"/>
        <v>660.47940911001331</v>
      </c>
      <c r="CM69" s="27">
        <f t="shared" si="90"/>
        <v>390.65983565533116</v>
      </c>
      <c r="CN69" s="27">
        <f t="shared" si="91"/>
        <v>363.05490098502702</v>
      </c>
      <c r="CO69" s="27">
        <f t="shared" si="92"/>
        <v>165.59471327977838</v>
      </c>
      <c r="CP69" s="27">
        <f t="shared" si="93"/>
        <v>330.67187868202546</v>
      </c>
      <c r="CQ69" s="27">
        <f t="shared" si="94"/>
        <v>111.18820928742326</v>
      </c>
      <c r="CR69" s="27">
        <f t="shared" si="95"/>
        <v>356.17974484682691</v>
      </c>
      <c r="CS69" s="27">
        <f t="shared" si="96"/>
        <v>276.2051283751635</v>
      </c>
      <c r="CT69" s="27">
        <f t="shared" si="97"/>
        <v>77.91782940357173</v>
      </c>
      <c r="CU69" s="27">
        <f t="shared" si="98"/>
        <v>48.357848075760621</v>
      </c>
      <c r="CV69" s="27">
        <f t="shared" si="99"/>
        <v>47.521701774657068</v>
      </c>
      <c r="CW69" s="27">
        <f t="shared" si="100"/>
        <v>37.720585015544948</v>
      </c>
      <c r="CX69" s="27">
        <f t="shared" si="101"/>
        <v>126.93668804169052</v>
      </c>
      <c r="CY69" s="27">
        <f t="shared" si="102"/>
        <v>314.23474160698026</v>
      </c>
      <c r="CZ69" s="27">
        <f t="shared" si="103"/>
        <v>198.19608211584534</v>
      </c>
      <c r="DA69" s="27">
        <f t="shared" si="104"/>
        <v>87.803255895425991</v>
      </c>
      <c r="DB69" s="27">
        <f t="shared" si="105"/>
        <v>293.18890681416605</v>
      </c>
      <c r="DC69" s="27">
        <f t="shared" si="106"/>
        <v>371.53861063003694</v>
      </c>
      <c r="DD69" s="27">
        <f t="shared" si="107"/>
        <v>155.89784778421506</v>
      </c>
      <c r="DE69" s="27">
        <f t="shared" si="108"/>
        <v>242.98049447136287</v>
      </c>
      <c r="DF69" s="27">
        <f t="shared" si="109"/>
        <v>436.45147904440097</v>
      </c>
      <c r="DG69" s="27">
        <f t="shared" si="110"/>
        <v>248.19309018170162</v>
      </c>
      <c r="DH69" s="27">
        <f t="shared" si="111"/>
        <v>97.724002764277358</v>
      </c>
      <c r="DI69" s="27">
        <f t="shared" si="112"/>
        <v>98.352500858689339</v>
      </c>
      <c r="DJ69" s="27">
        <f t="shared" si="113"/>
        <v>167.89821051915357</v>
      </c>
      <c r="DK69" s="27">
        <f t="shared" si="114"/>
        <v>295.91994254763642</v>
      </c>
      <c r="DL69" s="27">
        <f t="shared" si="115"/>
        <v>298.27078666247013</v>
      </c>
      <c r="DM69" s="27">
        <f t="shared" si="116"/>
        <v>297.87234042553189</v>
      </c>
      <c r="DN69" s="27">
        <f t="shared" si="117"/>
        <v>78.689924558648954</v>
      </c>
      <c r="DO69" s="27">
        <f t="shared" si="118"/>
        <v>218.51481401384081</v>
      </c>
      <c r="DP69" s="27">
        <f t="shared" si="119"/>
        <v>330.2899903614823</v>
      </c>
      <c r="DQ69" s="27">
        <f t="shared" si="120"/>
        <v>484.72467833404471</v>
      </c>
      <c r="DR69" s="27">
        <f t="shared" si="121"/>
        <v>525.51919757542885</v>
      </c>
      <c r="DS69" s="27">
        <f t="shared" si="122"/>
        <v>562.84555754888459</v>
      </c>
      <c r="DT69" s="27">
        <f t="shared" si="123"/>
        <v>577.77195726028242</v>
      </c>
      <c r="DU69" s="27">
        <f t="shared" si="124"/>
        <v>802.92551077192138</v>
      </c>
      <c r="DV69" s="27">
        <f t="shared" si="125"/>
        <v>117.92491069160637</v>
      </c>
      <c r="DW69" s="27">
        <f t="shared" si="126"/>
        <v>58.312741274425157</v>
      </c>
      <c r="DX69" s="27">
        <f t="shared" si="127"/>
        <v>93.098579514243511</v>
      </c>
      <c r="DY69" s="27">
        <f t="shared" si="128"/>
        <v>136.50629056052739</v>
      </c>
      <c r="DZ69" s="27">
        <f t="shared" si="129"/>
        <v>147.82156720351819</v>
      </c>
    </row>
    <row r="70" spans="1:130" x14ac:dyDescent="0.35">
      <c r="A70">
        <v>2014</v>
      </c>
      <c r="B70">
        <v>3.6886000000000001</v>
      </c>
      <c r="C70">
        <v>2.2664</v>
      </c>
      <c r="D70">
        <v>51.409799999999997</v>
      </c>
      <c r="E70">
        <v>5.3699999999999998E-2</v>
      </c>
      <c r="F70">
        <v>1.034</v>
      </c>
      <c r="G70">
        <v>0.87219999999999998</v>
      </c>
      <c r="H70">
        <v>0.59340000000000004</v>
      </c>
      <c r="I70">
        <v>3.7639</v>
      </c>
      <c r="J70">
        <v>1.9</v>
      </c>
      <c r="K70">
        <v>13.454599999999999</v>
      </c>
      <c r="L70">
        <v>25.5458</v>
      </c>
      <c r="M70">
        <v>2.5333999999999999</v>
      </c>
      <c r="N70">
        <v>0.12770000000000001</v>
      </c>
      <c r="O70">
        <v>4.2748999999999997</v>
      </c>
      <c r="P70">
        <v>0.63770000000000004</v>
      </c>
      <c r="Q70">
        <v>0.755</v>
      </c>
      <c r="R70">
        <v>2.1617999999999999</v>
      </c>
      <c r="S70">
        <v>6.2538</v>
      </c>
      <c r="T70">
        <v>0.46410000000000001</v>
      </c>
      <c r="U70">
        <v>4.4970999999999997</v>
      </c>
      <c r="V70">
        <v>6.0299999999999999E-2</v>
      </c>
      <c r="W70">
        <v>0.1303</v>
      </c>
      <c r="X70">
        <v>1.4977</v>
      </c>
      <c r="Y70">
        <v>1.101</v>
      </c>
      <c r="Z70">
        <v>2.2723</v>
      </c>
      <c r="AA70">
        <v>0.56089999999999995</v>
      </c>
      <c r="AB70">
        <v>0.83489999999999998</v>
      </c>
      <c r="AC70">
        <v>0.60489999999999999</v>
      </c>
      <c r="AD70">
        <v>4.2558999999999996</v>
      </c>
      <c r="AE70">
        <v>7.8948999999999998</v>
      </c>
      <c r="AF70">
        <v>22.1326</v>
      </c>
      <c r="AG70">
        <v>0.13220000000000001</v>
      </c>
      <c r="AH70">
        <v>0.69320000000000004</v>
      </c>
      <c r="AI70">
        <v>4.0011000000000001</v>
      </c>
      <c r="AJ70">
        <v>5.6252000000000004</v>
      </c>
      <c r="AK70">
        <v>22.192900000000002</v>
      </c>
      <c r="AL70">
        <v>3.0318000000000001</v>
      </c>
      <c r="AM70">
        <v>2.1103999999999998</v>
      </c>
      <c r="AN70">
        <v>8.1120999999999999</v>
      </c>
      <c r="AO70">
        <v>10.757300000000001</v>
      </c>
      <c r="AP70">
        <v>3.9304000000000001</v>
      </c>
      <c r="AQ70">
        <v>55.720700000000001</v>
      </c>
      <c r="AR70">
        <v>8.0809999999999995</v>
      </c>
      <c r="AS70">
        <v>0.67110000000000003</v>
      </c>
      <c r="AT70">
        <v>1.6520999999999999</v>
      </c>
      <c r="AU70">
        <v>7.3979999999999997</v>
      </c>
      <c r="AV70">
        <v>0.3674</v>
      </c>
      <c r="AW70">
        <v>1.1628000000000001</v>
      </c>
      <c r="AX70">
        <v>0.31290000000000001</v>
      </c>
      <c r="AY70">
        <v>2.62</v>
      </c>
      <c r="AZ70">
        <v>2.3473000000000002</v>
      </c>
      <c r="BA70">
        <v>17.291</v>
      </c>
      <c r="BB70">
        <v>6.9950999999999999</v>
      </c>
      <c r="BC70">
        <v>0.85460000000000003</v>
      </c>
      <c r="BD70">
        <v>0.78869999999999996</v>
      </c>
      <c r="BE70">
        <v>0.29699999999999999</v>
      </c>
      <c r="BF70">
        <v>5.45E-2</v>
      </c>
      <c r="BG70">
        <v>1.35E-2</v>
      </c>
      <c r="BH70">
        <v>9.4999999999999998E-3</v>
      </c>
      <c r="BI70">
        <v>9.9599999999999994E-2</v>
      </c>
      <c r="BJ70">
        <v>0.4773</v>
      </c>
      <c r="BK70">
        <v>0.19800000000000001</v>
      </c>
      <c r="BL70">
        <v>4.9399999999999999E-2</v>
      </c>
      <c r="BM70">
        <v>3.7199999999999997E-2</v>
      </c>
      <c r="BO70" s="27">
        <f t="shared" si="66"/>
        <v>516.17832683550762</v>
      </c>
      <c r="BP70" s="27">
        <f t="shared" si="67"/>
        <v>447.51157578809153</v>
      </c>
      <c r="BQ70" s="27">
        <f t="shared" si="68"/>
        <v>55.588739046564527</v>
      </c>
      <c r="BR70" s="27">
        <f t="shared" si="69"/>
        <v>141.66361091838644</v>
      </c>
      <c r="BS70" s="27">
        <f t="shared" si="70"/>
        <v>119.74813516020653</v>
      </c>
      <c r="BT70" s="27">
        <f t="shared" si="71"/>
        <v>334.6532222171063</v>
      </c>
      <c r="BU70" s="27">
        <f t="shared" si="72"/>
        <v>344.48527490900227</v>
      </c>
      <c r="BV70" s="27">
        <f t="shared" si="73"/>
        <v>256.75150241819404</v>
      </c>
      <c r="BW70" s="27">
        <f t="shared" si="74"/>
        <v>385.98665298784141</v>
      </c>
      <c r="BX70" s="27">
        <f t="shared" si="75"/>
        <v>228.81661473993549</v>
      </c>
      <c r="BY70" s="27">
        <f t="shared" si="76"/>
        <v>415.24179823570421</v>
      </c>
      <c r="BZ70" s="27">
        <f t="shared" si="77"/>
        <v>559.89091254660411</v>
      </c>
      <c r="CA70" s="27">
        <f t="shared" si="78"/>
        <v>448.69362342061254</v>
      </c>
      <c r="CB70" s="27">
        <f t="shared" si="79"/>
        <v>204.1928580981677</v>
      </c>
      <c r="CC70" s="27">
        <f t="shared" si="80"/>
        <v>575.38572588649299</v>
      </c>
      <c r="CD70" s="27">
        <f t="shared" si="81"/>
        <v>268.12222111737714</v>
      </c>
      <c r="CE70" s="27">
        <f t="shared" si="82"/>
        <v>344.67254673120698</v>
      </c>
      <c r="CF70" s="27">
        <f t="shared" si="83"/>
        <v>304.0297136078795</v>
      </c>
      <c r="CG70" s="27">
        <f t="shared" si="84"/>
        <v>801.63193676763206</v>
      </c>
      <c r="CH70" s="27">
        <f t="shared" si="85"/>
        <v>575.97899522909916</v>
      </c>
      <c r="CI70" s="27">
        <f t="shared" si="86"/>
        <v>646.72508285159631</v>
      </c>
      <c r="CJ70" s="27">
        <f t="shared" si="87"/>
        <v>635.14191985415607</v>
      </c>
      <c r="CK70" s="27">
        <f t="shared" si="88"/>
        <v>659.59667581243968</v>
      </c>
      <c r="CL70" s="27">
        <f t="shared" si="89"/>
        <v>758.59360466318037</v>
      </c>
      <c r="CM70" s="27">
        <f t="shared" si="90"/>
        <v>413.5552502024733</v>
      </c>
      <c r="CN70" s="27">
        <f t="shared" si="91"/>
        <v>410.47670623362552</v>
      </c>
      <c r="CO70" s="27">
        <f t="shared" si="92"/>
        <v>237.91950803181376</v>
      </c>
      <c r="CP70" s="27">
        <f t="shared" si="93"/>
        <v>419.24841629586501</v>
      </c>
      <c r="CQ70" s="27">
        <f t="shared" si="94"/>
        <v>161.3715386394573</v>
      </c>
      <c r="CR70" s="27">
        <f t="shared" si="95"/>
        <v>427.68764051030632</v>
      </c>
      <c r="CS70" s="27">
        <f t="shared" si="96"/>
        <v>366.92401934372577</v>
      </c>
      <c r="CT70" s="27">
        <f t="shared" si="97"/>
        <v>65.526317093843403</v>
      </c>
      <c r="CU70" s="27">
        <f t="shared" si="98"/>
        <v>36.756206454075951</v>
      </c>
      <c r="CV70" s="27">
        <f t="shared" si="99"/>
        <v>40.876060059029236</v>
      </c>
      <c r="CW70" s="27">
        <f t="shared" si="100"/>
        <v>30.789946140035912</v>
      </c>
      <c r="CX70" s="27">
        <f t="shared" si="101"/>
        <v>102.53035314989005</v>
      </c>
      <c r="CY70" s="27">
        <f t="shared" si="102"/>
        <v>317.60797759836072</v>
      </c>
      <c r="CZ70" s="27">
        <f t="shared" si="103"/>
        <v>198.28064076666507</v>
      </c>
      <c r="DA70" s="27">
        <f t="shared" si="104"/>
        <v>111.01273236846139</v>
      </c>
      <c r="DB70" s="27">
        <f t="shared" si="105"/>
        <v>330.56157332718755</v>
      </c>
      <c r="DC70" s="27">
        <f t="shared" si="106"/>
        <v>409.56257333341671</v>
      </c>
      <c r="DD70" s="27">
        <f t="shared" si="107"/>
        <v>212.10288307080918</v>
      </c>
      <c r="DE70" s="27">
        <f t="shared" si="108"/>
        <v>193.07224022095431</v>
      </c>
      <c r="DF70" s="27">
        <f t="shared" si="109"/>
        <v>497.28792459541171</v>
      </c>
      <c r="DG70" s="27">
        <f t="shared" si="110"/>
        <v>287.86843884385644</v>
      </c>
      <c r="DH70" s="27">
        <f t="shared" si="111"/>
        <v>139.68663970363318</v>
      </c>
      <c r="DI70" s="27">
        <f t="shared" si="112"/>
        <v>87.029645509350829</v>
      </c>
      <c r="DJ70" s="27">
        <f t="shared" si="113"/>
        <v>158.23637477036129</v>
      </c>
      <c r="DK70" s="27">
        <f t="shared" si="114"/>
        <v>210.00986623532648</v>
      </c>
      <c r="DL70" s="27">
        <f t="shared" si="115"/>
        <v>242.53420472849129</v>
      </c>
      <c r="DM70" s="27">
        <f t="shared" si="116"/>
        <v>283.04082284777201</v>
      </c>
      <c r="DN70" s="27">
        <f t="shared" si="117"/>
        <v>66.21606096580247</v>
      </c>
      <c r="DO70" s="27">
        <f t="shared" si="118"/>
        <v>189.09764273356402</v>
      </c>
      <c r="DP70" s="27">
        <f t="shared" si="119"/>
        <v>324.29437702541685</v>
      </c>
      <c r="DQ70" s="27">
        <f t="shared" si="120"/>
        <v>480.9439599975608</v>
      </c>
      <c r="DR70" s="27">
        <f t="shared" si="121"/>
        <v>544.20921087832062</v>
      </c>
      <c r="DS70" s="27">
        <f t="shared" si="122"/>
        <v>645.79121866135176</v>
      </c>
      <c r="DT70" s="27">
        <f t="shared" si="123"/>
        <v>519.99476153425417</v>
      </c>
      <c r="DU70" s="27">
        <f t="shared" si="124"/>
        <v>755.22696557754978</v>
      </c>
      <c r="DV70" s="27">
        <f t="shared" si="125"/>
        <v>107.65647208876254</v>
      </c>
      <c r="DW70" s="27">
        <f t="shared" si="126"/>
        <v>47.366697430706473</v>
      </c>
      <c r="DX70" s="27">
        <f t="shared" si="127"/>
        <v>80.566078425787651</v>
      </c>
      <c r="DY70" s="27">
        <f t="shared" si="128"/>
        <v>123.73230740715692</v>
      </c>
      <c r="DZ70" s="27">
        <f t="shared" si="129"/>
        <v>137.13122942570763</v>
      </c>
    </row>
    <row r="71" spans="1:130" x14ac:dyDescent="0.35">
      <c r="A71">
        <v>2015</v>
      </c>
      <c r="B71">
        <v>3.7854999999999999</v>
      </c>
      <c r="C71">
        <v>2.1086999999999998</v>
      </c>
      <c r="D71">
        <v>51.890500000000003</v>
      </c>
      <c r="E71">
        <v>5.4699999999999999E-2</v>
      </c>
      <c r="F71">
        <v>1.2468999999999999</v>
      </c>
      <c r="G71">
        <v>0.77490000000000003</v>
      </c>
      <c r="H71">
        <v>0.55330000000000001</v>
      </c>
      <c r="I71">
        <v>3.42</v>
      </c>
      <c r="J71">
        <v>1.9913000000000001</v>
      </c>
      <c r="K71">
        <v>12.547000000000001</v>
      </c>
      <c r="L71">
        <v>25.047000000000001</v>
      </c>
      <c r="M71">
        <v>2.597</v>
      </c>
      <c r="N71">
        <v>0.12509999999999999</v>
      </c>
      <c r="O71">
        <v>5.2275999999999998</v>
      </c>
      <c r="P71">
        <v>0.71309999999999996</v>
      </c>
      <c r="Q71">
        <v>0.88580000000000003</v>
      </c>
      <c r="R71">
        <v>2.0478000000000001</v>
      </c>
      <c r="S71">
        <v>6.1694000000000004</v>
      </c>
      <c r="T71">
        <v>0.44800000000000001</v>
      </c>
      <c r="U71">
        <v>4.7270000000000003</v>
      </c>
      <c r="V71">
        <v>6.0999999999999999E-2</v>
      </c>
      <c r="W71">
        <v>0.1331</v>
      </c>
      <c r="X71">
        <v>1.3973</v>
      </c>
      <c r="Y71">
        <v>1.2000999999999999</v>
      </c>
      <c r="Z71">
        <v>2.2656000000000001</v>
      </c>
      <c r="AA71">
        <v>0.59989999999999999</v>
      </c>
      <c r="AB71">
        <v>0.75429999999999997</v>
      </c>
      <c r="AC71">
        <v>0.54720000000000002</v>
      </c>
      <c r="AD71">
        <v>3.8944999999999999</v>
      </c>
      <c r="AE71">
        <v>7.3451000000000004</v>
      </c>
      <c r="AF71">
        <v>18.062200000000001</v>
      </c>
      <c r="AG71">
        <v>0.18959999999999999</v>
      </c>
      <c r="AH71">
        <v>1.0076000000000001</v>
      </c>
      <c r="AI71">
        <v>4.9574999999999996</v>
      </c>
      <c r="AJ71">
        <v>7.3507999999999996</v>
      </c>
      <c r="AK71">
        <v>21.8704</v>
      </c>
      <c r="AL71">
        <v>2.7703000000000002</v>
      </c>
      <c r="AM71">
        <v>1.8281000000000001</v>
      </c>
      <c r="AN71">
        <v>6.8216999999999999</v>
      </c>
      <c r="AO71">
        <v>9.1376000000000008</v>
      </c>
      <c r="AP71">
        <v>4.2302999999999997</v>
      </c>
      <c r="AQ71">
        <v>47.9163</v>
      </c>
      <c r="AR71">
        <v>8.3922000000000008</v>
      </c>
      <c r="AS71">
        <v>0.50570000000000004</v>
      </c>
      <c r="AT71">
        <v>1.7291000000000001</v>
      </c>
      <c r="AU71">
        <v>6.2117000000000004</v>
      </c>
      <c r="AV71">
        <v>0.49220000000000003</v>
      </c>
      <c r="AW71">
        <v>1.3571</v>
      </c>
      <c r="AX71">
        <v>0.36580000000000001</v>
      </c>
      <c r="AY71">
        <v>3.0386000000000002</v>
      </c>
      <c r="AZ71">
        <v>2.4699</v>
      </c>
      <c r="BA71">
        <v>22.2211</v>
      </c>
      <c r="BB71">
        <v>8.1950000000000003</v>
      </c>
      <c r="BC71">
        <v>0.89490000000000003</v>
      </c>
      <c r="BD71">
        <v>0.80610000000000004</v>
      </c>
      <c r="BE71">
        <v>0.29449999999999998</v>
      </c>
      <c r="BF71">
        <v>5.0200000000000002E-2</v>
      </c>
      <c r="BG71">
        <v>1.4800000000000001E-2</v>
      </c>
      <c r="BH71">
        <v>9.5999999999999992E-3</v>
      </c>
      <c r="BI71">
        <v>0.1341</v>
      </c>
      <c r="BJ71">
        <v>0.69110000000000005</v>
      </c>
      <c r="BK71">
        <v>0.27429999999999999</v>
      </c>
      <c r="BL71">
        <v>6.8500000000000005E-2</v>
      </c>
      <c r="BM71">
        <v>5.0099999999999999E-2</v>
      </c>
      <c r="BO71" s="27">
        <f t="shared" si="66"/>
        <v>529.73839837223159</v>
      </c>
      <c r="BP71" s="27">
        <f t="shared" si="67"/>
        <v>416.37295264046435</v>
      </c>
      <c r="BQ71" s="27">
        <f t="shared" si="68"/>
        <v>56.108513619888761</v>
      </c>
      <c r="BR71" s="27">
        <f t="shared" si="69"/>
        <v>144.30166698763011</v>
      </c>
      <c r="BS71" s="27">
        <f t="shared" si="70"/>
        <v>144.40420670334771</v>
      </c>
      <c r="BT71" s="27">
        <f t="shared" si="71"/>
        <v>297.32031861503748</v>
      </c>
      <c r="BU71" s="27">
        <f t="shared" si="72"/>
        <v>321.20610483173397</v>
      </c>
      <c r="BV71" s="27">
        <f t="shared" si="73"/>
        <v>233.29263218210465</v>
      </c>
      <c r="BW71" s="27">
        <f t="shared" si="74"/>
        <v>404.53432741825713</v>
      </c>
      <c r="BX71" s="27">
        <f t="shared" si="75"/>
        <v>213.38145059250894</v>
      </c>
      <c r="BY71" s="27">
        <f t="shared" si="76"/>
        <v>407.13390539382931</v>
      </c>
      <c r="BZ71" s="27">
        <f t="shared" si="77"/>
        <v>573.94675135530542</v>
      </c>
      <c r="CA71" s="27">
        <f t="shared" si="78"/>
        <v>439.55812286545512</v>
      </c>
      <c r="CB71" s="27">
        <f t="shared" si="79"/>
        <v>249.69907716998799</v>
      </c>
      <c r="CC71" s="27">
        <f t="shared" si="80"/>
        <v>643.41784715329777</v>
      </c>
      <c r="CD71" s="27">
        <f t="shared" si="81"/>
        <v>314.57306419307639</v>
      </c>
      <c r="CE71" s="27">
        <f t="shared" si="82"/>
        <v>326.49664224080203</v>
      </c>
      <c r="CF71" s="27">
        <f t="shared" si="83"/>
        <v>299.9265910538316</v>
      </c>
      <c r="CG71" s="27">
        <f t="shared" si="84"/>
        <v>773.82268405925265</v>
      </c>
      <c r="CH71" s="27">
        <f t="shared" si="85"/>
        <v>605.42409785149368</v>
      </c>
      <c r="CI71" s="27">
        <f t="shared" si="86"/>
        <v>654.23267087806607</v>
      </c>
      <c r="CJ71" s="27">
        <f t="shared" si="87"/>
        <v>648.79040316644796</v>
      </c>
      <c r="CK71" s="27">
        <f t="shared" si="88"/>
        <v>615.37987254638574</v>
      </c>
      <c r="CL71" s="27">
        <f t="shared" si="89"/>
        <v>826.87391912468911</v>
      </c>
      <c r="CM71" s="27">
        <f t="shared" si="90"/>
        <v>412.33586007953335</v>
      </c>
      <c r="CN71" s="27">
        <f t="shared" si="91"/>
        <v>439.01760754065248</v>
      </c>
      <c r="CO71" s="27">
        <f t="shared" si="92"/>
        <v>214.95111379613979</v>
      </c>
      <c r="CP71" s="27">
        <f t="shared" si="93"/>
        <v>379.25728781136939</v>
      </c>
      <c r="CQ71" s="27">
        <f t="shared" si="94"/>
        <v>147.6682857283692</v>
      </c>
      <c r="CR71" s="27">
        <f t="shared" si="95"/>
        <v>397.90351851350255</v>
      </c>
      <c r="CS71" s="27">
        <f t="shared" si="96"/>
        <v>299.44313014242539</v>
      </c>
      <c r="CT71" s="27">
        <f t="shared" si="97"/>
        <v>93.977229356979635</v>
      </c>
      <c r="CU71" s="27">
        <f t="shared" si="98"/>
        <v>53.426938290719747</v>
      </c>
      <c r="CV71" s="27">
        <f t="shared" si="99"/>
        <v>50.646839054919255</v>
      </c>
      <c r="CW71" s="27">
        <f t="shared" si="100"/>
        <v>40.235144721285629</v>
      </c>
      <c r="CX71" s="27">
        <f t="shared" si="101"/>
        <v>101.04041542697688</v>
      </c>
      <c r="CY71" s="27">
        <f t="shared" si="102"/>
        <v>290.21353002860968</v>
      </c>
      <c r="CZ71" s="27">
        <f t="shared" si="103"/>
        <v>171.75741062620381</v>
      </c>
      <c r="DA71" s="27">
        <f t="shared" si="104"/>
        <v>93.353824089684906</v>
      </c>
      <c r="DB71" s="27">
        <f t="shared" si="105"/>
        <v>280.78973649842516</v>
      </c>
      <c r="DC71" s="27">
        <f t="shared" si="106"/>
        <v>440.81328973446784</v>
      </c>
      <c r="DD71" s="27">
        <f t="shared" si="107"/>
        <v>182.39514894977654</v>
      </c>
      <c r="DE71" s="27">
        <f t="shared" si="108"/>
        <v>200.50746867742768</v>
      </c>
      <c r="DF71" s="27">
        <f t="shared" si="109"/>
        <v>374.72582844270556</v>
      </c>
      <c r="DG71" s="27">
        <f t="shared" si="110"/>
        <v>301.28522341559977</v>
      </c>
      <c r="DH71" s="27">
        <f t="shared" si="111"/>
        <v>117.28730735969971</v>
      </c>
      <c r="DI71" s="27">
        <f t="shared" si="112"/>
        <v>116.59224692352335</v>
      </c>
      <c r="DJ71" s="27">
        <f t="shared" si="113"/>
        <v>184.67714499557729</v>
      </c>
      <c r="DK71" s="27">
        <f t="shared" si="114"/>
        <v>245.51488996127335</v>
      </c>
      <c r="DL71" s="27">
        <f t="shared" si="115"/>
        <v>281.28413530076091</v>
      </c>
      <c r="DM71" s="27">
        <f t="shared" si="116"/>
        <v>297.8241078480433</v>
      </c>
      <c r="DN71" s="27">
        <f t="shared" si="117"/>
        <v>85.095929230651393</v>
      </c>
      <c r="DO71" s="27">
        <f t="shared" si="118"/>
        <v>221.53438581314879</v>
      </c>
      <c r="DP71" s="27">
        <f t="shared" si="119"/>
        <v>339.58698572436873</v>
      </c>
      <c r="DQ71" s="27">
        <f t="shared" si="120"/>
        <v>491.55436307091895</v>
      </c>
      <c r="DR71" s="27">
        <f t="shared" si="121"/>
        <v>539.62832526486682</v>
      </c>
      <c r="DS71" s="27">
        <f t="shared" si="122"/>
        <v>594.83888397797921</v>
      </c>
      <c r="DT71" s="27">
        <f t="shared" si="123"/>
        <v>570.06833116347855</v>
      </c>
      <c r="DU71" s="27">
        <f t="shared" si="124"/>
        <v>763.17672310994499</v>
      </c>
      <c r="DV71" s="27">
        <f t="shared" si="125"/>
        <v>144.94711754119533</v>
      </c>
      <c r="DW71" s="27">
        <f t="shared" si="126"/>
        <v>68.583961018984382</v>
      </c>
      <c r="DX71" s="27">
        <f t="shared" si="127"/>
        <v>111.61250157673511</v>
      </c>
      <c r="DY71" s="27">
        <f t="shared" si="128"/>
        <v>171.57212666781879</v>
      </c>
      <c r="DZ71" s="27">
        <f t="shared" si="129"/>
        <v>184.68480092010628</v>
      </c>
    </row>
    <row r="72" spans="1:130" x14ac:dyDescent="0.35">
      <c r="A72">
        <v>2016</v>
      </c>
      <c r="B72">
        <v>3.8296000000000001</v>
      </c>
      <c r="C72">
        <v>2.1949000000000001</v>
      </c>
      <c r="D72">
        <v>50.138500000000001</v>
      </c>
      <c r="E72">
        <v>6.4899999999999999E-2</v>
      </c>
      <c r="F72">
        <v>1.1271</v>
      </c>
      <c r="G72">
        <v>0.67810000000000004</v>
      </c>
      <c r="H72">
        <v>0.5212</v>
      </c>
      <c r="I72">
        <v>3.7501000000000002</v>
      </c>
      <c r="J72">
        <v>1.7217</v>
      </c>
      <c r="K72">
        <v>11.122999999999999</v>
      </c>
      <c r="L72">
        <v>24.7774</v>
      </c>
      <c r="M72">
        <v>2.4104999999999999</v>
      </c>
      <c r="N72">
        <v>0.1258</v>
      </c>
      <c r="O72">
        <v>4.5213999999999999</v>
      </c>
      <c r="P72">
        <v>0.68710000000000004</v>
      </c>
      <c r="Q72">
        <v>0.71299999999999997</v>
      </c>
      <c r="R72">
        <v>2.3060999999999998</v>
      </c>
      <c r="S72">
        <v>6.9927999999999999</v>
      </c>
      <c r="T72">
        <v>0.43530000000000002</v>
      </c>
      <c r="U72">
        <v>4.3331999999999997</v>
      </c>
      <c r="V72">
        <v>5.67E-2</v>
      </c>
      <c r="W72">
        <v>0.1241</v>
      </c>
      <c r="X72">
        <v>1.4202999999999999</v>
      </c>
      <c r="Y72">
        <v>1.1586000000000001</v>
      </c>
      <c r="Z72">
        <v>2.3527</v>
      </c>
      <c r="AA72">
        <v>0.63839999999999997</v>
      </c>
      <c r="AB72">
        <v>0.65580000000000005</v>
      </c>
      <c r="AC72">
        <v>0.52300000000000002</v>
      </c>
      <c r="AD72">
        <v>3.3673999999999999</v>
      </c>
      <c r="AE72">
        <v>6.6508000000000003</v>
      </c>
      <c r="AF72">
        <v>18.684200000000001</v>
      </c>
      <c r="AG72">
        <v>0.16400000000000001</v>
      </c>
      <c r="AH72">
        <v>0.87939999999999996</v>
      </c>
      <c r="AI72">
        <v>4.4279999999999999</v>
      </c>
      <c r="AJ72">
        <v>5.7561</v>
      </c>
      <c r="AK72">
        <v>27.022099999999998</v>
      </c>
      <c r="AL72">
        <v>3.0985999999999998</v>
      </c>
      <c r="AM72">
        <v>2.2233000000000001</v>
      </c>
      <c r="AN72">
        <v>6.4215999999999998</v>
      </c>
      <c r="AO72">
        <v>10.029299999999999</v>
      </c>
      <c r="AP72">
        <v>3.6518999999999999</v>
      </c>
      <c r="AQ72">
        <v>44.784799999999997</v>
      </c>
      <c r="AR72">
        <v>9.2392000000000003</v>
      </c>
      <c r="AS72">
        <v>0.57379999999999998</v>
      </c>
      <c r="AT72">
        <v>1.5007999999999999</v>
      </c>
      <c r="AU72">
        <v>5.9051</v>
      </c>
      <c r="AV72">
        <v>0.40910000000000002</v>
      </c>
      <c r="AW72">
        <v>1.3291999999999999</v>
      </c>
      <c r="AX72">
        <v>0.38479999999999998</v>
      </c>
      <c r="AY72">
        <v>2.7031999999999998</v>
      </c>
      <c r="AZ72">
        <v>2.4134000000000002</v>
      </c>
      <c r="BA72">
        <v>22.055700000000002</v>
      </c>
      <c r="BB72">
        <v>7.2049000000000003</v>
      </c>
      <c r="BC72">
        <v>0.88700000000000001</v>
      </c>
      <c r="BD72">
        <v>0.79820000000000002</v>
      </c>
      <c r="BE72">
        <v>0.29499999999999998</v>
      </c>
      <c r="BF72">
        <v>4.87E-2</v>
      </c>
      <c r="BG72">
        <v>1.37E-2</v>
      </c>
      <c r="BH72">
        <v>8.9999999999999993E-3</v>
      </c>
      <c r="BI72">
        <v>0.10630000000000001</v>
      </c>
      <c r="BJ72">
        <v>0.56459999999999999</v>
      </c>
      <c r="BK72">
        <v>0.224</v>
      </c>
      <c r="BL72">
        <v>5.21E-2</v>
      </c>
      <c r="BM72">
        <v>3.7999999999999999E-2</v>
      </c>
      <c r="BO72" s="27">
        <f t="shared" si="66"/>
        <v>535.90970027903802</v>
      </c>
      <c r="BP72" s="27">
        <f t="shared" si="67"/>
        <v>433.39355704963026</v>
      </c>
      <c r="BQ72" s="27">
        <f t="shared" si="68"/>
        <v>54.214099115074873</v>
      </c>
      <c r="BR72" s="27">
        <f t="shared" si="69"/>
        <v>171.20983889391582</v>
      </c>
      <c r="BS72" s="27">
        <f t="shared" si="70"/>
        <v>130.53009974764873</v>
      </c>
      <c r="BT72" s="27">
        <f t="shared" si="71"/>
        <v>260.1792593274705</v>
      </c>
      <c r="BU72" s="27">
        <f t="shared" si="72"/>
        <v>302.57115821127729</v>
      </c>
      <c r="BV72" s="27">
        <f t="shared" si="73"/>
        <v>255.81014618307333</v>
      </c>
      <c r="BW72" s="27">
        <f t="shared" si="74"/>
        <v>349.76485286798243</v>
      </c>
      <c r="BX72" s="27">
        <f t="shared" si="75"/>
        <v>189.16409300553732</v>
      </c>
      <c r="BY72" s="27">
        <f t="shared" si="76"/>
        <v>402.75161206951196</v>
      </c>
      <c r="BZ72" s="27">
        <f t="shared" si="77"/>
        <v>532.72955107507278</v>
      </c>
      <c r="CA72" s="27">
        <f t="shared" si="78"/>
        <v>442.01768070722829</v>
      </c>
      <c r="CB72" s="27">
        <f t="shared" si="79"/>
        <v>215.96706089149581</v>
      </c>
      <c r="CC72" s="27">
        <f t="shared" si="80"/>
        <v>619.95849499233066</v>
      </c>
      <c r="CD72" s="27">
        <f t="shared" si="81"/>
        <v>253.20681279031774</v>
      </c>
      <c r="CE72" s="27">
        <f t="shared" si="82"/>
        <v>367.67941530985132</v>
      </c>
      <c r="CF72" s="27">
        <f t="shared" si="83"/>
        <v>339.95634355386807</v>
      </c>
      <c r="CG72" s="27">
        <f t="shared" si="84"/>
        <v>751.88619279239447</v>
      </c>
      <c r="CH72" s="27">
        <f t="shared" si="85"/>
        <v>554.98703211552618</v>
      </c>
      <c r="CI72" s="27">
        <f t="shared" si="86"/>
        <v>608.11463014403841</v>
      </c>
      <c r="CJ72" s="27">
        <f t="shared" si="87"/>
        <v>604.92027823408114</v>
      </c>
      <c r="CK72" s="27">
        <f t="shared" si="88"/>
        <v>625.50921990813106</v>
      </c>
      <c r="CL72" s="27">
        <f t="shared" si="89"/>
        <v>798.28024556109051</v>
      </c>
      <c r="CM72" s="27">
        <f t="shared" si="90"/>
        <v>428.1879316777534</v>
      </c>
      <c r="CN72" s="27">
        <f t="shared" si="91"/>
        <v>467.19259985656362</v>
      </c>
      <c r="CO72" s="27">
        <f t="shared" si="92"/>
        <v>186.88179825998739</v>
      </c>
      <c r="CP72" s="27">
        <f t="shared" si="93"/>
        <v>362.48457881093969</v>
      </c>
      <c r="CQ72" s="27">
        <f t="shared" si="94"/>
        <v>127.6821634001054</v>
      </c>
      <c r="CR72" s="27">
        <f t="shared" si="95"/>
        <v>360.29144884747689</v>
      </c>
      <c r="CS72" s="27">
        <f t="shared" si="96"/>
        <v>309.75492089596531</v>
      </c>
      <c r="CT72" s="27">
        <f t="shared" si="97"/>
        <v>81.288320751817849</v>
      </c>
      <c r="CU72" s="27">
        <f t="shared" si="98"/>
        <v>46.629267102877073</v>
      </c>
      <c r="CV72" s="27">
        <f t="shared" si="99"/>
        <v>45.237358211837112</v>
      </c>
      <c r="CW72" s="27">
        <f t="shared" si="100"/>
        <v>31.506436922537986</v>
      </c>
      <c r="CX72" s="27">
        <f t="shared" si="101"/>
        <v>124.84107330955592</v>
      </c>
      <c r="CY72" s="27">
        <f t="shared" si="102"/>
        <v>324.6058708972493</v>
      </c>
      <c r="CZ72" s="27">
        <f t="shared" si="103"/>
        <v>208.88805374172031</v>
      </c>
      <c r="DA72" s="27">
        <f t="shared" si="104"/>
        <v>87.878522475969419</v>
      </c>
      <c r="DB72" s="27">
        <f t="shared" si="105"/>
        <v>308.19082737958047</v>
      </c>
      <c r="DC72" s="27">
        <f t="shared" si="106"/>
        <v>380.54181802267055</v>
      </c>
      <c r="DD72" s="27">
        <f t="shared" si="107"/>
        <v>170.47497963502926</v>
      </c>
      <c r="DE72" s="27">
        <f t="shared" si="108"/>
        <v>220.74409625658228</v>
      </c>
      <c r="DF72" s="27">
        <f t="shared" si="109"/>
        <v>425.18821506906158</v>
      </c>
      <c r="DG72" s="27">
        <f t="shared" si="110"/>
        <v>261.50532838015846</v>
      </c>
      <c r="DH72" s="27">
        <f t="shared" si="111"/>
        <v>111.49818547092788</v>
      </c>
      <c r="DI72" s="27">
        <f t="shared" si="112"/>
        <v>96.907533962644052</v>
      </c>
      <c r="DJ72" s="27">
        <f t="shared" si="113"/>
        <v>180.88045179288289</v>
      </c>
      <c r="DK72" s="27">
        <f t="shared" si="114"/>
        <v>258.26716691388179</v>
      </c>
      <c r="DL72" s="27">
        <f t="shared" si="115"/>
        <v>250.23605428322807</v>
      </c>
      <c r="DM72" s="27">
        <f t="shared" si="116"/>
        <v>291.01125627777145</v>
      </c>
      <c r="DN72" s="27">
        <f t="shared" si="117"/>
        <v>84.462528242637759</v>
      </c>
      <c r="DO72" s="27">
        <f t="shared" si="118"/>
        <v>194.76913927335639</v>
      </c>
      <c r="DP72" s="27">
        <f t="shared" si="119"/>
        <v>336.58917905633598</v>
      </c>
      <c r="DQ72" s="27">
        <f t="shared" si="120"/>
        <v>486.7369961583023</v>
      </c>
      <c r="DR72" s="27">
        <f t="shared" si="121"/>
        <v>540.54450238755749</v>
      </c>
      <c r="DS72" s="27">
        <f t="shared" si="122"/>
        <v>577.06481373959321</v>
      </c>
      <c r="DT72" s="27">
        <f t="shared" si="123"/>
        <v>527.69838763105793</v>
      </c>
      <c r="DU72" s="27">
        <f t="shared" si="124"/>
        <v>715.4781779155735</v>
      </c>
      <c r="DV72" s="27">
        <f t="shared" si="125"/>
        <v>114.8984235244524</v>
      </c>
      <c r="DW72" s="27">
        <f t="shared" si="126"/>
        <v>56.030247997856428</v>
      </c>
      <c r="DX72" s="27">
        <f t="shared" si="127"/>
        <v>91.145462461497132</v>
      </c>
      <c r="DY72" s="27">
        <f t="shared" si="128"/>
        <v>130.495004370706</v>
      </c>
      <c r="DZ72" s="27">
        <f t="shared" si="129"/>
        <v>140.08028812303471</v>
      </c>
    </row>
    <row r="73" spans="1:130" x14ac:dyDescent="0.35">
      <c r="A73">
        <v>2017</v>
      </c>
      <c r="B73">
        <v>3.7160000000000002</v>
      </c>
      <c r="C73">
        <v>2.1955</v>
      </c>
      <c r="D73">
        <v>42.575899999999997</v>
      </c>
      <c r="E73">
        <v>5.0799999999999998E-2</v>
      </c>
      <c r="F73">
        <v>0.75</v>
      </c>
      <c r="G73">
        <v>0.69099999999999995</v>
      </c>
      <c r="H73">
        <v>0.50860000000000005</v>
      </c>
      <c r="I73">
        <v>3.5154999999999998</v>
      </c>
      <c r="J73">
        <v>1.8247</v>
      </c>
      <c r="K73">
        <v>10.497199999999999</v>
      </c>
      <c r="L73">
        <v>24.101800000000001</v>
      </c>
      <c r="M73">
        <v>2.0434000000000001</v>
      </c>
      <c r="N73">
        <v>0.12570000000000001</v>
      </c>
      <c r="O73">
        <v>4.3613999999999997</v>
      </c>
      <c r="P73">
        <v>0.66349999999999998</v>
      </c>
      <c r="Q73">
        <v>0.80720000000000003</v>
      </c>
      <c r="R73">
        <v>1.9766999999999999</v>
      </c>
      <c r="S73">
        <v>6.7686999999999999</v>
      </c>
      <c r="T73">
        <v>0.41980000000000001</v>
      </c>
      <c r="U73">
        <v>3.4815</v>
      </c>
      <c r="V73">
        <v>5.5E-2</v>
      </c>
      <c r="W73">
        <v>0.1221</v>
      </c>
      <c r="X73">
        <v>1.2813000000000001</v>
      </c>
      <c r="Y73">
        <v>0.97929999999999995</v>
      </c>
      <c r="Z73">
        <v>2.4802</v>
      </c>
      <c r="AA73">
        <v>0.64559999999999995</v>
      </c>
      <c r="AB73">
        <v>0.67910000000000004</v>
      </c>
      <c r="AC73">
        <v>0.55589999999999995</v>
      </c>
      <c r="AD73">
        <v>3.1395</v>
      </c>
      <c r="AE73">
        <v>6.4432</v>
      </c>
      <c r="AF73">
        <v>17.8813</v>
      </c>
      <c r="AG73">
        <v>0.18959999999999999</v>
      </c>
      <c r="AH73">
        <v>0.95430000000000004</v>
      </c>
      <c r="AI73">
        <v>5.3269000000000002</v>
      </c>
      <c r="AJ73">
        <v>6.9090999999999996</v>
      </c>
      <c r="AK73">
        <v>20.387599999999999</v>
      </c>
      <c r="AL73">
        <v>3.1343000000000001</v>
      </c>
      <c r="AM73">
        <v>1.8501000000000001</v>
      </c>
      <c r="AN73">
        <v>5.6961000000000004</v>
      </c>
      <c r="AO73">
        <v>10.0161</v>
      </c>
      <c r="AP73">
        <v>3.9674999999999998</v>
      </c>
      <c r="AQ73">
        <v>44.993899999999996</v>
      </c>
      <c r="AR73">
        <v>7.6844999999999999</v>
      </c>
      <c r="AS73">
        <v>0.55089999999999995</v>
      </c>
      <c r="AT73">
        <v>1.4234</v>
      </c>
      <c r="AU73">
        <v>5.0906000000000002</v>
      </c>
      <c r="AV73">
        <v>0.49330000000000002</v>
      </c>
      <c r="AW73">
        <v>1.4164000000000001</v>
      </c>
      <c r="AX73">
        <v>0.34250000000000003</v>
      </c>
      <c r="AY73">
        <v>2.6999</v>
      </c>
      <c r="AZ73">
        <v>2.2623000000000002</v>
      </c>
      <c r="BA73">
        <v>20.895700000000001</v>
      </c>
      <c r="BB73">
        <v>6.9781000000000004</v>
      </c>
      <c r="BC73">
        <v>0.85909999999999997</v>
      </c>
      <c r="BD73">
        <v>0.76770000000000005</v>
      </c>
      <c r="BE73">
        <v>0.3004</v>
      </c>
      <c r="BF73">
        <v>4.4900000000000002E-2</v>
      </c>
      <c r="BG73">
        <v>1.2200000000000001E-2</v>
      </c>
      <c r="BH73">
        <v>8.6999999999999994E-3</v>
      </c>
      <c r="BI73">
        <v>0.1361</v>
      </c>
      <c r="BJ73">
        <v>0.69530000000000003</v>
      </c>
      <c r="BK73">
        <v>0.27750000000000002</v>
      </c>
      <c r="BL73">
        <v>6.8699999999999997E-2</v>
      </c>
      <c r="BM73">
        <v>4.9299999999999997E-2</v>
      </c>
      <c r="BO73" s="27">
        <f t="shared" si="66"/>
        <v>520.0126504692148</v>
      </c>
      <c r="BP73" s="27">
        <f t="shared" si="67"/>
        <v>433.51202993414881</v>
      </c>
      <c r="BQ73" s="27">
        <f t="shared" si="68"/>
        <v>46.03675942665847</v>
      </c>
      <c r="BR73" s="27">
        <f t="shared" si="69"/>
        <v>134.01324831757972</v>
      </c>
      <c r="BS73" s="27">
        <f t="shared" si="70"/>
        <v>86.8579316926063</v>
      </c>
      <c r="BT73" s="27">
        <f t="shared" si="71"/>
        <v>265.12884264161943</v>
      </c>
      <c r="BU73" s="27">
        <f t="shared" si="72"/>
        <v>295.25650626679908</v>
      </c>
      <c r="BV73" s="27">
        <f t="shared" si="73"/>
        <v>239.80709018602016</v>
      </c>
      <c r="BW73" s="27">
        <f t="shared" si="74"/>
        <v>370.68939247732328</v>
      </c>
      <c r="BX73" s="27">
        <f t="shared" si="75"/>
        <v>178.52138066148757</v>
      </c>
      <c r="BY73" s="27">
        <f t="shared" si="76"/>
        <v>391.76987108320344</v>
      </c>
      <c r="BZ73" s="27">
        <f t="shared" si="77"/>
        <v>451.59907266824462</v>
      </c>
      <c r="CA73" s="27">
        <f t="shared" si="78"/>
        <v>441.66631530126074</v>
      </c>
      <c r="CB73" s="27">
        <f t="shared" si="79"/>
        <v>208.32457631976155</v>
      </c>
      <c r="CC73" s="27">
        <f t="shared" si="80"/>
        <v>598.66462149237566</v>
      </c>
      <c r="CD73" s="27">
        <f t="shared" si="81"/>
        <v>286.6599428952938</v>
      </c>
      <c r="CE73" s="27">
        <f t="shared" si="82"/>
        <v>315.16061759810202</v>
      </c>
      <c r="CF73" s="27">
        <f t="shared" si="83"/>
        <v>329.06167809934027</v>
      </c>
      <c r="CG73" s="27">
        <f t="shared" si="84"/>
        <v>725.11330975016574</v>
      </c>
      <c r="CH73" s="27">
        <f t="shared" si="85"/>
        <v>445.90310909032689</v>
      </c>
      <c r="CI73" s="27">
        <f t="shared" si="86"/>
        <v>589.88191636546946</v>
      </c>
      <c r="CJ73" s="27">
        <f t="shared" si="87"/>
        <v>595.17136158244421</v>
      </c>
      <c r="CK73" s="27">
        <f t="shared" si="88"/>
        <v>564.29272933062634</v>
      </c>
      <c r="CL73" s="27">
        <f t="shared" si="89"/>
        <v>674.74179568269972</v>
      </c>
      <c r="CM73" s="27">
        <f t="shared" si="90"/>
        <v>451.39274371877588</v>
      </c>
      <c r="CN73" s="27">
        <f t="shared" si="91"/>
        <v>472.46168932863014</v>
      </c>
      <c r="CO73" s="27">
        <f t="shared" si="92"/>
        <v>193.52154498072196</v>
      </c>
      <c r="CP73" s="27">
        <f t="shared" si="93"/>
        <v>385.28714600573869</v>
      </c>
      <c r="CQ73" s="27">
        <f t="shared" si="94"/>
        <v>119.04084813049562</v>
      </c>
      <c r="CR73" s="27">
        <f t="shared" si="95"/>
        <v>349.04520707494788</v>
      </c>
      <c r="CS73" s="27">
        <f t="shared" si="96"/>
        <v>296.44409003420134</v>
      </c>
      <c r="CT73" s="27">
        <f t="shared" si="97"/>
        <v>93.977229356979635</v>
      </c>
      <c r="CU73" s="27">
        <f t="shared" si="98"/>
        <v>50.600761424011367</v>
      </c>
      <c r="CV73" s="27">
        <f t="shared" si="99"/>
        <v>54.420705388128972</v>
      </c>
      <c r="CW73" s="27">
        <f t="shared" si="100"/>
        <v>37.817467268029951</v>
      </c>
      <c r="CX73" s="27">
        <f t="shared" si="101"/>
        <v>94.189935874928381</v>
      </c>
      <c r="CY73" s="27">
        <f t="shared" si="102"/>
        <v>328.3457629746494</v>
      </c>
      <c r="CZ73" s="27">
        <f t="shared" si="103"/>
        <v>173.82439986846433</v>
      </c>
      <c r="DA73" s="27">
        <f t="shared" si="104"/>
        <v>77.950176260646785</v>
      </c>
      <c r="DB73" s="27">
        <f t="shared" si="105"/>
        <v>307.78520396404701</v>
      </c>
      <c r="DC73" s="27">
        <f t="shared" si="106"/>
        <v>413.42853391520725</v>
      </c>
      <c r="DD73" s="27">
        <f t="shared" si="107"/>
        <v>171.27092643487393</v>
      </c>
      <c r="DE73" s="27">
        <f t="shared" si="108"/>
        <v>183.59901373319187</v>
      </c>
      <c r="DF73" s="27">
        <f t="shared" si="109"/>
        <v>408.21921868516205</v>
      </c>
      <c r="DG73" s="27">
        <f t="shared" si="110"/>
        <v>248.01884622622441</v>
      </c>
      <c r="DH73" s="27">
        <f t="shared" si="111"/>
        <v>96.119060296744422</v>
      </c>
      <c r="DI73" s="27">
        <f t="shared" si="112"/>
        <v>116.85281472444954</v>
      </c>
      <c r="DJ73" s="27">
        <f t="shared" si="113"/>
        <v>192.74681907872355</v>
      </c>
      <c r="DK73" s="27">
        <f t="shared" si="114"/>
        <v>229.87657138254818</v>
      </c>
      <c r="DL73" s="27">
        <f t="shared" si="115"/>
        <v>249.93057226963876</v>
      </c>
      <c r="DM73" s="27">
        <f t="shared" si="116"/>
        <v>272.79140013143382</v>
      </c>
      <c r="DN73" s="27">
        <f t="shared" si="117"/>
        <v>80.020296404089919</v>
      </c>
      <c r="DO73" s="27">
        <f t="shared" si="118"/>
        <v>188.6380839100346</v>
      </c>
      <c r="DP73" s="27">
        <f t="shared" si="119"/>
        <v>326.00198841860004</v>
      </c>
      <c r="DQ73" s="27">
        <f t="shared" si="120"/>
        <v>468.13830111592165</v>
      </c>
      <c r="DR73" s="27">
        <f t="shared" si="121"/>
        <v>550.43921531261799</v>
      </c>
      <c r="DS73" s="27">
        <f t="shared" si="122"/>
        <v>532.03716913568246</v>
      </c>
      <c r="DT73" s="27">
        <f t="shared" si="123"/>
        <v>469.92119190502967</v>
      </c>
      <c r="DU73" s="27">
        <f t="shared" si="124"/>
        <v>691.62890531838775</v>
      </c>
      <c r="DV73" s="27">
        <f t="shared" si="125"/>
        <v>147.10889408916248</v>
      </c>
      <c r="DW73" s="27">
        <f t="shared" si="126"/>
        <v>69.000764139053459</v>
      </c>
      <c r="DX73" s="27">
        <f t="shared" si="127"/>
        <v>112.91457961189936</v>
      </c>
      <c r="DY73" s="27">
        <f t="shared" si="128"/>
        <v>172.07306718363725</v>
      </c>
      <c r="DZ73" s="27">
        <f t="shared" si="129"/>
        <v>181.73574222277924</v>
      </c>
    </row>
    <row r="74" spans="1:130" x14ac:dyDescent="0.35">
      <c r="A74">
        <v>2018</v>
      </c>
      <c r="B74">
        <v>3.7766999999999999</v>
      </c>
      <c r="C74">
        <v>2.3285</v>
      </c>
      <c r="D74">
        <v>50.869199999999999</v>
      </c>
      <c r="E74">
        <v>6.1699999999999998E-2</v>
      </c>
      <c r="F74">
        <v>1.3532999999999999</v>
      </c>
      <c r="G74">
        <v>0.79159999999999997</v>
      </c>
      <c r="H74">
        <v>0.46129999999999999</v>
      </c>
      <c r="I74">
        <v>3.6686000000000001</v>
      </c>
      <c r="J74">
        <v>1.5754999999999999</v>
      </c>
      <c r="K74">
        <v>12.8512</v>
      </c>
      <c r="L74">
        <v>26.482299999999999</v>
      </c>
      <c r="M74">
        <v>2.1312000000000002</v>
      </c>
      <c r="N74">
        <v>0.12690000000000001</v>
      </c>
      <c r="O74">
        <v>5.2916999999999996</v>
      </c>
      <c r="P74">
        <v>0.63549999999999995</v>
      </c>
      <c r="Q74">
        <v>0.81130000000000002</v>
      </c>
      <c r="R74">
        <v>2.4807000000000001</v>
      </c>
      <c r="S74">
        <v>7.4402999999999997</v>
      </c>
      <c r="T74">
        <v>0.44240000000000002</v>
      </c>
      <c r="U74">
        <v>4.1515000000000004</v>
      </c>
      <c r="V74">
        <v>5.8700000000000002E-2</v>
      </c>
      <c r="W74">
        <v>0.13120000000000001</v>
      </c>
      <c r="X74">
        <v>1.4502999999999999</v>
      </c>
      <c r="Y74">
        <v>0.92300000000000004</v>
      </c>
      <c r="Z74">
        <v>2.5137</v>
      </c>
      <c r="AA74">
        <v>0.61160000000000003</v>
      </c>
      <c r="AB74">
        <v>0.7369</v>
      </c>
      <c r="AC74">
        <v>0.60250000000000004</v>
      </c>
      <c r="AD74">
        <v>3.9687000000000001</v>
      </c>
      <c r="AE74">
        <v>7.2380000000000004</v>
      </c>
      <c r="AF74">
        <v>19.936599999999999</v>
      </c>
      <c r="AG74">
        <v>0.1673</v>
      </c>
      <c r="AH74">
        <v>0.9738</v>
      </c>
      <c r="AI74">
        <v>5.7380000000000004</v>
      </c>
      <c r="AJ74">
        <v>7.7535999999999996</v>
      </c>
      <c r="AK74">
        <v>23.8371</v>
      </c>
      <c r="AL74">
        <v>2.8925999999999998</v>
      </c>
      <c r="AM74">
        <v>1.9895</v>
      </c>
      <c r="AN74">
        <v>7.0076000000000001</v>
      </c>
      <c r="AO74">
        <v>8.9436</v>
      </c>
      <c r="AP74">
        <v>3.3500999999999999</v>
      </c>
      <c r="AQ74">
        <v>50.891199999999998</v>
      </c>
      <c r="AR74">
        <v>9.4205000000000005</v>
      </c>
      <c r="AS74">
        <v>0.52170000000000005</v>
      </c>
      <c r="AT74">
        <v>1.3866000000000001</v>
      </c>
      <c r="AU74">
        <v>6.3875000000000002</v>
      </c>
      <c r="AV74">
        <v>0.3992</v>
      </c>
      <c r="AW74">
        <v>1.1960999999999999</v>
      </c>
      <c r="AX74">
        <v>0.40129999999999999</v>
      </c>
      <c r="AY74">
        <v>3.0489000000000002</v>
      </c>
      <c r="AZ74">
        <v>2.2791999999999999</v>
      </c>
      <c r="BA74">
        <v>21.525700000000001</v>
      </c>
      <c r="BB74">
        <v>7.7336</v>
      </c>
      <c r="BC74">
        <v>0.81569999999999998</v>
      </c>
      <c r="BD74">
        <v>0.76419999999999999</v>
      </c>
      <c r="BE74">
        <v>0.28039999999999998</v>
      </c>
      <c r="BF74">
        <v>4.6600000000000003E-2</v>
      </c>
      <c r="BG74">
        <v>1.3299999999999999E-2</v>
      </c>
      <c r="BH74">
        <v>9.7000000000000003E-3</v>
      </c>
      <c r="BI74">
        <v>0.1212</v>
      </c>
      <c r="BJ74">
        <v>0.73209999999999997</v>
      </c>
      <c r="BK74">
        <v>0.25540000000000002</v>
      </c>
      <c r="BL74">
        <v>5.96E-2</v>
      </c>
      <c r="BM74">
        <v>4.3799999999999999E-2</v>
      </c>
      <c r="BO74" s="27">
        <f t="shared" si="66"/>
        <v>528.50693676724529</v>
      </c>
      <c r="BP74" s="27">
        <f t="shared" si="67"/>
        <v>459.77351933576199</v>
      </c>
      <c r="BQ74" s="27">
        <f t="shared" si="68"/>
        <v>55.00419539285312</v>
      </c>
      <c r="BR74" s="27">
        <f t="shared" si="69"/>
        <v>162.76805947233601</v>
      </c>
      <c r="BS74" s="27">
        <f t="shared" si="70"/>
        <v>156.72645194613878</v>
      </c>
      <c r="BT74" s="27">
        <f t="shared" si="71"/>
        <v>303.7279187194008</v>
      </c>
      <c r="BU74" s="27">
        <f t="shared" si="72"/>
        <v>267.79753507840024</v>
      </c>
      <c r="BV74" s="27">
        <f t="shared" si="73"/>
        <v>250.25068725826583</v>
      </c>
      <c r="BW74" s="27">
        <f t="shared" si="74"/>
        <v>320.06419567491793</v>
      </c>
      <c r="BX74" s="27">
        <f t="shared" si="75"/>
        <v>218.55484959388306</v>
      </c>
      <c r="BY74" s="27">
        <f t="shared" si="76"/>
        <v>430.46441581071605</v>
      </c>
      <c r="BZ74" s="27">
        <f t="shared" si="77"/>
        <v>471.00320234440784</v>
      </c>
      <c r="CA74" s="27">
        <f t="shared" si="78"/>
        <v>445.88270017287186</v>
      </c>
      <c r="CB74" s="27">
        <f t="shared" si="79"/>
        <v>252.76084755153903</v>
      </c>
      <c r="CC74" s="27">
        <f t="shared" si="80"/>
        <v>573.40070378056475</v>
      </c>
      <c r="CD74" s="27">
        <f t="shared" si="81"/>
        <v>288.11597085103057</v>
      </c>
      <c r="CE74" s="27">
        <f t="shared" si="82"/>
        <v>395.51724797673484</v>
      </c>
      <c r="CF74" s="27">
        <f t="shared" si="83"/>
        <v>361.71164382562699</v>
      </c>
      <c r="CG74" s="27">
        <f t="shared" si="84"/>
        <v>764.14990050851213</v>
      </c>
      <c r="CH74" s="27">
        <f t="shared" si="85"/>
        <v>531.7152828919983</v>
      </c>
      <c r="CI74" s="27">
        <f t="shared" si="86"/>
        <v>629.56488164823736</v>
      </c>
      <c r="CJ74" s="27">
        <f t="shared" si="87"/>
        <v>639.52893234739292</v>
      </c>
      <c r="CK74" s="27">
        <f t="shared" si="88"/>
        <v>638.72141211910343</v>
      </c>
      <c r="CL74" s="27">
        <f t="shared" si="89"/>
        <v>635.95086022172154</v>
      </c>
      <c r="CM74" s="27">
        <f t="shared" si="90"/>
        <v>457.48969433347588</v>
      </c>
      <c r="CN74" s="27">
        <f t="shared" si="91"/>
        <v>447.57987793276055</v>
      </c>
      <c r="CO74" s="27">
        <f t="shared" si="92"/>
        <v>209.99267633087027</v>
      </c>
      <c r="CP74" s="27">
        <f t="shared" si="93"/>
        <v>417.58500713879766</v>
      </c>
      <c r="CQ74" s="27">
        <f t="shared" si="94"/>
        <v>150.48173721149803</v>
      </c>
      <c r="CR74" s="27">
        <f t="shared" si="95"/>
        <v>392.10162788807935</v>
      </c>
      <c r="CS74" s="27">
        <f t="shared" si="96"/>
        <v>330.51776131354302</v>
      </c>
      <c r="CT74" s="27">
        <f t="shared" si="97"/>
        <v>82.924000376701969</v>
      </c>
      <c r="CU74" s="27">
        <f t="shared" si="98"/>
        <v>51.63472857036809</v>
      </c>
      <c r="CV74" s="27">
        <f t="shared" si="99"/>
        <v>58.62058749311683</v>
      </c>
      <c r="CW74" s="27">
        <f t="shared" si="100"/>
        <v>42.439900162017778</v>
      </c>
      <c r="CX74" s="27">
        <f t="shared" si="101"/>
        <v>110.12649455768484</v>
      </c>
      <c r="CY74" s="27">
        <f t="shared" si="102"/>
        <v>303.02554126295206</v>
      </c>
      <c r="CZ74" s="27">
        <f t="shared" si="103"/>
        <v>186.92159533987882</v>
      </c>
      <c r="DA74" s="27">
        <f t="shared" si="104"/>
        <v>95.897834512053592</v>
      </c>
      <c r="DB74" s="27">
        <f t="shared" si="105"/>
        <v>274.82830145194742</v>
      </c>
      <c r="DC74" s="27">
        <f t="shared" si="106"/>
        <v>349.09311442201283</v>
      </c>
      <c r="DD74" s="27">
        <f t="shared" si="107"/>
        <v>193.71921463537186</v>
      </c>
      <c r="DE74" s="27">
        <f t="shared" si="108"/>
        <v>225.07573802765754</v>
      </c>
      <c r="DF74" s="27">
        <f t="shared" si="109"/>
        <v>386.58189578516811</v>
      </c>
      <c r="DG74" s="27">
        <f t="shared" si="110"/>
        <v>241.60666866466403</v>
      </c>
      <c r="DH74" s="27">
        <f t="shared" si="111"/>
        <v>120.60670601607963</v>
      </c>
      <c r="DI74" s="27">
        <f t="shared" si="112"/>
        <v>94.562423754308256</v>
      </c>
      <c r="DJ74" s="27">
        <f t="shared" si="113"/>
        <v>162.76791181873853</v>
      </c>
      <c r="DK74" s="27">
        <f t="shared" si="114"/>
        <v>269.34151268851554</v>
      </c>
      <c r="DL74" s="27">
        <f t="shared" si="115"/>
        <v>282.23760946438819</v>
      </c>
      <c r="DM74" s="27">
        <f t="shared" si="116"/>
        <v>274.82922653032921</v>
      </c>
      <c r="DN74" s="27">
        <f t="shared" si="117"/>
        <v>82.432887833646063</v>
      </c>
      <c r="DO74" s="27">
        <f t="shared" si="118"/>
        <v>209.06141868512108</v>
      </c>
      <c r="DP74" s="27">
        <f t="shared" si="119"/>
        <v>309.53302520434409</v>
      </c>
      <c r="DQ74" s="27">
        <f t="shared" si="120"/>
        <v>466.00402463564848</v>
      </c>
      <c r="DR74" s="27">
        <f t="shared" si="121"/>
        <v>513.79213040498689</v>
      </c>
      <c r="DS74" s="27">
        <f t="shared" si="122"/>
        <v>552.18111540585312</v>
      </c>
      <c r="DT74" s="27">
        <f t="shared" si="123"/>
        <v>512.29113543745041</v>
      </c>
      <c r="DU74" s="27">
        <f t="shared" si="124"/>
        <v>771.12648064234043</v>
      </c>
      <c r="DV74" s="27">
        <f t="shared" si="125"/>
        <v>131.00365880680746</v>
      </c>
      <c r="DW74" s="27">
        <f t="shared" si="126"/>
        <v>72.652753381563386</v>
      </c>
      <c r="DX74" s="27">
        <f t="shared" si="127"/>
        <v>103.92210318154629</v>
      </c>
      <c r="DY74" s="27">
        <f t="shared" si="128"/>
        <v>149.28027371389783</v>
      </c>
      <c r="DZ74" s="27">
        <f t="shared" si="129"/>
        <v>161.46096367865579</v>
      </c>
    </row>
    <row r="75" spans="1:130" x14ac:dyDescent="0.35">
      <c r="A75">
        <v>2019</v>
      </c>
      <c r="B75">
        <v>3.383</v>
      </c>
      <c r="C75">
        <v>2.0432999999999999</v>
      </c>
      <c r="D75">
        <v>54.298999999999999</v>
      </c>
      <c r="E75">
        <v>7.3400000000000007E-2</v>
      </c>
      <c r="F75">
        <v>0.97230000000000005</v>
      </c>
      <c r="G75">
        <v>0.76100000000000001</v>
      </c>
      <c r="H75">
        <v>0.5696</v>
      </c>
      <c r="I75">
        <v>3.2235999999999998</v>
      </c>
      <c r="J75">
        <v>1.8283</v>
      </c>
      <c r="K75">
        <v>11.937099999999999</v>
      </c>
      <c r="L75">
        <v>25.378299999999999</v>
      </c>
      <c r="M75">
        <v>2.2948</v>
      </c>
      <c r="N75">
        <v>0.1132</v>
      </c>
      <c r="O75">
        <v>4.7805</v>
      </c>
      <c r="P75">
        <v>0.58220000000000005</v>
      </c>
      <c r="Q75">
        <v>0.79390000000000005</v>
      </c>
      <c r="R75">
        <v>1.8935999999999999</v>
      </c>
      <c r="S75">
        <v>6.0014000000000003</v>
      </c>
      <c r="T75">
        <v>0.43369999999999997</v>
      </c>
      <c r="U75">
        <v>4.2168000000000001</v>
      </c>
      <c r="V75">
        <v>5.8099999999999999E-2</v>
      </c>
      <c r="W75">
        <v>0.1308</v>
      </c>
      <c r="X75">
        <v>1.4376</v>
      </c>
      <c r="Y75">
        <v>1.0432999999999999</v>
      </c>
      <c r="Z75">
        <v>2.3679999999999999</v>
      </c>
      <c r="AA75">
        <v>0.56889999999999996</v>
      </c>
      <c r="AB75">
        <v>0.6139</v>
      </c>
      <c r="AC75">
        <v>0.52539999999999998</v>
      </c>
      <c r="AD75">
        <v>3.3033000000000001</v>
      </c>
      <c r="AE75">
        <v>7.2324999999999999</v>
      </c>
      <c r="AF75">
        <v>18.6281</v>
      </c>
      <c r="AG75">
        <v>0.1421</v>
      </c>
      <c r="AH75">
        <v>0.81420000000000003</v>
      </c>
      <c r="AI75">
        <v>3.8363</v>
      </c>
      <c r="AJ75">
        <v>6.0740999999999996</v>
      </c>
      <c r="AK75">
        <v>25.9588</v>
      </c>
      <c r="AL75">
        <v>3.4173</v>
      </c>
      <c r="AM75">
        <v>2.3355000000000001</v>
      </c>
      <c r="AN75">
        <v>8.0815000000000001</v>
      </c>
      <c r="AO75">
        <v>11.062799999999999</v>
      </c>
      <c r="AP75">
        <v>3.714</v>
      </c>
      <c r="AQ75">
        <v>45.694600000000001</v>
      </c>
      <c r="AR75">
        <v>9.7096</v>
      </c>
      <c r="AS75">
        <v>0.62139999999999995</v>
      </c>
      <c r="AT75">
        <v>1.8243</v>
      </c>
      <c r="AU75">
        <v>6.367</v>
      </c>
      <c r="AV75">
        <v>0.45129999999999998</v>
      </c>
      <c r="AW75">
        <v>1.1278999999999999</v>
      </c>
      <c r="AX75">
        <v>0.35899999999999999</v>
      </c>
      <c r="AY75">
        <v>2.8618999999999999</v>
      </c>
      <c r="AZ75">
        <v>2.1223999999999998</v>
      </c>
      <c r="BA75">
        <v>17.6267</v>
      </c>
      <c r="BB75">
        <v>7.2492999999999999</v>
      </c>
      <c r="BC75">
        <v>0.76839999999999997</v>
      </c>
      <c r="BD75">
        <v>0.71640000000000004</v>
      </c>
      <c r="BE75">
        <v>0.26050000000000001</v>
      </c>
      <c r="BF75">
        <v>4.4699999999999997E-2</v>
      </c>
      <c r="BG75">
        <v>1.26E-2</v>
      </c>
      <c r="BH75">
        <v>8.5000000000000006E-3</v>
      </c>
      <c r="BI75">
        <v>0.1071</v>
      </c>
      <c r="BJ75">
        <v>0.55400000000000005</v>
      </c>
      <c r="BK75">
        <v>0.21410000000000001</v>
      </c>
      <c r="BL75">
        <v>5.2299999999999999E-2</v>
      </c>
      <c r="BM75">
        <v>3.7900000000000003E-2</v>
      </c>
      <c r="BO75" s="27">
        <f t="shared" si="66"/>
        <v>473.41302382598326</v>
      </c>
      <c r="BP75" s="27">
        <f t="shared" si="67"/>
        <v>403.45940822794188</v>
      </c>
      <c r="BQ75" s="27">
        <f t="shared" si="68"/>
        <v>58.712792920598943</v>
      </c>
      <c r="BR75" s="27">
        <f t="shared" si="69"/>
        <v>193.63331548248726</v>
      </c>
      <c r="BS75" s="27">
        <f t="shared" si="70"/>
        <v>112.60262264629482</v>
      </c>
      <c r="BT75" s="27">
        <f t="shared" si="71"/>
        <v>291.98704667188474</v>
      </c>
      <c r="BU75" s="27">
        <f t="shared" si="72"/>
        <v>330.66871012498763</v>
      </c>
      <c r="BV75" s="27">
        <f t="shared" si="73"/>
        <v>219.89535938661771</v>
      </c>
      <c r="BW75" s="27">
        <f t="shared" si="74"/>
        <v>371.42073560930027</v>
      </c>
      <c r="BX75" s="27">
        <f t="shared" si="75"/>
        <v>203.00914273275194</v>
      </c>
      <c r="BY75" s="27">
        <f t="shared" si="76"/>
        <v>412.51911970520297</v>
      </c>
      <c r="BZ75" s="27">
        <f t="shared" si="77"/>
        <v>507.15941663848861</v>
      </c>
      <c r="CA75" s="27">
        <f t="shared" si="78"/>
        <v>397.74563955531193</v>
      </c>
      <c r="CB75" s="27">
        <f t="shared" si="79"/>
        <v>228.34310934484802</v>
      </c>
      <c r="CC75" s="27">
        <f t="shared" si="80"/>
        <v>525.30903185058196</v>
      </c>
      <c r="CD75" s="27">
        <f t="shared" si="81"/>
        <v>281.93673025839172</v>
      </c>
      <c r="CE75" s="27">
        <f t="shared" si="82"/>
        <v>301.91133985114891</v>
      </c>
      <c r="CF75" s="27">
        <f t="shared" si="83"/>
        <v>291.75923810264612</v>
      </c>
      <c r="CG75" s="27">
        <f t="shared" si="84"/>
        <v>749.12254034932562</v>
      </c>
      <c r="CH75" s="27">
        <f t="shared" si="85"/>
        <v>540.07876789087754</v>
      </c>
      <c r="CI75" s="27">
        <f t="shared" si="86"/>
        <v>623.1298061969776</v>
      </c>
      <c r="CJ75" s="27">
        <f t="shared" si="87"/>
        <v>637.57914901706545</v>
      </c>
      <c r="CK75" s="27">
        <f t="shared" si="88"/>
        <v>633.12825074979185</v>
      </c>
      <c r="CL75" s="27">
        <f t="shared" si="89"/>
        <v>718.83806334704445</v>
      </c>
      <c r="CM75" s="27">
        <f t="shared" si="90"/>
        <v>430.97250912267606</v>
      </c>
      <c r="CN75" s="27">
        <f t="shared" si="91"/>
        <v>416.33125009147722</v>
      </c>
      <c r="CO75" s="27">
        <f t="shared" si="92"/>
        <v>174.94165286948194</v>
      </c>
      <c r="CP75" s="27">
        <f t="shared" si="93"/>
        <v>364.14798796800704</v>
      </c>
      <c r="CQ75" s="27">
        <f t="shared" si="94"/>
        <v>125.25167498947799</v>
      </c>
      <c r="CR75" s="27">
        <f t="shared" si="95"/>
        <v>391.80367832281479</v>
      </c>
      <c r="CS75" s="27">
        <f t="shared" si="96"/>
        <v>308.82487031513961</v>
      </c>
      <c r="CT75" s="27">
        <f t="shared" si="97"/>
        <v>70.433355968495817</v>
      </c>
      <c r="CU75" s="27">
        <f t="shared" si="98"/>
        <v>43.172105157109982</v>
      </c>
      <c r="CV75" s="27">
        <f t="shared" si="99"/>
        <v>39.192429383033129</v>
      </c>
      <c r="CW75" s="27">
        <f t="shared" si="100"/>
        <v>33.247033323115993</v>
      </c>
      <c r="CX75" s="27">
        <f t="shared" si="101"/>
        <v>119.92866778777743</v>
      </c>
      <c r="CY75" s="27">
        <f t="shared" si="102"/>
        <v>357.99252650137811</v>
      </c>
      <c r="CZ75" s="27">
        <f t="shared" si="103"/>
        <v>219.42969887724902</v>
      </c>
      <c r="DA75" s="27">
        <f t="shared" si="104"/>
        <v>110.59397648398325</v>
      </c>
      <c r="DB75" s="27">
        <f t="shared" si="105"/>
        <v>339.94929707305829</v>
      </c>
      <c r="DC75" s="27">
        <f t="shared" si="106"/>
        <v>387.01287333612601</v>
      </c>
      <c r="DD75" s="27">
        <f t="shared" si="107"/>
        <v>173.93816661971937</v>
      </c>
      <c r="DE75" s="27">
        <f t="shared" si="108"/>
        <v>231.98295058153423</v>
      </c>
      <c r="DF75" s="27">
        <f t="shared" si="109"/>
        <v>460.46001541288751</v>
      </c>
      <c r="DG75" s="27">
        <f t="shared" si="110"/>
        <v>317.87324797702763</v>
      </c>
      <c r="DH75" s="27">
        <f t="shared" si="111"/>
        <v>120.21963165626285</v>
      </c>
      <c r="DI75" s="27">
        <f t="shared" si="112"/>
        <v>106.90386232544917</v>
      </c>
      <c r="DJ75" s="27">
        <f t="shared" si="113"/>
        <v>153.48710621215213</v>
      </c>
      <c r="DK75" s="27">
        <f t="shared" si="114"/>
        <v>240.95091715718183</v>
      </c>
      <c r="DL75" s="27">
        <f t="shared" si="115"/>
        <v>264.92696202765995</v>
      </c>
      <c r="DM75" s="27">
        <f t="shared" si="116"/>
        <v>255.92205615477832</v>
      </c>
      <c r="DN75" s="27">
        <f t="shared" si="117"/>
        <v>67.501627541837394</v>
      </c>
      <c r="DO75" s="27">
        <f t="shared" si="118"/>
        <v>195.96939878892732</v>
      </c>
      <c r="DP75" s="27">
        <f t="shared" si="119"/>
        <v>291.58413211599611</v>
      </c>
      <c r="DQ75" s="27">
        <f t="shared" si="120"/>
        <v>436.85590584791754</v>
      </c>
      <c r="DR75" s="27">
        <f t="shared" si="121"/>
        <v>477.32828092189408</v>
      </c>
      <c r="DS75" s="27">
        <f t="shared" si="122"/>
        <v>529.66729310389758</v>
      </c>
      <c r="DT75" s="27">
        <f t="shared" si="123"/>
        <v>485.32844409863719</v>
      </c>
      <c r="DU75" s="27">
        <f t="shared" si="124"/>
        <v>675.72939025359722</v>
      </c>
      <c r="DV75" s="27">
        <f t="shared" si="125"/>
        <v>115.76313414363925</v>
      </c>
      <c r="DW75" s="27">
        <f t="shared" si="126"/>
        <v>54.978316313872597</v>
      </c>
      <c r="DX75" s="27">
        <f t="shared" si="127"/>
        <v>87.117158540207754</v>
      </c>
      <c r="DY75" s="27">
        <f t="shared" si="128"/>
        <v>130.99594488652446</v>
      </c>
      <c r="DZ75" s="27">
        <f t="shared" si="129"/>
        <v>139.71165578586886</v>
      </c>
    </row>
    <row r="76" spans="1:130" x14ac:dyDescent="0.35">
      <c r="A76">
        <v>2020</v>
      </c>
      <c r="B76">
        <v>3.3677999999999999</v>
      </c>
      <c r="C76">
        <v>1.8769</v>
      </c>
      <c r="D76">
        <v>51.784500000000001</v>
      </c>
      <c r="E76">
        <v>8.5900000000000004E-2</v>
      </c>
      <c r="F76">
        <v>1.0787</v>
      </c>
      <c r="G76">
        <v>0.70179999999999998</v>
      </c>
      <c r="H76">
        <v>0.56040000000000001</v>
      </c>
      <c r="I76">
        <v>3.0962999999999998</v>
      </c>
      <c r="J76">
        <v>1.7582</v>
      </c>
      <c r="K76">
        <v>11.2857</v>
      </c>
      <c r="L76">
        <v>23.338200000000001</v>
      </c>
      <c r="M76">
        <v>2.1707999999999998</v>
      </c>
      <c r="N76">
        <v>0.1085</v>
      </c>
      <c r="O76">
        <v>5.0641999999999996</v>
      </c>
      <c r="P76">
        <v>0.60809999999999997</v>
      </c>
      <c r="Q76">
        <v>0.80730000000000002</v>
      </c>
      <c r="R76">
        <v>1.7430000000000001</v>
      </c>
      <c r="S76">
        <v>5.5933999999999999</v>
      </c>
      <c r="T76">
        <v>0.43009999999999998</v>
      </c>
      <c r="U76">
        <v>3.7847</v>
      </c>
      <c r="V76">
        <v>5.6800000000000003E-2</v>
      </c>
      <c r="W76">
        <v>0.13170000000000001</v>
      </c>
      <c r="X76">
        <v>1.3982000000000001</v>
      </c>
      <c r="Y76">
        <v>0.99029999999999996</v>
      </c>
      <c r="Z76">
        <v>2.0373000000000001</v>
      </c>
      <c r="AA76">
        <v>0.53459999999999996</v>
      </c>
      <c r="AB76">
        <v>0.5726</v>
      </c>
      <c r="AC76">
        <v>0.46560000000000001</v>
      </c>
      <c r="AD76">
        <v>3.0646</v>
      </c>
      <c r="AE76">
        <v>6.7324999999999999</v>
      </c>
      <c r="AF76">
        <v>16.890499999999999</v>
      </c>
      <c r="AG76">
        <v>0.16569999999999999</v>
      </c>
      <c r="AH76">
        <v>1.0640000000000001</v>
      </c>
      <c r="AI76">
        <v>5.2530000000000001</v>
      </c>
      <c r="AJ76">
        <v>7.0278</v>
      </c>
      <c r="AK76">
        <v>27.715299999999999</v>
      </c>
      <c r="AL76">
        <v>2.8115999999999999</v>
      </c>
      <c r="AM76">
        <v>2.1808999999999998</v>
      </c>
      <c r="AN76">
        <v>6.4512</v>
      </c>
      <c r="AO76">
        <v>10.1485</v>
      </c>
      <c r="AP76">
        <v>3.7010000000000001</v>
      </c>
      <c r="AQ76">
        <v>40.229599999999998</v>
      </c>
      <c r="AR76">
        <v>8.8939000000000004</v>
      </c>
      <c r="AS76">
        <v>0.55010000000000003</v>
      </c>
      <c r="AT76">
        <v>1.6385000000000001</v>
      </c>
      <c r="AU76">
        <v>6.0693999999999999</v>
      </c>
      <c r="AV76">
        <v>0.47039999999999998</v>
      </c>
      <c r="AW76">
        <v>1.2202999999999999</v>
      </c>
      <c r="AX76">
        <v>0.37459999999999999</v>
      </c>
      <c r="AY76">
        <v>2.8586999999999998</v>
      </c>
      <c r="AZ76">
        <v>2.2008999999999999</v>
      </c>
      <c r="BA76">
        <v>24.237200000000001</v>
      </c>
      <c r="BB76">
        <v>6.9696999999999996</v>
      </c>
      <c r="BC76">
        <v>0.81120000000000003</v>
      </c>
      <c r="BD76">
        <v>0.7369</v>
      </c>
      <c r="BE76">
        <v>0.28129999999999999</v>
      </c>
      <c r="BF76">
        <v>4.5999999999999999E-2</v>
      </c>
      <c r="BG76">
        <v>1.23E-2</v>
      </c>
      <c r="BH76">
        <v>8.3999999999999995E-3</v>
      </c>
      <c r="BI76">
        <v>0.11749999999999999</v>
      </c>
      <c r="BJ76">
        <v>0.68759999999999999</v>
      </c>
      <c r="BK76">
        <v>0.24560000000000001</v>
      </c>
      <c r="BL76">
        <v>5.7099999999999998E-2</v>
      </c>
      <c r="BM76">
        <v>4.1000000000000002E-2</v>
      </c>
      <c r="BO76" s="27">
        <f t="shared" si="66"/>
        <v>471.28595378100698</v>
      </c>
      <c r="BP76" s="27">
        <f t="shared" si="67"/>
        <v>370.6029282547957</v>
      </c>
      <c r="BQ76" s="27">
        <f t="shared" si="68"/>
        <v>55.993897217200242</v>
      </c>
      <c r="BR76" s="27">
        <f t="shared" si="69"/>
        <v>226.60901634803346</v>
      </c>
      <c r="BS76" s="27">
        <f t="shared" si="70"/>
        <v>124.92486788908587</v>
      </c>
      <c r="BT76" s="27">
        <f t="shared" si="71"/>
        <v>269.27267983486036</v>
      </c>
      <c r="BU76" s="27">
        <f t="shared" si="72"/>
        <v>325.32785314965429</v>
      </c>
      <c r="BV76" s="27">
        <f t="shared" si="73"/>
        <v>211.21168918872826</v>
      </c>
      <c r="BW76" s="27">
        <f t="shared" si="74"/>
        <v>357.17985962274884</v>
      </c>
      <c r="BX76" s="27">
        <f t="shared" si="75"/>
        <v>191.93106216241955</v>
      </c>
      <c r="BY76" s="27">
        <f t="shared" si="76"/>
        <v>379.35770794355682</v>
      </c>
      <c r="BZ76" s="27">
        <f t="shared" si="77"/>
        <v>479.75495103661802</v>
      </c>
      <c r="CA76" s="27">
        <f t="shared" si="78"/>
        <v>381.2314654748352</v>
      </c>
      <c r="CB76" s="27">
        <f t="shared" si="79"/>
        <v>241.89418980110432</v>
      </c>
      <c r="CC76" s="27">
        <f t="shared" si="80"/>
        <v>548.67815573400696</v>
      </c>
      <c r="CD76" s="27">
        <f t="shared" si="81"/>
        <v>286.69545577226302</v>
      </c>
      <c r="CE76" s="27">
        <f t="shared" si="82"/>
        <v>277.90001339277171</v>
      </c>
      <c r="CF76" s="27">
        <f t="shared" si="83"/>
        <v>271.92423807833848</v>
      </c>
      <c r="CG76" s="27">
        <f t="shared" si="84"/>
        <v>742.90432235242088</v>
      </c>
      <c r="CH76" s="27">
        <f t="shared" si="85"/>
        <v>484.73631968236691</v>
      </c>
      <c r="CI76" s="27">
        <f t="shared" si="86"/>
        <v>609.18714271924841</v>
      </c>
      <c r="CJ76" s="27">
        <f t="shared" si="87"/>
        <v>641.96616151030219</v>
      </c>
      <c r="CK76" s="27">
        <f t="shared" si="88"/>
        <v>615.77623831271501</v>
      </c>
      <c r="CL76" s="27">
        <f t="shared" si="89"/>
        <v>682.32084168750907</v>
      </c>
      <c r="CM76" s="27">
        <f t="shared" si="90"/>
        <v>370.78559663666721</v>
      </c>
      <c r="CN76" s="27">
        <f t="shared" si="91"/>
        <v>391.2298933009381</v>
      </c>
      <c r="CO76" s="27">
        <f t="shared" si="92"/>
        <v>163.17248808122719</v>
      </c>
      <c r="CP76" s="27">
        <f t="shared" si="93"/>
        <v>322.70137647107748</v>
      </c>
      <c r="CQ76" s="27">
        <f t="shared" si="94"/>
        <v>116.200854652243</v>
      </c>
      <c r="CR76" s="27">
        <f t="shared" si="95"/>
        <v>364.71735420786047</v>
      </c>
      <c r="CS76" s="27">
        <f t="shared" si="96"/>
        <v>280.0181699721316</v>
      </c>
      <c r="CT76" s="27">
        <f t="shared" si="97"/>
        <v>82.130943588879362</v>
      </c>
      <c r="CU76" s="27">
        <f t="shared" si="98"/>
        <v>56.417489421720731</v>
      </c>
      <c r="CV76" s="27">
        <f t="shared" si="99"/>
        <v>53.665727797375865</v>
      </c>
      <c r="CW76" s="27">
        <f t="shared" si="100"/>
        <v>38.467180452774009</v>
      </c>
      <c r="CX76" s="27">
        <f t="shared" si="101"/>
        <v>128.04363092048121</v>
      </c>
      <c r="CY76" s="27">
        <f t="shared" si="102"/>
        <v>294.5400718436411</v>
      </c>
      <c r="CZ76" s="27">
        <f t="shared" si="103"/>
        <v>204.90440174754545</v>
      </c>
      <c r="DA76" s="27">
        <f t="shared" si="104"/>
        <v>88.283593527621449</v>
      </c>
      <c r="DB76" s="27">
        <f t="shared" si="105"/>
        <v>311.85372973803487</v>
      </c>
      <c r="DC76" s="27">
        <f t="shared" si="106"/>
        <v>385.65822407566026</v>
      </c>
      <c r="DD76" s="27">
        <f t="shared" si="107"/>
        <v>153.13544418475405</v>
      </c>
      <c r="DE76" s="27">
        <f t="shared" si="108"/>
        <v>212.49414643003908</v>
      </c>
      <c r="DF76" s="27">
        <f t="shared" si="109"/>
        <v>407.62641531803905</v>
      </c>
      <c r="DG76" s="27">
        <f t="shared" si="110"/>
        <v>285.49872104936679</v>
      </c>
      <c r="DH76" s="27">
        <f t="shared" si="111"/>
        <v>114.60044485228863</v>
      </c>
      <c r="DI76" s="27">
        <f t="shared" si="112"/>
        <v>111.4282668688041</v>
      </c>
      <c r="DJ76" s="27">
        <f t="shared" si="113"/>
        <v>166.06110090494656</v>
      </c>
      <c r="DK76" s="27">
        <f t="shared" si="114"/>
        <v>251.42120770774466</v>
      </c>
      <c r="DL76" s="27">
        <f t="shared" si="115"/>
        <v>264.63073704478546</v>
      </c>
      <c r="DM76" s="27">
        <f t="shared" si="116"/>
        <v>265.38769948692595</v>
      </c>
      <c r="DN76" s="27">
        <f t="shared" si="117"/>
        <v>92.816604756251678</v>
      </c>
      <c r="DO76" s="27">
        <f t="shared" si="118"/>
        <v>188.41100778546712</v>
      </c>
      <c r="DP76" s="27">
        <f t="shared" si="119"/>
        <v>307.8254138111609</v>
      </c>
      <c r="DQ76" s="27">
        <f t="shared" si="120"/>
        <v>449.3566680895176</v>
      </c>
      <c r="DR76" s="27">
        <f t="shared" si="121"/>
        <v>515.44124922583035</v>
      </c>
      <c r="DS76" s="27">
        <f t="shared" si="122"/>
        <v>545.0714873104987</v>
      </c>
      <c r="DT76" s="27">
        <f t="shared" si="123"/>
        <v>473.77300495343161</v>
      </c>
      <c r="DU76" s="27">
        <f t="shared" si="124"/>
        <v>667.77963272120189</v>
      </c>
      <c r="DV76" s="27">
        <f t="shared" si="125"/>
        <v>127.00437219306825</v>
      </c>
      <c r="DW76" s="27">
        <f t="shared" si="126"/>
        <v>68.236625085593488</v>
      </c>
      <c r="DX76" s="27">
        <f t="shared" si="127"/>
        <v>99.9344891988558</v>
      </c>
      <c r="DY76" s="27">
        <f t="shared" si="128"/>
        <v>143.01851726616721</v>
      </c>
      <c r="DZ76" s="27">
        <f t="shared" si="129"/>
        <v>151.13925823801114</v>
      </c>
    </row>
    <row r="77" spans="1:130" x14ac:dyDescent="0.35">
      <c r="A77">
        <v>2021</v>
      </c>
      <c r="B77">
        <v>3.1701999999999999</v>
      </c>
      <c r="C77">
        <v>1.8462000000000001</v>
      </c>
      <c r="D77">
        <v>47.679699999999997</v>
      </c>
      <c r="E77">
        <v>6.3899999999999998E-2</v>
      </c>
      <c r="F77">
        <v>0.64990000000000003</v>
      </c>
      <c r="G77">
        <v>0.57620000000000005</v>
      </c>
      <c r="H77">
        <v>0.45669999999999999</v>
      </c>
      <c r="I77">
        <v>2.1915</v>
      </c>
      <c r="J77">
        <v>1.4759</v>
      </c>
      <c r="K77">
        <v>8.4633000000000003</v>
      </c>
      <c r="L77">
        <v>20.632200000000001</v>
      </c>
      <c r="M77">
        <v>2.0164</v>
      </c>
      <c r="N77">
        <v>0.1124</v>
      </c>
      <c r="O77">
        <v>4.8555000000000001</v>
      </c>
      <c r="P77">
        <v>0.56999999999999995</v>
      </c>
      <c r="Q77">
        <v>0.74729999999999996</v>
      </c>
      <c r="R77">
        <v>1.7395</v>
      </c>
      <c r="S77">
        <v>5.4034000000000004</v>
      </c>
      <c r="T77">
        <v>0.38890000000000002</v>
      </c>
      <c r="U77">
        <v>3.6507000000000001</v>
      </c>
      <c r="V77">
        <v>5.1700000000000003E-2</v>
      </c>
      <c r="W77">
        <v>0.1166</v>
      </c>
      <c r="X77">
        <v>1.262</v>
      </c>
      <c r="Y77">
        <v>0.92059999999999997</v>
      </c>
      <c r="Z77">
        <v>2.0396000000000001</v>
      </c>
      <c r="AA77">
        <v>0.49580000000000002</v>
      </c>
      <c r="AB77">
        <v>0.46410000000000001</v>
      </c>
      <c r="AC77">
        <v>0.43369999999999997</v>
      </c>
      <c r="AD77">
        <v>2.3353999999999999</v>
      </c>
      <c r="AE77">
        <v>5.7504</v>
      </c>
      <c r="AF77">
        <v>13.761699999999999</v>
      </c>
      <c r="AG77">
        <v>0.1673</v>
      </c>
      <c r="AH77">
        <v>1.0780000000000001</v>
      </c>
      <c r="AI77">
        <v>5.3213999999999997</v>
      </c>
      <c r="AJ77">
        <v>7.5682</v>
      </c>
      <c r="AK77">
        <v>25.447399999999998</v>
      </c>
      <c r="AL77">
        <v>2.4079999999999999</v>
      </c>
      <c r="AM77">
        <v>1.917</v>
      </c>
      <c r="AN77">
        <v>6.6567999999999996</v>
      </c>
      <c r="AO77">
        <v>8.1321999999999992</v>
      </c>
      <c r="AP77">
        <v>3.1924999999999999</v>
      </c>
      <c r="AQ77">
        <v>30.850899999999999</v>
      </c>
      <c r="AR77">
        <v>8.0046999999999997</v>
      </c>
      <c r="AS77">
        <v>0.48139999999999999</v>
      </c>
      <c r="AT77">
        <v>1.3384</v>
      </c>
      <c r="AU77">
        <v>5.2592999999999996</v>
      </c>
      <c r="AV77">
        <v>0.50600000000000001</v>
      </c>
      <c r="AW77">
        <v>1.3673999999999999</v>
      </c>
      <c r="AX77">
        <v>0.3639</v>
      </c>
      <c r="AY77">
        <v>2.7982999999999998</v>
      </c>
      <c r="AZ77">
        <v>2.2637999999999998</v>
      </c>
      <c r="BA77">
        <v>21.813400000000001</v>
      </c>
      <c r="BB77">
        <v>7.3148</v>
      </c>
      <c r="BC77">
        <v>0.83420000000000005</v>
      </c>
      <c r="BD77">
        <v>0.75209999999999999</v>
      </c>
      <c r="BE77">
        <v>0.27489999999999998</v>
      </c>
      <c r="BF77">
        <v>4.7699999999999999E-2</v>
      </c>
      <c r="BG77">
        <v>1.32E-2</v>
      </c>
      <c r="BH77">
        <v>8.3999999999999995E-3</v>
      </c>
      <c r="BI77">
        <v>0.1149</v>
      </c>
      <c r="BJ77">
        <v>0.67030000000000001</v>
      </c>
      <c r="BK77">
        <v>0.23910000000000001</v>
      </c>
      <c r="BL77">
        <v>5.5800000000000002E-2</v>
      </c>
      <c r="BM77">
        <v>4.0099999999999997E-2</v>
      </c>
      <c r="BO77" s="27">
        <f t="shared" si="66"/>
        <v>443.63404319631456</v>
      </c>
      <c r="BP77" s="27">
        <f t="shared" si="67"/>
        <v>364.54106566359627</v>
      </c>
      <c r="BQ77" s="27">
        <f t="shared" si="68"/>
        <v>51.555431087428516</v>
      </c>
      <c r="BR77" s="27">
        <f t="shared" si="69"/>
        <v>168.57178282467211</v>
      </c>
      <c r="BS77" s="27">
        <f t="shared" si="70"/>
        <v>75.265293076033117</v>
      </c>
      <c r="BT77" s="27">
        <f t="shared" si="71"/>
        <v>221.08138803198429</v>
      </c>
      <c r="BU77" s="27">
        <f t="shared" si="72"/>
        <v>265.1271065907336</v>
      </c>
      <c r="BV77" s="27">
        <f t="shared" si="73"/>
        <v>149.49146299037494</v>
      </c>
      <c r="BW77" s="27">
        <f t="shared" si="74"/>
        <v>299.83036902355536</v>
      </c>
      <c r="BX77" s="27">
        <f t="shared" si="75"/>
        <v>143.93171521475895</v>
      </c>
      <c r="BY77" s="27">
        <f t="shared" si="76"/>
        <v>335.37222672841318</v>
      </c>
      <c r="BZ77" s="27">
        <f t="shared" si="77"/>
        <v>445.63197128719207</v>
      </c>
      <c r="CA77" s="27">
        <f t="shared" si="78"/>
        <v>394.93471630757119</v>
      </c>
      <c r="CB77" s="27">
        <f t="shared" si="79"/>
        <v>231.92552398784849</v>
      </c>
      <c r="CC77" s="27">
        <f t="shared" si="80"/>
        <v>514.30118199043568</v>
      </c>
      <c r="CD77" s="27">
        <f t="shared" si="81"/>
        <v>265.38772959074959</v>
      </c>
      <c r="CE77" s="27">
        <f t="shared" si="82"/>
        <v>277.34198123736451</v>
      </c>
      <c r="CF77" s="27">
        <f t="shared" si="83"/>
        <v>262.6873508121169</v>
      </c>
      <c r="CG77" s="27">
        <f t="shared" si="84"/>
        <v>671.74027194340044</v>
      </c>
      <c r="CH77" s="27">
        <f t="shared" si="85"/>
        <v>467.57388492203256</v>
      </c>
      <c r="CI77" s="27">
        <f t="shared" si="86"/>
        <v>554.48900138354122</v>
      </c>
      <c r="CJ77" s="27">
        <f t="shared" si="87"/>
        <v>568.3618407904421</v>
      </c>
      <c r="CK77" s="27">
        <f t="shared" si="88"/>
        <v>555.79288567490073</v>
      </c>
      <c r="CL77" s="27">
        <f t="shared" si="89"/>
        <v>634.29725018430861</v>
      </c>
      <c r="CM77" s="27">
        <f t="shared" si="90"/>
        <v>371.20419324603472</v>
      </c>
      <c r="CN77" s="27">
        <f t="shared" si="91"/>
        <v>362.83535559035755</v>
      </c>
      <c r="CO77" s="27">
        <f t="shared" si="92"/>
        <v>132.25349584089685</v>
      </c>
      <c r="CP77" s="27">
        <f t="shared" si="93"/>
        <v>300.59189642505646</v>
      </c>
      <c r="CQ77" s="27">
        <f t="shared" si="94"/>
        <v>88.551679160362937</v>
      </c>
      <c r="CR77" s="27">
        <f t="shared" si="95"/>
        <v>311.51439638126703</v>
      </c>
      <c r="CS77" s="27">
        <f t="shared" si="96"/>
        <v>228.14754149998421</v>
      </c>
      <c r="CT77" s="27">
        <f t="shared" si="97"/>
        <v>82.924000376701969</v>
      </c>
      <c r="CU77" s="27">
        <f t="shared" si="98"/>
        <v>57.159824808848633</v>
      </c>
      <c r="CV77" s="27">
        <f t="shared" si="99"/>
        <v>54.364516257558705</v>
      </c>
      <c r="CW77" s="27">
        <f t="shared" si="100"/>
        <v>41.42509961903928</v>
      </c>
      <c r="CX77" s="27">
        <f t="shared" si="101"/>
        <v>117.56601925600131</v>
      </c>
      <c r="CY77" s="27">
        <f t="shared" si="102"/>
        <v>252.25938718149368</v>
      </c>
      <c r="CZ77" s="27">
        <f t="shared" si="103"/>
        <v>180.10992624606567</v>
      </c>
      <c r="DA77" s="27">
        <f t="shared" si="104"/>
        <v>91.097195156663943</v>
      </c>
      <c r="DB77" s="27">
        <f t="shared" si="105"/>
        <v>249.89475301528765</v>
      </c>
      <c r="DC77" s="27">
        <f t="shared" si="106"/>
        <v>332.67059723359773</v>
      </c>
      <c r="DD77" s="27">
        <f t="shared" si="107"/>
        <v>117.43507951854924</v>
      </c>
      <c r="DE77" s="27">
        <f t="shared" si="108"/>
        <v>191.24927129027014</v>
      </c>
      <c r="DF77" s="27">
        <f t="shared" si="109"/>
        <v>356.71942616634061</v>
      </c>
      <c r="DG77" s="27">
        <f t="shared" si="110"/>
        <v>233.20811001066375</v>
      </c>
      <c r="DH77" s="27">
        <f t="shared" si="111"/>
        <v>99.304399052895121</v>
      </c>
      <c r="DI77" s="27">
        <f t="shared" si="112"/>
        <v>119.86118842605202</v>
      </c>
      <c r="DJ77" s="27">
        <f t="shared" si="113"/>
        <v>186.0787915901204</v>
      </c>
      <c r="DK77" s="27">
        <f t="shared" si="114"/>
        <v>244.23966226601246</v>
      </c>
      <c r="DL77" s="27">
        <f t="shared" si="115"/>
        <v>259.0394904930294</v>
      </c>
      <c r="DM77" s="27">
        <f t="shared" si="116"/>
        <v>272.97227229701622</v>
      </c>
      <c r="DN77" s="27">
        <f t="shared" si="117"/>
        <v>83.534637919810066</v>
      </c>
      <c r="DO77" s="27">
        <f t="shared" si="118"/>
        <v>197.74005190311419</v>
      </c>
      <c r="DP77" s="27">
        <f t="shared" si="119"/>
        <v>316.55320537631957</v>
      </c>
      <c r="DQ77" s="27">
        <f t="shared" si="120"/>
        <v>458.62552594670399</v>
      </c>
      <c r="DR77" s="27">
        <f t="shared" si="121"/>
        <v>503.71418205538839</v>
      </c>
      <c r="DS77" s="27">
        <f t="shared" si="122"/>
        <v>565.21543358066936</v>
      </c>
      <c r="DT77" s="27">
        <f t="shared" si="123"/>
        <v>508.43932238904841</v>
      </c>
      <c r="DU77" s="27">
        <f t="shared" si="124"/>
        <v>667.77963272120189</v>
      </c>
      <c r="DV77" s="27">
        <f t="shared" si="125"/>
        <v>124.19406268071101</v>
      </c>
      <c r="DW77" s="27">
        <f t="shared" si="126"/>
        <v>66.519793186261367</v>
      </c>
      <c r="DX77" s="27">
        <f t="shared" si="127"/>
        <v>97.289643189928427</v>
      </c>
      <c r="DY77" s="27">
        <f t="shared" si="128"/>
        <v>139.7624039133473</v>
      </c>
      <c r="DZ77" s="27">
        <f t="shared" si="129"/>
        <v>147.82156720351819</v>
      </c>
    </row>
    <row r="78" spans="1:130" x14ac:dyDescent="0.35">
      <c r="B78" s="18">
        <f t="shared" ref="B78:AG78" si="130">(B77-B46)/B46*100</f>
        <v>7.6541700624830238</v>
      </c>
      <c r="C78" s="18">
        <f t="shared" si="130"/>
        <v>18.202189640822077</v>
      </c>
      <c r="D78" s="18">
        <f t="shared" si="130"/>
        <v>-14.24560658845366</v>
      </c>
      <c r="E78" s="18">
        <f t="shared" si="130"/>
        <v>32.848232848232854</v>
      </c>
      <c r="F78" s="18">
        <f t="shared" si="130"/>
        <v>-59.917355371900825</v>
      </c>
      <c r="G78" s="18">
        <f t="shared" si="130"/>
        <v>-42.757798529703948</v>
      </c>
      <c r="H78" s="18">
        <f t="shared" si="130"/>
        <v>-43.344498201215728</v>
      </c>
      <c r="I78" s="18">
        <f t="shared" si="130"/>
        <v>-31.790594167263219</v>
      </c>
      <c r="J78" s="18">
        <f t="shared" si="130"/>
        <v>-39.707504391519265</v>
      </c>
      <c r="K78" s="18">
        <f t="shared" si="130"/>
        <v>-49.428755811035288</v>
      </c>
      <c r="L78" s="18">
        <f t="shared" si="130"/>
        <v>-0.88487922983801515</v>
      </c>
      <c r="M78" s="18">
        <f t="shared" si="130"/>
        <v>1.4847249484120921</v>
      </c>
      <c r="N78" s="18">
        <f t="shared" si="130"/>
        <v>-20.733427362482377</v>
      </c>
      <c r="O78" s="18">
        <f t="shared" si="130"/>
        <v>14.287395551371077</v>
      </c>
      <c r="P78" s="18">
        <f t="shared" si="130"/>
        <v>-0.71416129594149158</v>
      </c>
      <c r="Q78" s="18">
        <f t="shared" si="130"/>
        <v>8.6665697251708576</v>
      </c>
      <c r="R78" s="18">
        <f t="shared" si="130"/>
        <v>15.000661113314829</v>
      </c>
      <c r="S78" s="18">
        <f t="shared" si="130"/>
        <v>12.39989183117344</v>
      </c>
      <c r="T78" s="18">
        <f t="shared" si="130"/>
        <v>-15.493263798348538</v>
      </c>
      <c r="U78" s="18">
        <f t="shared" si="130"/>
        <v>-5.2135531611060646</v>
      </c>
      <c r="V78" s="18">
        <f t="shared" si="130"/>
        <v>-13.68948247078464</v>
      </c>
      <c r="W78" s="18">
        <f t="shared" si="130"/>
        <v>-13.244047619047617</v>
      </c>
      <c r="X78" s="18">
        <f t="shared" si="130"/>
        <v>-15.279269602577875</v>
      </c>
      <c r="Y78" s="18">
        <f t="shared" si="130"/>
        <v>-14.259104032783842</v>
      </c>
      <c r="Z78" s="18">
        <f t="shared" si="130"/>
        <v>29.416243654822331</v>
      </c>
      <c r="AA78" s="18">
        <f t="shared" si="130"/>
        <v>32.815429949102601</v>
      </c>
      <c r="AB78" s="18">
        <f t="shared" si="130"/>
        <v>-18.321013727560722</v>
      </c>
      <c r="AC78" s="18">
        <f t="shared" si="130"/>
        <v>1.4977767376550342</v>
      </c>
      <c r="AD78" s="18">
        <f t="shared" si="130"/>
        <v>-31.77529140252987</v>
      </c>
      <c r="AE78" s="18">
        <f t="shared" si="130"/>
        <v>-18.721112665903412</v>
      </c>
      <c r="AF78" s="18">
        <f t="shared" si="130"/>
        <v>-24.139926905500829</v>
      </c>
      <c r="AG78" s="18">
        <f t="shared" si="130"/>
        <v>-11.528291909042828</v>
      </c>
      <c r="AH78" s="18">
        <f t="shared" ref="AH78:BM78" si="131">(AH77-AH46)/AH46*100</f>
        <v>28.058921358992645</v>
      </c>
      <c r="AI78" s="18">
        <f t="shared" si="131"/>
        <v>-13.459099040494396</v>
      </c>
      <c r="AJ78" s="18">
        <f t="shared" si="131"/>
        <v>-9.2400494081811235</v>
      </c>
      <c r="AK78" s="18">
        <f t="shared" si="131"/>
        <v>11.882768293272703</v>
      </c>
      <c r="AL78" s="18">
        <f t="shared" si="131"/>
        <v>-1.4850877551855426</v>
      </c>
      <c r="AM78" s="18">
        <f t="shared" si="131"/>
        <v>25.032611531437528</v>
      </c>
      <c r="AN78" s="18">
        <f t="shared" si="131"/>
        <v>9.7666749113694422</v>
      </c>
      <c r="AO78" s="18">
        <f t="shared" si="131"/>
        <v>-6.7686240341182753</v>
      </c>
      <c r="AP78" s="18">
        <f t="shared" si="131"/>
        <v>-36.610209876298079</v>
      </c>
      <c r="AQ78" s="18">
        <f t="shared" si="131"/>
        <v>-41.726323822188313</v>
      </c>
      <c r="AR78" s="18">
        <f t="shared" si="131"/>
        <v>-0.57137888630803713</v>
      </c>
      <c r="AS78" s="18">
        <f t="shared" si="131"/>
        <v>-1.5541922290388539</v>
      </c>
      <c r="AT78" s="18">
        <f t="shared" si="131"/>
        <v>-35.302363803354773</v>
      </c>
      <c r="AU78" s="18">
        <f t="shared" si="131"/>
        <v>-10.186481778749286</v>
      </c>
      <c r="AV78" s="18">
        <f t="shared" si="131"/>
        <v>-12.274618585298192</v>
      </c>
      <c r="AW78" s="18">
        <f t="shared" si="131"/>
        <v>-7.9997308753279972</v>
      </c>
      <c r="AX78" s="18">
        <f t="shared" si="131"/>
        <v>4.9307958477508667</v>
      </c>
      <c r="AY78" s="18">
        <f t="shared" si="131"/>
        <v>8.272393112787773</v>
      </c>
      <c r="AZ78" s="18">
        <f t="shared" si="131"/>
        <v>-20.615773047655793</v>
      </c>
      <c r="BA78" s="18">
        <f t="shared" si="131"/>
        <v>-3.5441235645525615</v>
      </c>
      <c r="BB78" s="18">
        <f t="shared" si="131"/>
        <v>-17.177504274278458</v>
      </c>
      <c r="BC78" s="18">
        <f t="shared" si="131"/>
        <v>-13.329870129870129</v>
      </c>
      <c r="BD78" s="18">
        <f t="shared" si="131"/>
        <v>-17.014233697451175</v>
      </c>
      <c r="BE78" s="18">
        <f t="shared" si="131"/>
        <v>1.7771195853387527</v>
      </c>
      <c r="BF78" s="18">
        <f t="shared" si="131"/>
        <v>2.1413276231263403</v>
      </c>
      <c r="BG78" s="18">
        <f t="shared" si="131"/>
        <v>-5.7142857142857171</v>
      </c>
      <c r="BH78" s="18">
        <f t="shared" si="131"/>
        <v>-28.8135593220339</v>
      </c>
      <c r="BI78" s="18">
        <f t="shared" si="131"/>
        <v>-2.2959183673469337</v>
      </c>
      <c r="BJ78" s="18">
        <f t="shared" si="131"/>
        <v>11.364013955806614</v>
      </c>
      <c r="BK78" s="18">
        <f t="shared" si="131"/>
        <v>2.4860694384912128</v>
      </c>
      <c r="BL78" s="18">
        <f t="shared" si="131"/>
        <v>-9.4155844155844139</v>
      </c>
      <c r="BM78" s="18">
        <f t="shared" si="131"/>
        <v>-18.329938900203668</v>
      </c>
      <c r="BN78" s="18"/>
      <c r="BO78" s="18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</row>
    <row r="79" spans="1:130" x14ac:dyDescent="0.35"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</row>
    <row r="80" spans="1:130" x14ac:dyDescent="0.35">
      <c r="B80" s="2" t="s">
        <v>65</v>
      </c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</row>
    <row r="81" spans="1:130" x14ac:dyDescent="0.35">
      <c r="B81" t="s">
        <v>169</v>
      </c>
      <c r="C81" t="s">
        <v>170</v>
      </c>
      <c r="D81" t="s">
        <v>171</v>
      </c>
      <c r="E81" t="s">
        <v>172</v>
      </c>
      <c r="F81" t="s">
        <v>173</v>
      </c>
      <c r="G81" t="s">
        <v>174</v>
      </c>
      <c r="H81" t="s">
        <v>175</v>
      </c>
      <c r="I81" t="s">
        <v>176</v>
      </c>
      <c r="J81" t="s">
        <v>177</v>
      </c>
      <c r="K81" t="s">
        <v>178</v>
      </c>
      <c r="L81" t="s">
        <v>179</v>
      </c>
      <c r="M81" t="s">
        <v>180</v>
      </c>
      <c r="N81" t="s">
        <v>181</v>
      </c>
      <c r="O81" t="s">
        <v>182</v>
      </c>
      <c r="P81" t="s">
        <v>183</v>
      </c>
      <c r="Q81" t="s">
        <v>184</v>
      </c>
      <c r="R81" t="s">
        <v>185</v>
      </c>
      <c r="S81" t="s">
        <v>186</v>
      </c>
      <c r="T81" t="s">
        <v>187</v>
      </c>
      <c r="U81" t="s">
        <v>188</v>
      </c>
      <c r="V81" t="s">
        <v>189</v>
      </c>
      <c r="W81" t="s">
        <v>190</v>
      </c>
      <c r="X81" t="s">
        <v>191</v>
      </c>
      <c r="Y81" t="s">
        <v>192</v>
      </c>
      <c r="Z81" t="s">
        <v>193</v>
      </c>
      <c r="AA81" t="s">
        <v>194</v>
      </c>
      <c r="AB81" t="s">
        <v>195</v>
      </c>
      <c r="AC81" t="s">
        <v>196</v>
      </c>
      <c r="AD81" t="s">
        <v>197</v>
      </c>
      <c r="AE81" t="s">
        <v>321</v>
      </c>
      <c r="AF81" t="s">
        <v>198</v>
      </c>
      <c r="AG81" t="s">
        <v>199</v>
      </c>
      <c r="AH81" t="s">
        <v>200</v>
      </c>
      <c r="AI81" t="s">
        <v>201</v>
      </c>
      <c r="AJ81" t="s">
        <v>202</v>
      </c>
      <c r="AK81" t="s">
        <v>203</v>
      </c>
      <c r="AL81" t="s">
        <v>204</v>
      </c>
      <c r="AM81" t="s">
        <v>205</v>
      </c>
      <c r="AN81" t="s">
        <v>206</v>
      </c>
      <c r="AO81" t="s">
        <v>207</v>
      </c>
      <c r="AP81" t="s">
        <v>208</v>
      </c>
      <c r="AQ81" t="s">
        <v>209</v>
      </c>
      <c r="AR81" t="s">
        <v>210</v>
      </c>
      <c r="AS81" t="s">
        <v>211</v>
      </c>
      <c r="AT81" t="s">
        <v>212</v>
      </c>
      <c r="AU81" t="s">
        <v>213</v>
      </c>
      <c r="AV81" t="s">
        <v>214</v>
      </c>
      <c r="AW81" t="s">
        <v>215</v>
      </c>
      <c r="AX81" t="s">
        <v>216</v>
      </c>
      <c r="AY81" t="s">
        <v>217</v>
      </c>
      <c r="AZ81" t="s">
        <v>218</v>
      </c>
      <c r="BA81" t="s">
        <v>219</v>
      </c>
      <c r="BB81" t="s">
        <v>220</v>
      </c>
      <c r="BC81" t="s">
        <v>221</v>
      </c>
      <c r="BD81" t="s">
        <v>222</v>
      </c>
      <c r="BE81" t="s">
        <v>223</v>
      </c>
      <c r="BF81" t="s">
        <v>224</v>
      </c>
      <c r="BG81" t="s">
        <v>225</v>
      </c>
      <c r="BH81" t="s">
        <v>226</v>
      </c>
      <c r="BI81" t="s">
        <v>227</v>
      </c>
      <c r="BJ81" t="s">
        <v>228</v>
      </c>
      <c r="BK81" t="s">
        <v>229</v>
      </c>
      <c r="BL81" t="s">
        <v>230</v>
      </c>
      <c r="BM81" t="s">
        <v>231</v>
      </c>
      <c r="BO81" s="9" t="s">
        <v>169</v>
      </c>
      <c r="BP81" s="9" t="s">
        <v>170</v>
      </c>
      <c r="BQ81" s="9" t="s">
        <v>171</v>
      </c>
      <c r="BR81" s="9" t="s">
        <v>172</v>
      </c>
      <c r="BS81" s="9" t="s">
        <v>173</v>
      </c>
      <c r="BT81" s="9" t="s">
        <v>174</v>
      </c>
      <c r="BU81" s="9" t="s">
        <v>175</v>
      </c>
      <c r="BV81" s="9" t="s">
        <v>176</v>
      </c>
      <c r="BW81" s="9" t="s">
        <v>177</v>
      </c>
      <c r="BX81" s="9" t="s">
        <v>178</v>
      </c>
      <c r="BY81" s="9" t="s">
        <v>179</v>
      </c>
      <c r="BZ81" s="9" t="s">
        <v>180</v>
      </c>
      <c r="CA81" s="9" t="s">
        <v>181</v>
      </c>
      <c r="CB81" s="9" t="s">
        <v>182</v>
      </c>
      <c r="CC81" s="9" t="s">
        <v>183</v>
      </c>
      <c r="CD81" s="9" t="s">
        <v>184</v>
      </c>
      <c r="CE81" s="9" t="s">
        <v>185</v>
      </c>
      <c r="CF81" s="9" t="s">
        <v>186</v>
      </c>
      <c r="CG81" s="9" t="s">
        <v>187</v>
      </c>
      <c r="CH81" s="9" t="s">
        <v>188</v>
      </c>
      <c r="CI81" s="9" t="s">
        <v>189</v>
      </c>
      <c r="CJ81" s="9" t="s">
        <v>190</v>
      </c>
      <c r="CK81" s="9" t="s">
        <v>191</v>
      </c>
      <c r="CL81" s="9" t="s">
        <v>192</v>
      </c>
      <c r="CM81" s="9" t="s">
        <v>193</v>
      </c>
      <c r="CN81" s="9" t="s">
        <v>194</v>
      </c>
      <c r="CO81" s="9" t="s">
        <v>195</v>
      </c>
      <c r="CP81" s="9" t="s">
        <v>196</v>
      </c>
      <c r="CQ81" s="9" t="s">
        <v>197</v>
      </c>
      <c r="CR81" s="9" t="s">
        <v>321</v>
      </c>
      <c r="CS81" s="9" t="s">
        <v>198</v>
      </c>
      <c r="CT81" s="9" t="s">
        <v>199</v>
      </c>
      <c r="CU81" s="9" t="s">
        <v>200</v>
      </c>
      <c r="CV81" s="9" t="s">
        <v>201</v>
      </c>
      <c r="CW81" s="9" t="s">
        <v>202</v>
      </c>
      <c r="CX81" s="9" t="s">
        <v>203</v>
      </c>
      <c r="CY81" s="9" t="s">
        <v>204</v>
      </c>
      <c r="CZ81" s="9" t="s">
        <v>205</v>
      </c>
      <c r="DA81" s="9" t="s">
        <v>206</v>
      </c>
      <c r="DB81" s="9" t="s">
        <v>207</v>
      </c>
      <c r="DC81" s="9" t="s">
        <v>208</v>
      </c>
      <c r="DD81" s="9" t="s">
        <v>209</v>
      </c>
      <c r="DE81" s="9" t="s">
        <v>210</v>
      </c>
      <c r="DF81" s="9" t="s">
        <v>211</v>
      </c>
      <c r="DG81" s="9" t="s">
        <v>212</v>
      </c>
      <c r="DH81" s="9" t="s">
        <v>213</v>
      </c>
      <c r="DI81" s="9" t="s">
        <v>214</v>
      </c>
      <c r="DJ81" s="9" t="s">
        <v>215</v>
      </c>
      <c r="DK81" s="9" t="s">
        <v>216</v>
      </c>
      <c r="DL81" s="9" t="s">
        <v>217</v>
      </c>
      <c r="DM81" s="9" t="s">
        <v>218</v>
      </c>
      <c r="DN81" s="9" t="s">
        <v>219</v>
      </c>
      <c r="DO81" s="9" t="s">
        <v>220</v>
      </c>
      <c r="DP81" s="9" t="s">
        <v>221</v>
      </c>
      <c r="DQ81" s="9" t="s">
        <v>222</v>
      </c>
      <c r="DR81" s="9" t="s">
        <v>223</v>
      </c>
      <c r="DS81" s="9" t="s">
        <v>224</v>
      </c>
      <c r="DT81" s="9" t="s">
        <v>225</v>
      </c>
      <c r="DU81" s="9" t="s">
        <v>226</v>
      </c>
      <c r="DV81" s="9" t="s">
        <v>227</v>
      </c>
      <c r="DW81" s="9" t="s">
        <v>228</v>
      </c>
      <c r="DX81" s="9" t="s">
        <v>229</v>
      </c>
      <c r="DY81" s="9" t="s">
        <v>230</v>
      </c>
      <c r="DZ81" s="9" t="s">
        <v>231</v>
      </c>
    </row>
    <row r="82" spans="1:130" x14ac:dyDescent="0.35">
      <c r="A82" s="1" t="s">
        <v>64</v>
      </c>
      <c r="BO82" s="9"/>
    </row>
    <row r="83" spans="1:130" x14ac:dyDescent="0.35">
      <c r="A83">
        <v>1990</v>
      </c>
      <c r="B83">
        <v>7.5064000000000002</v>
      </c>
      <c r="C83">
        <v>4.9301000000000004</v>
      </c>
      <c r="D83">
        <v>209.2895</v>
      </c>
      <c r="E83">
        <v>0.1231</v>
      </c>
      <c r="F83">
        <v>5.9904999999999999</v>
      </c>
      <c r="G83">
        <v>3.2029000000000001</v>
      </c>
      <c r="H83">
        <v>2.1648000000000001</v>
      </c>
      <c r="I83">
        <v>13.0152</v>
      </c>
      <c r="J83">
        <v>6.0823999999999998</v>
      </c>
      <c r="K83">
        <v>54.655299999999997</v>
      </c>
      <c r="L83">
        <v>68.883600000000001</v>
      </c>
      <c r="M83">
        <v>5.8266</v>
      </c>
      <c r="N83">
        <v>0.32019999999999998</v>
      </c>
      <c r="O83">
        <v>12.2196</v>
      </c>
      <c r="P83">
        <v>1.2961</v>
      </c>
      <c r="Q83">
        <v>1.7842</v>
      </c>
      <c r="R83">
        <v>4.6923000000000004</v>
      </c>
      <c r="S83">
        <v>15.7226</v>
      </c>
      <c r="T83">
        <v>1.0466</v>
      </c>
      <c r="U83">
        <v>10.579599999999999</v>
      </c>
      <c r="V83">
        <v>0.1565</v>
      </c>
      <c r="W83">
        <v>0.3488</v>
      </c>
      <c r="X83">
        <v>3.8161</v>
      </c>
      <c r="Y83">
        <v>2.5547</v>
      </c>
      <c r="Z83">
        <v>5.5180999999999996</v>
      </c>
      <c r="AA83">
        <v>1.2777000000000001</v>
      </c>
      <c r="AB83">
        <v>1.8263</v>
      </c>
      <c r="AC83">
        <v>1.2564</v>
      </c>
      <c r="AD83">
        <v>12.478400000000001</v>
      </c>
      <c r="AE83">
        <v>20.963000000000001</v>
      </c>
      <c r="AF83">
        <v>63.382199999999997</v>
      </c>
      <c r="AG83">
        <v>0.78580000000000005</v>
      </c>
      <c r="AH83">
        <v>5.3125999999999998</v>
      </c>
      <c r="AI83">
        <v>23.181699999999999</v>
      </c>
      <c r="AJ83">
        <v>39.230600000000003</v>
      </c>
      <c r="AK83">
        <v>79.274600000000007</v>
      </c>
      <c r="AL83">
        <v>5.5820999999999996</v>
      </c>
      <c r="AM83">
        <v>5.0229999999999997</v>
      </c>
      <c r="AN83">
        <v>20.744</v>
      </c>
      <c r="AO83">
        <v>20.9026</v>
      </c>
      <c r="AP83">
        <v>11.6211</v>
      </c>
      <c r="AQ83">
        <v>190.20699999999999</v>
      </c>
      <c r="AR83">
        <v>25.604900000000001</v>
      </c>
      <c r="AS83">
        <v>1.2116</v>
      </c>
      <c r="AT83">
        <v>5.8216000000000001</v>
      </c>
      <c r="AU83">
        <v>18.9696</v>
      </c>
      <c r="AV83">
        <v>1.8675999999999999</v>
      </c>
      <c r="AW83">
        <v>3.6806999999999999</v>
      </c>
      <c r="AX83">
        <v>0.87480000000000002</v>
      </c>
      <c r="AY83">
        <v>6.7866</v>
      </c>
      <c r="AZ83">
        <v>6.6955</v>
      </c>
      <c r="BA83">
        <v>82.649000000000001</v>
      </c>
      <c r="BB83">
        <v>25.5304</v>
      </c>
      <c r="BC83">
        <v>2.1194999999999999</v>
      </c>
      <c r="BD83">
        <v>1.8416999999999999</v>
      </c>
      <c r="BE83">
        <v>0.54110000000000003</v>
      </c>
      <c r="BF83">
        <v>0.11020000000000001</v>
      </c>
      <c r="BG83">
        <v>3.95E-2</v>
      </c>
      <c r="BH83">
        <v>2.5899999999999999E-2</v>
      </c>
      <c r="BI83">
        <v>0.43930000000000002</v>
      </c>
      <c r="BJ83">
        <v>3.5861000000000001</v>
      </c>
      <c r="BK83">
        <v>1.0556000000000001</v>
      </c>
      <c r="BL83">
        <v>0.2122</v>
      </c>
      <c r="BM83">
        <v>0.15459999999999999</v>
      </c>
      <c r="BO83" s="27">
        <f t="shared" ref="BO83:BO113" si="132">B83/B$118*$P$2*$P$3</f>
        <v>1050.4367490533139</v>
      </c>
      <c r="BP83" s="27">
        <f t="shared" ref="BP83:BP113" si="133">C83/C$118*$P$2*$P$3</f>
        <v>973.47194660822004</v>
      </c>
      <c r="BQ83" s="27">
        <f t="shared" ref="BQ83:BQ113" si="134">D83/D$118*$P$2*$P$3</f>
        <v>226.30197745733241</v>
      </c>
      <c r="BR83" s="27">
        <f t="shared" ref="BR83:BR113" si="135">E83/E$118*$P$2*$P$3</f>
        <v>324.74470212389889</v>
      </c>
      <c r="BS83" s="27">
        <f t="shared" ref="BS83:BS113" si="136">F83/F$118*$P$2*$P$3</f>
        <v>693.76325307274396</v>
      </c>
      <c r="BT83" s="27">
        <f t="shared" ref="BT83:BT113" si="137">G83/G$118*$P$2*$P$3</f>
        <v>1228.9163098362415</v>
      </c>
      <c r="BU83" s="27">
        <f t="shared" ref="BU83:BU113" si="138">H83/H$118*$P$2*$P$3</f>
        <v>1256.7268674132256</v>
      </c>
      <c r="BV83" s="27">
        <f t="shared" ref="BV83:BV113" si="139">I83/I$118*$P$2*$P$3</f>
        <v>887.82171531477434</v>
      </c>
      <c r="BW83" s="27">
        <f t="shared" ref="BW83:BW113" si="140">J83/J$118*$P$2*$P$3</f>
        <v>1235.6448516490771</v>
      </c>
      <c r="BX83" s="27">
        <f t="shared" ref="BX83:BX113" si="141">K83/K$118*$P$2*$P$3</f>
        <v>929.49925851348951</v>
      </c>
      <c r="BY83" s="27">
        <f t="shared" ref="BY83:BY113" si="142">L83/L$118*$P$2*$P$3</f>
        <v>1119.6889482008376</v>
      </c>
      <c r="BZ83" s="27">
        <f t="shared" ref="BZ83:BZ113" si="143">M83/M$118*$P$2*$P$3</f>
        <v>1287.7004780311215</v>
      </c>
      <c r="CA83" s="27">
        <f t="shared" ref="CA83:CA113" si="144">N83/N$118*$P$2*$P$3</f>
        <v>1125.0720299082234</v>
      </c>
      <c r="CB83" s="27">
        <f t="shared" ref="CB83:CB113" si="145">O83/O$118*$P$2*$P$3</f>
        <v>583.6756529547755</v>
      </c>
      <c r="CC83" s="27">
        <f t="shared" ref="CC83:CC113" si="146">P83/P$118*$P$2*$P$3</f>
        <v>1169.4487052242173</v>
      </c>
      <c r="CD83" s="27">
        <f t="shared" ref="CD83:CD113" si="147">Q83/Q$118*$P$2*$P$3</f>
        <v>633.62075088427059</v>
      </c>
      <c r="CE83" s="27">
        <f t="shared" ref="CE83:CE113" si="148">R83/R$118*$P$2*$P$3</f>
        <v>748.12979509059255</v>
      </c>
      <c r="CF83" s="27">
        <f t="shared" ref="CF83:CF113" si="149">S83/S$118*$P$2*$P$3</f>
        <v>764.35728279945738</v>
      </c>
      <c r="CG83" s="27">
        <f t="shared" ref="CG83:CG113" si="150">T83/T$118*$P$2*$P$3</f>
        <v>1807.7741543223524</v>
      </c>
      <c r="CH83" s="27">
        <f t="shared" ref="CH83:CH113" si="151">U83/U$118*$P$2*$P$3</f>
        <v>1355.0126476897951</v>
      </c>
      <c r="CI83" s="27">
        <f t="shared" ref="CI83:CI113" si="152">V83/V$118*$P$2*$P$3</f>
        <v>1678.4821802035626</v>
      </c>
      <c r="CJ83" s="27">
        <f t="shared" ref="CJ83:CJ113" si="153">W83/W$118*$P$2*$P$3</f>
        <v>1700.2110640455078</v>
      </c>
      <c r="CK83" s="27">
        <f t="shared" ref="CK83:CK113" si="154">X83/X$118*$P$2*$P$3</f>
        <v>1680.6348898763779</v>
      </c>
      <c r="CL83" s="27">
        <f t="shared" ref="CL83:CL113" si="155">Y83/Y$118*$P$2*$P$3</f>
        <v>1760.1989844078355</v>
      </c>
      <c r="CM83" s="27">
        <f t="shared" ref="CM83:CM113" si="156">Z83/Z$118*$P$2*$P$3</f>
        <v>1004.2860652828712</v>
      </c>
      <c r="CN83" s="27">
        <f t="shared" ref="CN83:CN113" si="157">AA83/AA$118*$P$2*$P$3</f>
        <v>935.04383589713552</v>
      </c>
      <c r="CO83" s="27">
        <f t="shared" ref="CO83:CO113" si="158">AB83/AB$118*$P$2*$P$3</f>
        <v>520.43645648401196</v>
      </c>
      <c r="CP83" s="27">
        <f t="shared" ref="CP83:CP113" si="159">AC83/AC$118*$P$2*$P$3</f>
        <v>870.79469372478889</v>
      </c>
      <c r="CQ83" s="27">
        <f t="shared" ref="CQ83:CQ113" si="160">AD83/AD$118*$P$2*$P$3</f>
        <v>473.14518850504112</v>
      </c>
      <c r="CR83" s="27">
        <f t="shared" ref="CR83:CR113" si="161">AE83/AE$118*$P$2*$P$3</f>
        <v>1135.6212248435766</v>
      </c>
      <c r="CS83" s="27">
        <f t="shared" ref="CS83:CS113" si="162">AF83/AF$118*$P$2*$P$3</f>
        <v>1050.7781091624072</v>
      </c>
      <c r="CT83" s="27">
        <f t="shared" ref="CT83:CT113" si="163">AG83/AG$118*$P$2*$P$3</f>
        <v>389.49001491938088</v>
      </c>
      <c r="CU83" s="27">
        <f t="shared" ref="CU83:CU113" si="164">AH83/AH$118*$P$2*$P$3</f>
        <v>281.69506983255036</v>
      </c>
      <c r="CV83" s="27">
        <f t="shared" ref="CV83:CV113" si="165">AI83/AI$118*$P$2*$P$3</f>
        <v>236.82901238919248</v>
      </c>
      <c r="CW83" s="27">
        <f t="shared" ref="CW83:CW113" si="166">AJ83/AJ$118*$P$2*$P$3</f>
        <v>214.73157595130712</v>
      </c>
      <c r="CX83" s="27">
        <f t="shared" ref="CX83:CX113" si="167">AK83/AK$118*$P$2*$P$3</f>
        <v>366.24563413597474</v>
      </c>
      <c r="CY83" s="27">
        <f t="shared" ref="CY83:CY113" si="168">AL83/AL$118*$P$2*$P$3</f>
        <v>584.77455364859463</v>
      </c>
      <c r="CZ83" s="27">
        <f t="shared" ref="CZ83:CZ113" si="169">AM83/AM$118*$P$2*$P$3</f>
        <v>471.93122563066652</v>
      </c>
      <c r="DA83" s="27">
        <f t="shared" ref="DA83:DA113" si="170">AN83/AN$118*$P$2*$P$3</f>
        <v>283.87817214424899</v>
      </c>
      <c r="DB83" s="27">
        <f t="shared" ref="DB83:DB113" si="171">AO83/AO$118*$P$2*$P$3</f>
        <v>642.31697011600215</v>
      </c>
      <c r="DC83" s="27">
        <f t="shared" ref="DC83:DC113" si="172">AP83/AP$118*$P$2*$P$3</f>
        <v>1210.9626554460026</v>
      </c>
      <c r="DD83" s="27">
        <f t="shared" ref="DD83:DD113" si="173">AQ83/AQ$118*$P$2*$P$3</f>
        <v>724.0299041514088</v>
      </c>
      <c r="DE83" s="27">
        <f t="shared" ref="DE83:DE113" si="174">AR83/AR$118*$P$2*$P$3</f>
        <v>611.75540200884961</v>
      </c>
      <c r="DF83" s="27">
        <f t="shared" ref="DF83:DF113" si="175">AS83/AS$118*$P$2*$P$3</f>
        <v>897.80069950797326</v>
      </c>
      <c r="DG83" s="27">
        <f t="shared" ref="DG83:DG113" si="176">AT83/AT$118*$P$2*$P$3</f>
        <v>1014.3786112059772</v>
      </c>
      <c r="DH83" s="27">
        <f t="shared" ref="DH83:DH113" si="177">AU83/AU$118*$P$2*$P$3</f>
        <v>358.17784273074352</v>
      </c>
      <c r="DI83" s="27">
        <f t="shared" ref="DI83:DI113" si="178">AV83/AV$118*$P$2*$P$3</f>
        <v>442.39675000888298</v>
      </c>
      <c r="DJ83" s="27">
        <f t="shared" ref="DJ83:DJ113" si="179">AW83/AW$118*$P$2*$P$3</f>
        <v>500.87773014901001</v>
      </c>
      <c r="DK83" s="27">
        <f t="shared" ref="DK83:DK113" si="180">AX83/AX$118*$P$2*$P$3</f>
        <v>587.14167779694344</v>
      </c>
      <c r="DL83" s="27">
        <f t="shared" ref="DL83:DL113" si="181">AY83/AY$118*$P$2*$P$3</f>
        <v>628.23764649251098</v>
      </c>
      <c r="DM83" s="27">
        <f t="shared" ref="DM83:DM113" si="182">AZ83/AZ$118*$P$2*$P$3</f>
        <v>807.35305643814479</v>
      </c>
      <c r="DN83" s="27">
        <f t="shared" ref="DN83:DN113" si="183">BA83/BA$118*$P$2*$P$3</f>
        <v>316.50518898632862</v>
      </c>
      <c r="DO83" s="27">
        <f t="shared" ref="DO83:DO113" si="184">BB83/BB$118*$P$2*$P$3</f>
        <v>690.16003460207605</v>
      </c>
      <c r="DP83" s="27">
        <f t="shared" ref="DP83:DP113" si="185">BC83/BC$118*$P$2*$P$3</f>
        <v>804.28496618929432</v>
      </c>
      <c r="DQ83" s="27">
        <f t="shared" ref="DQ83:DQ113" si="186">BD83/BD$118*$P$2*$P$3</f>
        <v>1123.0562839197512</v>
      </c>
      <c r="DR83" s="27">
        <f t="shared" ref="DR83:DR113" si="187">BE83/BE$118*$P$2*$P$3</f>
        <v>991.48688217595736</v>
      </c>
      <c r="DS83" s="27">
        <f t="shared" ref="DS83:DS113" si="188">BF83/BF$118*$P$2*$P$3</f>
        <v>1305.8016935134124</v>
      </c>
      <c r="DT83" s="27">
        <f t="shared" ref="DT83:DT113" si="189">BG83/BG$118*$P$2*$P$3</f>
        <v>1521.4661541187436</v>
      </c>
      <c r="DU83" s="27">
        <f t="shared" ref="DU83:DU113" si="190">BH83/BH$118*$P$2*$P$3</f>
        <v>2058.9872008903731</v>
      </c>
      <c r="DV83" s="27">
        <f t="shared" ref="DV83:DV113" si="191">BI83/BI$118*$P$2*$P$3</f>
        <v>474.83421876097776</v>
      </c>
      <c r="DW83" s="27">
        <f t="shared" ref="DW83:DW113" si="192">BJ83/BJ$118*$P$2*$P$3</f>
        <v>355.8803973523078</v>
      </c>
      <c r="DX83" s="27">
        <f t="shared" ref="DX83:DX113" si="193">BK83/BK$118*$P$2*$P$3</f>
        <v>429.52299184980529</v>
      </c>
      <c r="DY83" s="27">
        <f t="shared" ref="DY83:DY113" si="194">BL83/BL$118*$P$2*$P$3</f>
        <v>531.49788728337444</v>
      </c>
      <c r="DZ83" s="27">
        <f t="shared" ref="DZ83:DZ113" si="195">BM83/BM$118*$P$2*$P$3</f>
        <v>569.90559325845163</v>
      </c>
    </row>
    <row r="84" spans="1:130" x14ac:dyDescent="0.35">
      <c r="A84">
        <v>1991</v>
      </c>
      <c r="B84">
        <v>8.7218999999999998</v>
      </c>
      <c r="C84">
        <v>5.9005999999999998</v>
      </c>
      <c r="D84">
        <v>241.14060000000001</v>
      </c>
      <c r="E84">
        <v>0.1391</v>
      </c>
      <c r="F84">
        <v>5.5948000000000002</v>
      </c>
      <c r="G84">
        <v>2.9089</v>
      </c>
      <c r="H84">
        <v>1.7496</v>
      </c>
      <c r="I84">
        <v>14.989599999999999</v>
      </c>
      <c r="J84">
        <v>5.6227</v>
      </c>
      <c r="K84">
        <v>51.888399999999997</v>
      </c>
      <c r="L84">
        <v>75.403300000000002</v>
      </c>
      <c r="M84">
        <v>6.0446</v>
      </c>
      <c r="N84">
        <v>0.36940000000000001</v>
      </c>
      <c r="O84">
        <v>15.231</v>
      </c>
      <c r="P84">
        <v>1.5105999999999999</v>
      </c>
      <c r="Q84">
        <v>2.1987999999999999</v>
      </c>
      <c r="R84">
        <v>6.6528</v>
      </c>
      <c r="S84">
        <v>19.8553</v>
      </c>
      <c r="T84">
        <v>0.98150000000000004</v>
      </c>
      <c r="U84">
        <v>10.515700000000001</v>
      </c>
      <c r="V84">
        <v>0.15060000000000001</v>
      </c>
      <c r="W84">
        <v>0.33579999999999999</v>
      </c>
      <c r="X84">
        <v>3.8824000000000001</v>
      </c>
      <c r="Y84">
        <v>2.3637999999999999</v>
      </c>
      <c r="Z84">
        <v>6.5411999999999999</v>
      </c>
      <c r="AA84">
        <v>1.49</v>
      </c>
      <c r="AB84">
        <v>2.7534000000000001</v>
      </c>
      <c r="AC84">
        <v>1.5831</v>
      </c>
      <c r="AD84">
        <v>16.848400000000002</v>
      </c>
      <c r="AE84">
        <v>21.046600000000002</v>
      </c>
      <c r="AF84">
        <v>66.219800000000006</v>
      </c>
      <c r="AG84">
        <v>0.7198</v>
      </c>
      <c r="AH84">
        <v>5.3449</v>
      </c>
      <c r="AI84">
        <v>20.9102</v>
      </c>
      <c r="AJ84">
        <v>37.452300000000001</v>
      </c>
      <c r="AK84">
        <v>102.4431</v>
      </c>
      <c r="AL84">
        <v>8.7623999999999995</v>
      </c>
      <c r="AM84">
        <v>7.0610999999999997</v>
      </c>
      <c r="AN84">
        <v>28.549800000000001</v>
      </c>
      <c r="AO84">
        <v>28.881599999999999</v>
      </c>
      <c r="AP84">
        <v>10.7499</v>
      </c>
      <c r="AQ84">
        <v>209.7328</v>
      </c>
      <c r="AR84">
        <v>31.913399999999999</v>
      </c>
      <c r="AS84">
        <v>1.5282</v>
      </c>
      <c r="AT84">
        <v>5.0854999999999997</v>
      </c>
      <c r="AU84">
        <v>24.9268</v>
      </c>
      <c r="AV84">
        <v>1.7683</v>
      </c>
      <c r="AW84">
        <v>3.4152999999999998</v>
      </c>
      <c r="AX84">
        <v>1.1176999999999999</v>
      </c>
      <c r="AY84">
        <v>8.4862000000000002</v>
      </c>
      <c r="AZ84">
        <v>7.3135000000000003</v>
      </c>
      <c r="BA84">
        <v>88.281999999999996</v>
      </c>
      <c r="BB84">
        <v>26.713999999999999</v>
      </c>
      <c r="BC84">
        <v>2.3018000000000001</v>
      </c>
      <c r="BD84">
        <v>1.9702999999999999</v>
      </c>
      <c r="BE84">
        <v>0.58350000000000002</v>
      </c>
      <c r="BF84">
        <v>0.1191</v>
      </c>
      <c r="BG84">
        <v>3.8800000000000001E-2</v>
      </c>
      <c r="BH84">
        <v>2.9600000000000001E-2</v>
      </c>
      <c r="BI84">
        <v>0.44319999999999998</v>
      </c>
      <c r="BJ84">
        <v>3.5575999999999999</v>
      </c>
      <c r="BK84">
        <v>1.0370999999999999</v>
      </c>
      <c r="BL84">
        <v>0.2155</v>
      </c>
      <c r="BM84">
        <v>0.16</v>
      </c>
      <c r="BO84" s="27">
        <f t="shared" si="132"/>
        <v>1220.5323832420465</v>
      </c>
      <c r="BP84" s="27">
        <f t="shared" si="133"/>
        <v>1165.1018373169841</v>
      </c>
      <c r="BQ84" s="27">
        <f t="shared" si="134"/>
        <v>260.74215202027631</v>
      </c>
      <c r="BR84" s="27">
        <f t="shared" si="135"/>
        <v>366.95359923179802</v>
      </c>
      <c r="BS84" s="27">
        <f t="shared" si="136"/>
        <v>647.93700831172498</v>
      </c>
      <c r="BT84" s="27">
        <f t="shared" si="137"/>
        <v>1116.1118529091273</v>
      </c>
      <c r="BU84" s="27">
        <f t="shared" si="138"/>
        <v>1015.6916700047022</v>
      </c>
      <c r="BV84" s="27">
        <f t="shared" si="139"/>
        <v>1022.5038711569813</v>
      </c>
      <c r="BW84" s="27">
        <f t="shared" si="140"/>
        <v>1142.2563967130188</v>
      </c>
      <c r="BX84" s="27">
        <f t="shared" si="141"/>
        <v>882.44377627515269</v>
      </c>
      <c r="BY84" s="27">
        <f t="shared" si="142"/>
        <v>1225.6653494862671</v>
      </c>
      <c r="BZ84" s="27">
        <f t="shared" si="143"/>
        <v>1335.8792965892487</v>
      </c>
      <c r="CA84" s="27">
        <f t="shared" si="144"/>
        <v>1297.9438096442777</v>
      </c>
      <c r="CB84" s="27">
        <f t="shared" si="145"/>
        <v>727.51676570052928</v>
      </c>
      <c r="CC84" s="27">
        <f t="shared" si="146"/>
        <v>1362.9883605521973</v>
      </c>
      <c r="CD84" s="27">
        <f t="shared" si="147"/>
        <v>780.85713879852824</v>
      </c>
      <c r="CE84" s="27">
        <f t="shared" si="148"/>
        <v>1060.7075209979528</v>
      </c>
      <c r="CF84" s="27">
        <f t="shared" si="149"/>
        <v>965.26930387900632</v>
      </c>
      <c r="CG84" s="27">
        <f t="shared" si="150"/>
        <v>1695.3280455449924</v>
      </c>
      <c r="CH84" s="27">
        <f t="shared" si="151"/>
        <v>1346.8284717108002</v>
      </c>
      <c r="CI84" s="27">
        <f t="shared" si="152"/>
        <v>1615.2039382661762</v>
      </c>
      <c r="CJ84" s="27">
        <f t="shared" si="153"/>
        <v>1636.8431058098665</v>
      </c>
      <c r="CK84" s="27">
        <f t="shared" si="154"/>
        <v>1709.8338346626265</v>
      </c>
      <c r="CL84" s="27">
        <f t="shared" si="155"/>
        <v>1628.6680860152821</v>
      </c>
      <c r="CM84" s="27">
        <f t="shared" si="156"/>
        <v>1190.4887570410679</v>
      </c>
      <c r="CN84" s="27">
        <f t="shared" si="157"/>
        <v>1090.4087935248745</v>
      </c>
      <c r="CO84" s="27">
        <f t="shared" si="158"/>
        <v>784.62998372834591</v>
      </c>
      <c r="CP84" s="27">
        <f t="shared" si="159"/>
        <v>1097.2262652305901</v>
      </c>
      <c r="CQ84" s="27">
        <f t="shared" si="160"/>
        <v>638.84307234968708</v>
      </c>
      <c r="CR84" s="27">
        <f t="shared" si="161"/>
        <v>1140.1500582355968</v>
      </c>
      <c r="CS84" s="27">
        <f t="shared" si="162"/>
        <v>1097.8210954039587</v>
      </c>
      <c r="CT84" s="27">
        <f t="shared" si="163"/>
        <v>356.77642242169804</v>
      </c>
      <c r="CU84" s="27">
        <f t="shared" si="164"/>
        <v>283.40774361856688</v>
      </c>
      <c r="CV84" s="27">
        <f t="shared" si="165"/>
        <v>213.62290146367576</v>
      </c>
      <c r="CW84" s="27">
        <f t="shared" si="166"/>
        <v>204.99792004203704</v>
      </c>
      <c r="CX84" s="27">
        <f t="shared" si="167"/>
        <v>473.2832221462495</v>
      </c>
      <c r="CY84" s="27">
        <f t="shared" si="168"/>
        <v>917.93922518235888</v>
      </c>
      <c r="CZ84" s="27">
        <f t="shared" si="169"/>
        <v>663.41898811481178</v>
      </c>
      <c r="DA84" s="27">
        <f t="shared" si="170"/>
        <v>390.69924021808146</v>
      </c>
      <c r="DB84" s="27">
        <f t="shared" si="171"/>
        <v>887.50403318737028</v>
      </c>
      <c r="DC84" s="27">
        <f t="shared" si="172"/>
        <v>1120.1803142369467</v>
      </c>
      <c r="DD84" s="27">
        <f t="shared" si="173"/>
        <v>798.35557619544272</v>
      </c>
      <c r="DE84" s="27">
        <f t="shared" si="174"/>
        <v>762.47885547177373</v>
      </c>
      <c r="DF84" s="27">
        <f t="shared" si="175"/>
        <v>1132.4026320469497</v>
      </c>
      <c r="DG84" s="27">
        <f t="shared" si="176"/>
        <v>886.11763557922166</v>
      </c>
      <c r="DH84" s="27">
        <f t="shared" si="177"/>
        <v>470.65976352588865</v>
      </c>
      <c r="DI84" s="27">
        <f t="shared" si="178"/>
        <v>418.87458397981777</v>
      </c>
      <c r="DJ84" s="27">
        <f t="shared" si="179"/>
        <v>464.76151595563715</v>
      </c>
      <c r="DK84" s="27">
        <f t="shared" si="180"/>
        <v>750.16947104897531</v>
      </c>
      <c r="DL84" s="27">
        <f t="shared" si="181"/>
        <v>785.57014052172622</v>
      </c>
      <c r="DM84" s="27">
        <f t="shared" si="182"/>
        <v>881.87238865810946</v>
      </c>
      <c r="DN84" s="27">
        <f t="shared" si="183"/>
        <v>338.0768199747252</v>
      </c>
      <c r="DO84" s="27">
        <f t="shared" si="184"/>
        <v>722.15614186851212</v>
      </c>
      <c r="DP84" s="27">
        <f t="shared" si="185"/>
        <v>873.46220107313877</v>
      </c>
      <c r="DQ84" s="27">
        <f t="shared" si="186"/>
        <v>1201.4756997377885</v>
      </c>
      <c r="DR84" s="27">
        <f t="shared" si="187"/>
        <v>1069.1787021801349</v>
      </c>
      <c r="DS84" s="27">
        <f t="shared" si="188"/>
        <v>1411.2611769278346</v>
      </c>
      <c r="DT84" s="27">
        <f t="shared" si="189"/>
        <v>1494.5034627799305</v>
      </c>
      <c r="DU84" s="27">
        <f t="shared" si="190"/>
        <v>2353.1282295889973</v>
      </c>
      <c r="DV84" s="27">
        <f t="shared" si="191"/>
        <v>479.04968302951363</v>
      </c>
      <c r="DW84" s="27">
        <f t="shared" si="192"/>
        <v>353.05209046612475</v>
      </c>
      <c r="DX84" s="27">
        <f t="shared" si="193"/>
        <v>421.99535320901191</v>
      </c>
      <c r="DY84" s="27">
        <f t="shared" si="194"/>
        <v>539.76340579437885</v>
      </c>
      <c r="DZ84" s="27">
        <f t="shared" si="195"/>
        <v>589.81173946540935</v>
      </c>
    </row>
    <row r="85" spans="1:130" x14ac:dyDescent="0.35">
      <c r="A85">
        <v>1992</v>
      </c>
      <c r="B85">
        <v>8.0827000000000009</v>
      </c>
      <c r="C85">
        <v>5.4718999999999998</v>
      </c>
      <c r="D85">
        <v>201.5264</v>
      </c>
      <c r="E85">
        <v>0.13450000000000001</v>
      </c>
      <c r="F85">
        <v>5.5248999999999997</v>
      </c>
      <c r="G85">
        <v>3.0447000000000002</v>
      </c>
      <c r="H85">
        <v>1.8021</v>
      </c>
      <c r="I85">
        <v>14.8017</v>
      </c>
      <c r="J85">
        <v>5.7023000000000001</v>
      </c>
      <c r="K85">
        <v>50.603499999999997</v>
      </c>
      <c r="L85">
        <v>79.326499999999996</v>
      </c>
      <c r="M85">
        <v>7.0545999999999998</v>
      </c>
      <c r="N85">
        <v>0.37140000000000001</v>
      </c>
      <c r="O85">
        <v>14.4495</v>
      </c>
      <c r="P85">
        <v>1.3201000000000001</v>
      </c>
      <c r="Q85">
        <v>2.1297999999999999</v>
      </c>
      <c r="R85">
        <v>5.3531000000000004</v>
      </c>
      <c r="S85">
        <v>16.058800000000002</v>
      </c>
      <c r="T85">
        <v>1.1311</v>
      </c>
      <c r="U85">
        <v>12.128299999999999</v>
      </c>
      <c r="V85">
        <v>0.16919999999999999</v>
      </c>
      <c r="W85">
        <v>0.38240000000000002</v>
      </c>
      <c r="X85">
        <v>4.2805</v>
      </c>
      <c r="Y85">
        <v>2.7734999999999999</v>
      </c>
      <c r="Z85">
        <v>6.7952000000000004</v>
      </c>
      <c r="AA85">
        <v>1.554</v>
      </c>
      <c r="AB85">
        <v>2.2193999999999998</v>
      </c>
      <c r="AC85">
        <v>1.4559</v>
      </c>
      <c r="AD85">
        <v>14.1252</v>
      </c>
      <c r="AE85">
        <v>21.8416</v>
      </c>
      <c r="AF85">
        <v>67.490099999999998</v>
      </c>
      <c r="AG85">
        <v>0.72589999999999999</v>
      </c>
      <c r="AH85">
        <v>5.8193999999999999</v>
      </c>
      <c r="AI85">
        <v>21.043399999999998</v>
      </c>
      <c r="AJ85">
        <v>40.495600000000003</v>
      </c>
      <c r="AK85">
        <v>81.799599999999998</v>
      </c>
      <c r="AL85">
        <v>5.7816999999999998</v>
      </c>
      <c r="AM85">
        <v>5.1155999999999997</v>
      </c>
      <c r="AN85">
        <v>22.4436</v>
      </c>
      <c r="AO85">
        <v>22.310600000000001</v>
      </c>
      <c r="AP85">
        <v>10.879300000000001</v>
      </c>
      <c r="AQ85">
        <v>191.20750000000001</v>
      </c>
      <c r="AR85">
        <v>24.8811</v>
      </c>
      <c r="AS85">
        <v>1.512</v>
      </c>
      <c r="AT85">
        <v>5.8563999999999998</v>
      </c>
      <c r="AU85">
        <v>20.212399999999999</v>
      </c>
      <c r="AV85">
        <v>1.7296</v>
      </c>
      <c r="AW85">
        <v>3.4062999999999999</v>
      </c>
      <c r="AX85">
        <v>0.99299999999999999</v>
      </c>
      <c r="AY85">
        <v>8.1327999999999996</v>
      </c>
      <c r="AZ85">
        <v>7.3259999999999996</v>
      </c>
      <c r="BA85">
        <v>84.118799999999993</v>
      </c>
      <c r="BB85">
        <v>26.604500000000002</v>
      </c>
      <c r="BC85">
        <v>2.2873999999999999</v>
      </c>
      <c r="BD85">
        <v>1.9964999999999999</v>
      </c>
      <c r="BE85">
        <v>0.60329999999999995</v>
      </c>
      <c r="BF85">
        <v>0.1104</v>
      </c>
      <c r="BG85">
        <v>4.1799999999999997E-2</v>
      </c>
      <c r="BH85">
        <v>3.0300000000000001E-2</v>
      </c>
      <c r="BI85">
        <v>0.45889999999999997</v>
      </c>
      <c r="BJ85">
        <v>3.6844000000000001</v>
      </c>
      <c r="BK85">
        <v>1.0960000000000001</v>
      </c>
      <c r="BL85">
        <v>0.2185</v>
      </c>
      <c r="BM85">
        <v>0.15890000000000001</v>
      </c>
      <c r="BO85" s="27">
        <f t="shared" si="132"/>
        <v>1131.0834902980419</v>
      </c>
      <c r="BP85" s="27">
        <f t="shared" si="133"/>
        <v>1080.4529613284758</v>
      </c>
      <c r="BQ85" s="27">
        <f t="shared" si="134"/>
        <v>217.90783976194388</v>
      </c>
      <c r="BR85" s="27">
        <f t="shared" si="135"/>
        <v>354.81854131327714</v>
      </c>
      <c r="BS85" s="27">
        <f t="shared" si="136"/>
        <v>639.84184907797396</v>
      </c>
      <c r="BT85" s="27">
        <f t="shared" si="137"/>
        <v>1168.2167687278418</v>
      </c>
      <c r="BU85" s="27">
        <f t="shared" si="138"/>
        <v>1046.1693864400286</v>
      </c>
      <c r="BV85" s="27">
        <f t="shared" si="139"/>
        <v>1009.6864192309527</v>
      </c>
      <c r="BW85" s="27">
        <f t="shared" si="140"/>
        <v>1158.4272059645098</v>
      </c>
      <c r="BX85" s="27">
        <f t="shared" si="141"/>
        <v>860.59203276145888</v>
      </c>
      <c r="BY85" s="27">
        <f t="shared" si="142"/>
        <v>1289.4361698496268</v>
      </c>
      <c r="BZ85" s="27">
        <f t="shared" si="143"/>
        <v>1559.0930889915817</v>
      </c>
      <c r="CA85" s="27">
        <f t="shared" si="144"/>
        <v>1304.9711177636295</v>
      </c>
      <c r="CB85" s="27">
        <f t="shared" si="145"/>
        <v>690.1880051204646</v>
      </c>
      <c r="CC85" s="27">
        <f t="shared" si="146"/>
        <v>1191.103491834341</v>
      </c>
      <c r="CD85" s="27">
        <f t="shared" si="147"/>
        <v>756.35325368978783</v>
      </c>
      <c r="CE85" s="27">
        <f t="shared" si="148"/>
        <v>853.4862660314667</v>
      </c>
      <c r="CF85" s="27">
        <f t="shared" si="149"/>
        <v>780.7017117410561</v>
      </c>
      <c r="CG85" s="27">
        <f t="shared" si="150"/>
        <v>1953.7295489719211</v>
      </c>
      <c r="CH85" s="27">
        <f t="shared" si="151"/>
        <v>1553.3668470430018</v>
      </c>
      <c r="CI85" s="27">
        <f t="shared" si="152"/>
        <v>1814.6912772552255</v>
      </c>
      <c r="CJ85" s="27">
        <f t="shared" si="153"/>
        <v>1863.9928637930109</v>
      </c>
      <c r="CK85" s="27">
        <f t="shared" si="154"/>
        <v>1885.1596253022285</v>
      </c>
      <c r="CL85" s="27">
        <f t="shared" si="155"/>
        <v>1910.9530994853137</v>
      </c>
      <c r="CM85" s="27">
        <f t="shared" si="156"/>
        <v>1236.7163825973009</v>
      </c>
      <c r="CN85" s="27">
        <f t="shared" si="157"/>
        <v>1137.2451443876878</v>
      </c>
      <c r="CO85" s="27">
        <f t="shared" si="158"/>
        <v>632.45724772524545</v>
      </c>
      <c r="CP85" s="27">
        <f t="shared" si="159"/>
        <v>1009.0655799060174</v>
      </c>
      <c r="CQ85" s="27">
        <f t="shared" si="160"/>
        <v>535.58712789070762</v>
      </c>
      <c r="CR85" s="27">
        <f t="shared" si="161"/>
        <v>1183.2173135783744</v>
      </c>
      <c r="CS85" s="27">
        <f t="shared" si="162"/>
        <v>1118.8806899284307</v>
      </c>
      <c r="CT85" s="27">
        <f t="shared" si="163"/>
        <v>359.79995142527173</v>
      </c>
      <c r="CU85" s="27">
        <f t="shared" si="164"/>
        <v>308.56761084658041</v>
      </c>
      <c r="CV85" s="27">
        <f t="shared" si="165"/>
        <v>214.98370004403182</v>
      </c>
      <c r="CW85" s="27">
        <f t="shared" si="166"/>
        <v>221.65564653851206</v>
      </c>
      <c r="CX85" s="27">
        <f t="shared" si="167"/>
        <v>377.91103801304672</v>
      </c>
      <c r="CY85" s="27">
        <f t="shared" si="168"/>
        <v>605.68442643988465</v>
      </c>
      <c r="CZ85" s="27">
        <f t="shared" si="169"/>
        <v>480.63137125945406</v>
      </c>
      <c r="DA85" s="27">
        <f t="shared" si="170"/>
        <v>307.13691401545839</v>
      </c>
      <c r="DB85" s="27">
        <f t="shared" si="171"/>
        <v>685.5834677729124</v>
      </c>
      <c r="DC85" s="27">
        <f t="shared" si="172"/>
        <v>1133.6642845680442</v>
      </c>
      <c r="DD85" s="27">
        <f t="shared" si="173"/>
        <v>727.8383440043242</v>
      </c>
      <c r="DE85" s="27">
        <f t="shared" si="174"/>
        <v>594.46228389575379</v>
      </c>
      <c r="DF85" s="27">
        <f t="shared" si="175"/>
        <v>1120.3983638627067</v>
      </c>
      <c r="DG85" s="27">
        <f t="shared" si="176"/>
        <v>1020.4423008565832</v>
      </c>
      <c r="DH85" s="27">
        <f t="shared" si="177"/>
        <v>381.64398977368421</v>
      </c>
      <c r="DI85" s="27">
        <f t="shared" si="178"/>
        <v>409.70733498359607</v>
      </c>
      <c r="DJ85" s="27">
        <f t="shared" si="179"/>
        <v>463.53677621283248</v>
      </c>
      <c r="DK85" s="27">
        <f t="shared" si="180"/>
        <v>666.47426389159216</v>
      </c>
      <c r="DL85" s="27">
        <f t="shared" si="181"/>
        <v>752.85579397552431</v>
      </c>
      <c r="DM85" s="27">
        <f t="shared" si="182"/>
        <v>883.37965670462961</v>
      </c>
      <c r="DN85" s="27">
        <f t="shared" si="183"/>
        <v>322.13380308658515</v>
      </c>
      <c r="DO85" s="27">
        <f t="shared" si="184"/>
        <v>719.19604238754334</v>
      </c>
      <c r="DP85" s="27">
        <f t="shared" si="185"/>
        <v>867.99784461495256</v>
      </c>
      <c r="DQ85" s="27">
        <f t="shared" si="186"/>
        <v>1217.452283675834</v>
      </c>
      <c r="DR85" s="27">
        <f t="shared" si="187"/>
        <v>1105.4593162386898</v>
      </c>
      <c r="DS85" s="27">
        <f t="shared" si="188"/>
        <v>1308.1715695451971</v>
      </c>
      <c r="DT85" s="27">
        <f t="shared" si="189"/>
        <v>1610.0578542319868</v>
      </c>
      <c r="DU85" s="27">
        <f t="shared" si="190"/>
        <v>2408.7765323157641</v>
      </c>
      <c r="DV85" s="27">
        <f t="shared" si="191"/>
        <v>496.01962893105554</v>
      </c>
      <c r="DW85" s="27">
        <f t="shared" si="192"/>
        <v>365.63557513868625</v>
      </c>
      <c r="DX85" s="27">
        <f t="shared" si="193"/>
        <v>445.96172704375391</v>
      </c>
      <c r="DY85" s="27">
        <f t="shared" si="194"/>
        <v>547.2775135316557</v>
      </c>
      <c r="DZ85" s="27">
        <f t="shared" si="195"/>
        <v>585.75678375658458</v>
      </c>
    </row>
    <row r="86" spans="1:130" x14ac:dyDescent="0.35">
      <c r="A86">
        <v>1993</v>
      </c>
      <c r="B86">
        <v>10.3864</v>
      </c>
      <c r="C86">
        <v>6.5034000000000001</v>
      </c>
      <c r="D86">
        <v>233.31460000000001</v>
      </c>
      <c r="E86">
        <v>0.1331</v>
      </c>
      <c r="F86">
        <v>5.1559999999999997</v>
      </c>
      <c r="G86">
        <v>2.5051000000000001</v>
      </c>
      <c r="H86">
        <v>1.7081999999999999</v>
      </c>
      <c r="I86">
        <v>13.9582</v>
      </c>
      <c r="J86">
        <v>5.3216000000000001</v>
      </c>
      <c r="K86">
        <v>49.074800000000003</v>
      </c>
      <c r="L86">
        <v>81.721400000000003</v>
      </c>
      <c r="M86">
        <v>6.4618000000000002</v>
      </c>
      <c r="N86">
        <v>0.3498</v>
      </c>
      <c r="O86">
        <v>16.331499999999998</v>
      </c>
      <c r="P86">
        <v>1.877</v>
      </c>
      <c r="Q86">
        <v>2.4702000000000002</v>
      </c>
      <c r="R86">
        <v>7.0769000000000002</v>
      </c>
      <c r="S86">
        <v>21.2818</v>
      </c>
      <c r="T86">
        <v>1.0863</v>
      </c>
      <c r="U86">
        <v>10.8987</v>
      </c>
      <c r="V86">
        <v>0.16250000000000001</v>
      </c>
      <c r="W86">
        <v>0.35959999999999998</v>
      </c>
      <c r="X86">
        <v>4.2469000000000001</v>
      </c>
      <c r="Y86">
        <v>2.6193</v>
      </c>
      <c r="Z86">
        <v>6.9082999999999997</v>
      </c>
      <c r="AA86">
        <v>1.7022999999999999</v>
      </c>
      <c r="AB86">
        <v>2.548</v>
      </c>
      <c r="AC86">
        <v>1.6556</v>
      </c>
      <c r="AD86">
        <v>15.3535</v>
      </c>
      <c r="AE86">
        <v>21.338000000000001</v>
      </c>
      <c r="AF86">
        <v>67.030699999999996</v>
      </c>
      <c r="AG86">
        <v>0.70730000000000004</v>
      </c>
      <c r="AH86">
        <v>5.3986999999999998</v>
      </c>
      <c r="AI86">
        <v>25.8889</v>
      </c>
      <c r="AJ86">
        <v>38.684100000000001</v>
      </c>
      <c r="AK86">
        <v>103.44580000000001</v>
      </c>
      <c r="AL86">
        <v>8.5359999999999996</v>
      </c>
      <c r="AM86">
        <v>6.4976000000000003</v>
      </c>
      <c r="AN86">
        <v>26.006699999999999</v>
      </c>
      <c r="AO86">
        <v>29.473199999999999</v>
      </c>
      <c r="AP86">
        <v>10.746700000000001</v>
      </c>
      <c r="AQ86">
        <v>196.9905</v>
      </c>
      <c r="AR86">
        <v>31.970700000000001</v>
      </c>
      <c r="AS86">
        <v>1.5903</v>
      </c>
      <c r="AT86">
        <v>5.0128000000000004</v>
      </c>
      <c r="AU86">
        <v>23.2638</v>
      </c>
      <c r="AV86">
        <v>1.72</v>
      </c>
      <c r="AW86">
        <v>4.0731999999999999</v>
      </c>
      <c r="AX86">
        <v>1.1267</v>
      </c>
      <c r="AY86">
        <v>8.8979999999999997</v>
      </c>
      <c r="AZ86">
        <v>7.5303000000000004</v>
      </c>
      <c r="BA86">
        <v>101.1208</v>
      </c>
      <c r="BB86">
        <v>29.066800000000001</v>
      </c>
      <c r="BC86">
        <v>2.456</v>
      </c>
      <c r="BD86">
        <v>2.0657999999999999</v>
      </c>
      <c r="BE86">
        <v>0.68240000000000001</v>
      </c>
      <c r="BF86">
        <v>0.1366</v>
      </c>
      <c r="BG86">
        <v>4.1300000000000003E-2</v>
      </c>
      <c r="BH86">
        <v>2.7699999999999999E-2</v>
      </c>
      <c r="BI86">
        <v>0.44290000000000002</v>
      </c>
      <c r="BJ86">
        <v>3.6469999999999998</v>
      </c>
      <c r="BK86">
        <v>1.0851</v>
      </c>
      <c r="BL86">
        <v>0.20669999999999999</v>
      </c>
      <c r="BM86">
        <v>0.14599999999999999</v>
      </c>
      <c r="BO86" s="27">
        <f t="shared" si="132"/>
        <v>1453.4605470488304</v>
      </c>
      <c r="BP86" s="27">
        <f t="shared" si="133"/>
        <v>1284.1275952966266</v>
      </c>
      <c r="BQ86" s="27">
        <f t="shared" si="134"/>
        <v>252.28000138404713</v>
      </c>
      <c r="BR86" s="27">
        <f t="shared" si="135"/>
        <v>351.12526281633592</v>
      </c>
      <c r="BS86" s="27">
        <f t="shared" si="136"/>
        <v>597.11932774277079</v>
      </c>
      <c r="BT86" s="27">
        <f t="shared" si="137"/>
        <v>961.17838451739624</v>
      </c>
      <c r="BU86" s="27">
        <f t="shared" si="138"/>
        <v>991.65781361570214</v>
      </c>
      <c r="BV86" s="27">
        <f t="shared" si="139"/>
        <v>952.14772471469382</v>
      </c>
      <c r="BW86" s="27">
        <f t="shared" si="140"/>
        <v>1081.0876697579458</v>
      </c>
      <c r="BX86" s="27">
        <f t="shared" si="141"/>
        <v>834.59408715527684</v>
      </c>
      <c r="BY86" s="27">
        <f t="shared" si="142"/>
        <v>1328.3647836567766</v>
      </c>
      <c r="BZ86" s="27">
        <f t="shared" si="143"/>
        <v>1428.0820631142522</v>
      </c>
      <c r="CA86" s="27">
        <f t="shared" si="144"/>
        <v>1229.0761900746299</v>
      </c>
      <c r="CB86" s="27">
        <f t="shared" si="145"/>
        <v>780.08272989548891</v>
      </c>
      <c r="CC86" s="27">
        <f t="shared" si="146"/>
        <v>1693.5847694667507</v>
      </c>
      <c r="CD86" s="27">
        <f t="shared" si="147"/>
        <v>877.23908689290738</v>
      </c>
      <c r="CE86" s="27">
        <f t="shared" si="148"/>
        <v>1128.3250744574334</v>
      </c>
      <c r="CF86" s="27">
        <f t="shared" si="149"/>
        <v>1034.6188811698762</v>
      </c>
      <c r="CG86" s="27">
        <f t="shared" si="150"/>
        <v>1876.347280565996</v>
      </c>
      <c r="CH86" s="27">
        <f t="shared" si="151"/>
        <v>1395.8822964362332</v>
      </c>
      <c r="CI86" s="27">
        <f t="shared" si="152"/>
        <v>1742.8329347161593</v>
      </c>
      <c r="CJ86" s="27">
        <f t="shared" si="153"/>
        <v>1752.855213964348</v>
      </c>
      <c r="CK86" s="27">
        <f t="shared" si="154"/>
        <v>1870.3619700259399</v>
      </c>
      <c r="CL86" s="27">
        <f t="shared" si="155"/>
        <v>1804.7086545815334</v>
      </c>
      <c r="CM86" s="27">
        <f t="shared" si="156"/>
        <v>1257.3004158666313</v>
      </c>
      <c r="CN86" s="27">
        <f t="shared" si="157"/>
        <v>1245.7737511526132</v>
      </c>
      <c r="CO86" s="27">
        <f t="shared" si="158"/>
        <v>726.09762422453173</v>
      </c>
      <c r="CP86" s="27">
        <f t="shared" si="159"/>
        <v>1147.4750835170014</v>
      </c>
      <c r="CQ86" s="27">
        <f t="shared" si="160"/>
        <v>582.16074590589722</v>
      </c>
      <c r="CR86" s="27">
        <f t="shared" si="161"/>
        <v>1155.9359679297922</v>
      </c>
      <c r="CS86" s="27">
        <f t="shared" si="162"/>
        <v>1111.2645537995302</v>
      </c>
      <c r="CT86" s="27">
        <f t="shared" si="163"/>
        <v>350.58066626683387</v>
      </c>
      <c r="CU86" s="27">
        <f t="shared" si="164"/>
        <v>286.26043246338691</v>
      </c>
      <c r="CV86" s="27">
        <f t="shared" si="165"/>
        <v>264.48632407642947</v>
      </c>
      <c r="CW86" s="27">
        <f t="shared" si="166"/>
        <v>211.74026798616279</v>
      </c>
      <c r="CX86" s="27">
        <f t="shared" si="167"/>
        <v>477.91565797497833</v>
      </c>
      <c r="CY86" s="27">
        <f t="shared" si="168"/>
        <v>894.22181436097605</v>
      </c>
      <c r="CZ86" s="27">
        <f t="shared" si="169"/>
        <v>610.4758772960023</v>
      </c>
      <c r="DA86" s="27">
        <f t="shared" si="170"/>
        <v>355.89734185807185</v>
      </c>
      <c r="DB86" s="27">
        <f t="shared" si="171"/>
        <v>905.6833371744641</v>
      </c>
      <c r="DC86" s="27">
        <f t="shared" si="172"/>
        <v>1119.8468621112938</v>
      </c>
      <c r="DD86" s="27">
        <f t="shared" si="173"/>
        <v>749.85154507319976</v>
      </c>
      <c r="DE86" s="27">
        <f t="shared" si="174"/>
        <v>763.84787407895863</v>
      </c>
      <c r="DF86" s="27">
        <f t="shared" si="175"/>
        <v>1178.4189934198828</v>
      </c>
      <c r="DG86" s="27">
        <f t="shared" si="176"/>
        <v>873.45010001603055</v>
      </c>
      <c r="DH86" s="27">
        <f t="shared" si="177"/>
        <v>439.25953619050853</v>
      </c>
      <c r="DI86" s="27">
        <f t="shared" si="178"/>
        <v>407.43328872096737</v>
      </c>
      <c r="DJ86" s="27">
        <f t="shared" si="179"/>
        <v>554.28999115465729</v>
      </c>
      <c r="DK86" s="27">
        <f t="shared" si="180"/>
        <v>756.21002328968473</v>
      </c>
      <c r="DL86" s="27">
        <f t="shared" si="181"/>
        <v>823.69059300538754</v>
      </c>
      <c r="DM86" s="27">
        <f t="shared" si="182"/>
        <v>908.01444565695783</v>
      </c>
      <c r="DN86" s="27">
        <f t="shared" si="183"/>
        <v>387.24313560295639</v>
      </c>
      <c r="DO86" s="27">
        <f t="shared" si="184"/>
        <v>785.75908304498262</v>
      </c>
      <c r="DP86" s="27">
        <f t="shared" si="185"/>
        <v>931.9763514795502</v>
      </c>
      <c r="DQ86" s="27">
        <f t="shared" si="186"/>
        <v>1259.7109579852429</v>
      </c>
      <c r="DR86" s="27">
        <f t="shared" si="187"/>
        <v>1250.3985370483706</v>
      </c>
      <c r="DS86" s="27">
        <f t="shared" si="188"/>
        <v>1618.6253297090027</v>
      </c>
      <c r="DT86" s="27">
        <f t="shared" si="189"/>
        <v>1590.7987889899778</v>
      </c>
      <c r="DU86" s="27">
        <f t="shared" si="190"/>
        <v>2202.0828364734871</v>
      </c>
      <c r="DV86" s="27">
        <f t="shared" si="191"/>
        <v>478.72541654731856</v>
      </c>
      <c r="DW86" s="27">
        <f t="shared" si="192"/>
        <v>361.92404259330925</v>
      </c>
      <c r="DX86" s="27">
        <f t="shared" si="193"/>
        <v>441.52652373647561</v>
      </c>
      <c r="DY86" s="27">
        <f t="shared" si="194"/>
        <v>517.72202309836712</v>
      </c>
      <c r="DZ86" s="27">
        <f t="shared" si="195"/>
        <v>538.20321226218607</v>
      </c>
    </row>
    <row r="87" spans="1:130" x14ac:dyDescent="0.35">
      <c r="A87">
        <v>1994</v>
      </c>
      <c r="B87">
        <v>8.9932999999999996</v>
      </c>
      <c r="C87">
        <v>6.0811999999999999</v>
      </c>
      <c r="D87">
        <v>223.3683</v>
      </c>
      <c r="E87">
        <v>0.15160000000000001</v>
      </c>
      <c r="F87">
        <v>4.9686000000000003</v>
      </c>
      <c r="G87">
        <v>2.8772000000000002</v>
      </c>
      <c r="H87">
        <v>1.8661000000000001</v>
      </c>
      <c r="I87">
        <v>14.7318</v>
      </c>
      <c r="J87">
        <v>5.1064999999999996</v>
      </c>
      <c r="K87">
        <v>50.375999999999998</v>
      </c>
      <c r="L87">
        <v>80.430899999999994</v>
      </c>
      <c r="M87">
        <v>6.9741999999999997</v>
      </c>
      <c r="N87">
        <v>0.29549999999999998</v>
      </c>
      <c r="O87">
        <v>12.8087</v>
      </c>
      <c r="P87">
        <v>1.4985999999999999</v>
      </c>
      <c r="Q87">
        <v>2.1122000000000001</v>
      </c>
      <c r="R87">
        <v>6.3333000000000004</v>
      </c>
      <c r="S87">
        <v>18.9757</v>
      </c>
      <c r="T87">
        <v>1.0550999999999999</v>
      </c>
      <c r="U87">
        <v>12.149900000000001</v>
      </c>
      <c r="V87">
        <v>0.16020000000000001</v>
      </c>
      <c r="W87">
        <v>0.36980000000000002</v>
      </c>
      <c r="X87">
        <v>4.2187999999999999</v>
      </c>
      <c r="Y87">
        <v>2.5186000000000002</v>
      </c>
      <c r="Z87">
        <v>6.7148000000000003</v>
      </c>
      <c r="AA87">
        <v>1.5772999999999999</v>
      </c>
      <c r="AB87">
        <v>2.4695999999999998</v>
      </c>
      <c r="AC87">
        <v>1.4783999999999999</v>
      </c>
      <c r="AD87">
        <v>15.469099999999999</v>
      </c>
      <c r="AE87">
        <v>22.8398</v>
      </c>
      <c r="AF87">
        <v>71.679100000000005</v>
      </c>
      <c r="AG87">
        <v>0.65400000000000003</v>
      </c>
      <c r="AH87">
        <v>4.8829000000000002</v>
      </c>
      <c r="AI87">
        <v>16.344899999999999</v>
      </c>
      <c r="AJ87">
        <v>32.256100000000004</v>
      </c>
      <c r="AK87">
        <v>86.974199999999996</v>
      </c>
      <c r="AL87">
        <v>7.7938000000000001</v>
      </c>
      <c r="AM87">
        <v>6.4272</v>
      </c>
      <c r="AN87">
        <v>29.891300000000001</v>
      </c>
      <c r="AO87">
        <v>27.190200000000001</v>
      </c>
      <c r="AP87">
        <v>10.516400000000001</v>
      </c>
      <c r="AQ87">
        <v>209.26679999999999</v>
      </c>
      <c r="AR87">
        <v>27.0852</v>
      </c>
      <c r="AS87">
        <v>1.4955000000000001</v>
      </c>
      <c r="AT87">
        <v>4.9385000000000003</v>
      </c>
      <c r="AU87">
        <v>24.669799999999999</v>
      </c>
      <c r="AV87">
        <v>1.6252</v>
      </c>
      <c r="AW87">
        <v>3.1621000000000001</v>
      </c>
      <c r="AX87">
        <v>0.89639999999999997</v>
      </c>
      <c r="AY87">
        <v>7.4069000000000003</v>
      </c>
      <c r="AZ87">
        <v>5.8122999999999996</v>
      </c>
      <c r="BA87">
        <v>72.875799999999998</v>
      </c>
      <c r="BB87">
        <v>22.457100000000001</v>
      </c>
      <c r="BC87">
        <v>1.9165000000000001</v>
      </c>
      <c r="BD87">
        <v>1.6859999999999999</v>
      </c>
      <c r="BE87">
        <v>0.56499999999999995</v>
      </c>
      <c r="BF87">
        <v>0.1133</v>
      </c>
      <c r="BG87">
        <v>3.6200000000000003E-2</v>
      </c>
      <c r="BH87">
        <v>2.3599999999999999E-2</v>
      </c>
      <c r="BI87">
        <v>0.4017</v>
      </c>
      <c r="BJ87">
        <v>3.1899000000000002</v>
      </c>
      <c r="BK87">
        <v>0.97019999999999995</v>
      </c>
      <c r="BL87">
        <v>0.18940000000000001</v>
      </c>
      <c r="BM87">
        <v>0.13539999999999999</v>
      </c>
      <c r="BO87" s="27">
        <f t="shared" si="132"/>
        <v>1258.511778650374</v>
      </c>
      <c r="BP87" s="27">
        <f t="shared" si="133"/>
        <v>1200.7621755570694</v>
      </c>
      <c r="BQ87" s="27">
        <f t="shared" si="134"/>
        <v>241.52519830800239</v>
      </c>
      <c r="BR87" s="27">
        <f t="shared" si="135"/>
        <v>399.92930009734431</v>
      </c>
      <c r="BS87" s="27">
        <f t="shared" si="136"/>
        <v>575.41642587717831</v>
      </c>
      <c r="BT87" s="27">
        <f t="shared" si="137"/>
        <v>1103.948923369707</v>
      </c>
      <c r="BU87" s="27">
        <f t="shared" si="138"/>
        <v>1083.3231740945216</v>
      </c>
      <c r="BV87" s="27">
        <f t="shared" si="139"/>
        <v>1004.9182452574062</v>
      </c>
      <c r="BW87" s="27">
        <f t="shared" si="140"/>
        <v>1037.3899176223222</v>
      </c>
      <c r="BX87" s="27">
        <f t="shared" si="141"/>
        <v>856.72303778179878</v>
      </c>
      <c r="BY87" s="27">
        <f t="shared" si="142"/>
        <v>1307.3879678740186</v>
      </c>
      <c r="BZ87" s="27">
        <f t="shared" si="143"/>
        <v>1541.3243871013367</v>
      </c>
      <c r="CA87" s="27">
        <f t="shared" si="144"/>
        <v>1038.2847746342286</v>
      </c>
      <c r="CB87" s="27">
        <f t="shared" si="145"/>
        <v>611.81432583732976</v>
      </c>
      <c r="CC87" s="27">
        <f t="shared" si="146"/>
        <v>1352.1609672471354</v>
      </c>
      <c r="CD87" s="27">
        <f t="shared" si="147"/>
        <v>750.10298734321066</v>
      </c>
      <c r="CE87" s="27">
        <f t="shared" si="148"/>
        <v>1009.7671570972122</v>
      </c>
      <c r="CF87" s="27">
        <f t="shared" si="149"/>
        <v>922.50737735601388</v>
      </c>
      <c r="CG87" s="27">
        <f t="shared" si="150"/>
        <v>1822.4560579261552</v>
      </c>
      <c r="CH87" s="27">
        <f t="shared" si="151"/>
        <v>1556.1333290640709</v>
      </c>
      <c r="CI87" s="27">
        <f t="shared" si="152"/>
        <v>1718.1651454863309</v>
      </c>
      <c r="CJ87" s="27">
        <f t="shared" si="153"/>
        <v>1802.5746888876972</v>
      </c>
      <c r="CK87" s="27">
        <f t="shared" si="154"/>
        <v>1857.9865499883288</v>
      </c>
      <c r="CL87" s="27">
        <f t="shared" si="155"/>
        <v>1735.3259334284162</v>
      </c>
      <c r="CM87" s="27">
        <f t="shared" si="156"/>
        <v>1222.083701122021</v>
      </c>
      <c r="CN87" s="27">
        <f t="shared" si="157"/>
        <v>1154.2965033736807</v>
      </c>
      <c r="CO87" s="27">
        <f t="shared" si="158"/>
        <v>703.75615886377693</v>
      </c>
      <c r="CP87" s="27">
        <f t="shared" si="159"/>
        <v>1024.6600407535243</v>
      </c>
      <c r="CQ87" s="27">
        <f t="shared" si="160"/>
        <v>586.54396681492267</v>
      </c>
      <c r="CR87" s="27">
        <f t="shared" si="161"/>
        <v>1237.2924510414693</v>
      </c>
      <c r="CS87" s="27">
        <f t="shared" si="162"/>
        <v>1188.3277823184289</v>
      </c>
      <c r="CT87" s="27">
        <f t="shared" si="163"/>
        <v>324.16196202249307</v>
      </c>
      <c r="CU87" s="27">
        <f t="shared" si="164"/>
        <v>258.91067584334604</v>
      </c>
      <c r="CV87" s="27">
        <f t="shared" si="165"/>
        <v>166.98285822869383</v>
      </c>
      <c r="CW87" s="27">
        <f t="shared" si="166"/>
        <v>176.55613697070544</v>
      </c>
      <c r="CX87" s="27">
        <f t="shared" si="167"/>
        <v>401.81749302385748</v>
      </c>
      <c r="CY87" s="27">
        <f t="shared" si="168"/>
        <v>816.46977234847407</v>
      </c>
      <c r="CZ87" s="27">
        <f t="shared" si="169"/>
        <v>603.86151172076859</v>
      </c>
      <c r="DA87" s="27">
        <f t="shared" si="170"/>
        <v>409.05744345427075</v>
      </c>
      <c r="DB87" s="27">
        <f t="shared" si="171"/>
        <v>835.52892371514179</v>
      </c>
      <c r="DC87" s="27">
        <f t="shared" si="172"/>
        <v>1095.8487294431977</v>
      </c>
      <c r="DD87" s="27">
        <f t="shared" si="173"/>
        <v>796.58173014700833</v>
      </c>
      <c r="DE87" s="27">
        <f t="shared" si="174"/>
        <v>647.12291063390569</v>
      </c>
      <c r="DF87" s="27">
        <f t="shared" si="175"/>
        <v>1108.1717944157922</v>
      </c>
      <c r="DG87" s="27">
        <f t="shared" si="176"/>
        <v>860.50377412407556</v>
      </c>
      <c r="DH87" s="27">
        <f t="shared" si="177"/>
        <v>465.8071727711125</v>
      </c>
      <c r="DI87" s="27">
        <f t="shared" si="178"/>
        <v>384.97708187750942</v>
      </c>
      <c r="DJ87" s="27">
        <f t="shared" si="179"/>
        <v>430.30550452473295</v>
      </c>
      <c r="DK87" s="27">
        <f t="shared" si="180"/>
        <v>601.63900317464561</v>
      </c>
      <c r="DL87" s="27">
        <f t="shared" si="181"/>
        <v>685.65900801658859</v>
      </c>
      <c r="DM87" s="27">
        <f t="shared" si="182"/>
        <v>700.85552534320493</v>
      </c>
      <c r="DN87" s="27">
        <f t="shared" si="183"/>
        <v>279.07861984452188</v>
      </c>
      <c r="DO87" s="27">
        <f t="shared" si="184"/>
        <v>607.07990916955021</v>
      </c>
      <c r="DP87" s="27">
        <f t="shared" si="185"/>
        <v>727.25271889680721</v>
      </c>
      <c r="DQ87" s="27">
        <f t="shared" si="186"/>
        <v>1028.1114702115981</v>
      </c>
      <c r="DR87" s="27">
        <f t="shared" si="187"/>
        <v>1035.2801486405763</v>
      </c>
      <c r="DS87" s="27">
        <f t="shared" si="188"/>
        <v>1342.5347720060763</v>
      </c>
      <c r="DT87" s="27">
        <f t="shared" si="189"/>
        <v>1394.3563235214817</v>
      </c>
      <c r="DU87" s="27">
        <f t="shared" si="190"/>
        <v>1876.1427776452815</v>
      </c>
      <c r="DV87" s="27">
        <f t="shared" si="191"/>
        <v>434.19281965919595</v>
      </c>
      <c r="DW87" s="27">
        <f t="shared" si="192"/>
        <v>316.56196969245883</v>
      </c>
      <c r="DX87" s="27">
        <f t="shared" si="193"/>
        <v>394.77378428635939</v>
      </c>
      <c r="DY87" s="27">
        <f t="shared" si="194"/>
        <v>474.39066848007133</v>
      </c>
      <c r="DZ87" s="27">
        <f t="shared" si="195"/>
        <v>499.12818452260268</v>
      </c>
    </row>
    <row r="88" spans="1:130" x14ac:dyDescent="0.35">
      <c r="A88">
        <v>1995</v>
      </c>
      <c r="B88">
        <v>8.6043000000000003</v>
      </c>
      <c r="C88">
        <v>5.5532000000000004</v>
      </c>
      <c r="D88">
        <v>213.53479999999999</v>
      </c>
      <c r="E88">
        <v>0.14760000000000001</v>
      </c>
      <c r="F88">
        <v>4.6741999999999999</v>
      </c>
      <c r="G88">
        <v>2.8054999999999999</v>
      </c>
      <c r="H88">
        <v>1.6313</v>
      </c>
      <c r="I88">
        <v>11.4399</v>
      </c>
      <c r="J88">
        <v>4.4555999999999996</v>
      </c>
      <c r="K88">
        <v>44.808300000000003</v>
      </c>
      <c r="L88">
        <v>71.113600000000005</v>
      </c>
      <c r="M88">
        <v>5.4695</v>
      </c>
      <c r="N88">
        <v>0.30130000000000001</v>
      </c>
      <c r="O88">
        <v>13.2362</v>
      </c>
      <c r="P88">
        <v>1.4369000000000001</v>
      </c>
      <c r="Q88">
        <v>2.0232000000000001</v>
      </c>
      <c r="R88">
        <v>6.2648000000000001</v>
      </c>
      <c r="S88">
        <v>20.111799999999999</v>
      </c>
      <c r="T88">
        <v>1.0059</v>
      </c>
      <c r="U88">
        <v>9.4024000000000001</v>
      </c>
      <c r="V88">
        <v>0.1477</v>
      </c>
      <c r="W88">
        <v>0.33739999999999998</v>
      </c>
      <c r="X88">
        <v>3.6214</v>
      </c>
      <c r="Y88">
        <v>2.0726</v>
      </c>
      <c r="Z88">
        <v>6.3132999999999999</v>
      </c>
      <c r="AA88">
        <v>1.3572</v>
      </c>
      <c r="AB88">
        <v>2.1657000000000002</v>
      </c>
      <c r="AC88">
        <v>1.2383999999999999</v>
      </c>
      <c r="AD88">
        <v>12.680300000000001</v>
      </c>
      <c r="AE88">
        <v>18.547499999999999</v>
      </c>
      <c r="AF88">
        <v>57.8658</v>
      </c>
      <c r="AG88">
        <v>0.68920000000000003</v>
      </c>
      <c r="AH88">
        <v>4.8426</v>
      </c>
      <c r="AI88">
        <v>20.402200000000001</v>
      </c>
      <c r="AJ88">
        <v>33.5077</v>
      </c>
      <c r="AK88">
        <v>99.103800000000007</v>
      </c>
      <c r="AL88">
        <v>7.1456999999999997</v>
      </c>
      <c r="AM88">
        <v>6.6005000000000003</v>
      </c>
      <c r="AN88">
        <v>24.256599999999999</v>
      </c>
      <c r="AO88">
        <v>24.344999999999999</v>
      </c>
      <c r="AP88">
        <v>9.0957000000000008</v>
      </c>
      <c r="AQ88">
        <v>163.5325</v>
      </c>
      <c r="AR88">
        <v>31.1632</v>
      </c>
      <c r="AS88">
        <v>1.2802</v>
      </c>
      <c r="AT88">
        <v>4.4276999999999997</v>
      </c>
      <c r="AU88">
        <v>19.996099999999998</v>
      </c>
      <c r="AV88">
        <v>1.722</v>
      </c>
      <c r="AW88">
        <v>3.7328000000000001</v>
      </c>
      <c r="AX88">
        <v>1.0443</v>
      </c>
      <c r="AY88">
        <v>7.5033000000000003</v>
      </c>
      <c r="AZ88">
        <v>6.0216000000000003</v>
      </c>
      <c r="BA88">
        <v>77.677899999999994</v>
      </c>
      <c r="BB88">
        <v>21.484300000000001</v>
      </c>
      <c r="BC88">
        <v>2.0649000000000002</v>
      </c>
      <c r="BD88">
        <v>1.7795000000000001</v>
      </c>
      <c r="BE88">
        <v>0.66310000000000002</v>
      </c>
      <c r="BF88">
        <v>0.1221</v>
      </c>
      <c r="BG88">
        <v>3.2500000000000001E-2</v>
      </c>
      <c r="BH88">
        <v>2.2100000000000002E-2</v>
      </c>
      <c r="BI88">
        <v>0.42380000000000001</v>
      </c>
      <c r="BJ88">
        <v>3.4527999999999999</v>
      </c>
      <c r="BK88">
        <v>1.0278</v>
      </c>
      <c r="BL88">
        <v>0.1986</v>
      </c>
      <c r="BM88">
        <v>0.1444</v>
      </c>
      <c r="BO88" s="27">
        <f t="shared" si="132"/>
        <v>1204.0755781572295</v>
      </c>
      <c r="BP88" s="27">
        <f t="shared" si="133"/>
        <v>1096.5060371807403</v>
      </c>
      <c r="BQ88" s="27">
        <f t="shared" si="134"/>
        <v>230.89236438500728</v>
      </c>
      <c r="BR88" s="27">
        <f t="shared" si="135"/>
        <v>389.37707582036944</v>
      </c>
      <c r="BS88" s="27">
        <f t="shared" si="136"/>
        <v>541.32179242344046</v>
      </c>
      <c r="BT88" s="27">
        <f t="shared" si="137"/>
        <v>1076.4384486701349</v>
      </c>
      <c r="BU88" s="27">
        <f t="shared" si="138"/>
        <v>947.01521563710025</v>
      </c>
      <c r="BV88" s="27">
        <f t="shared" si="139"/>
        <v>780.36385464914008</v>
      </c>
      <c r="BW88" s="27">
        <f t="shared" si="140"/>
        <v>905.15901634348734</v>
      </c>
      <c r="BX88" s="27">
        <f t="shared" si="141"/>
        <v>762.03555053672744</v>
      </c>
      <c r="BY88" s="27">
        <f t="shared" si="142"/>
        <v>1155.9371459501986</v>
      </c>
      <c r="BZ88" s="27">
        <f t="shared" si="143"/>
        <v>1208.7800371728315</v>
      </c>
      <c r="CA88" s="27">
        <f t="shared" si="144"/>
        <v>1058.6639681803488</v>
      </c>
      <c r="CB88" s="27">
        <f t="shared" si="145"/>
        <v>632.23408930243227</v>
      </c>
      <c r="CC88" s="27">
        <f t="shared" si="146"/>
        <v>1296.490120003609</v>
      </c>
      <c r="CD88" s="27">
        <f t="shared" si="147"/>
        <v>718.49652684063244</v>
      </c>
      <c r="CE88" s="27">
        <f t="shared" si="148"/>
        <v>998.84567062710062</v>
      </c>
      <c r="CF88" s="27">
        <f t="shared" si="149"/>
        <v>977.73910168840553</v>
      </c>
      <c r="CG88" s="27">
        <f t="shared" si="150"/>
        <v>1737.4737453017908</v>
      </c>
      <c r="CH88" s="27">
        <f t="shared" si="151"/>
        <v>1204.2393775415453</v>
      </c>
      <c r="CI88" s="27">
        <f t="shared" si="152"/>
        <v>1584.1010735850878</v>
      </c>
      <c r="CJ88" s="27">
        <f t="shared" si="153"/>
        <v>1644.6422391311764</v>
      </c>
      <c r="CK88" s="27">
        <f t="shared" si="154"/>
        <v>1594.8877624271677</v>
      </c>
      <c r="CL88" s="27">
        <f t="shared" si="155"/>
        <v>1428.0300681425138</v>
      </c>
      <c r="CM88" s="27">
        <f t="shared" si="156"/>
        <v>1149.0112930085265</v>
      </c>
      <c r="CN88" s="27">
        <f t="shared" si="157"/>
        <v>993.22336548453666</v>
      </c>
      <c r="CO88" s="27">
        <f t="shared" si="158"/>
        <v>617.15448382381021</v>
      </c>
      <c r="CP88" s="27">
        <f t="shared" si="159"/>
        <v>858.31912504678326</v>
      </c>
      <c r="CQ88" s="27">
        <f t="shared" si="160"/>
        <v>480.80065824147908</v>
      </c>
      <c r="CR88" s="27">
        <f t="shared" si="161"/>
        <v>1004.7671930442319</v>
      </c>
      <c r="CS88" s="27">
        <f t="shared" si="162"/>
        <v>959.32479322538552</v>
      </c>
      <c r="CT88" s="27">
        <f t="shared" si="163"/>
        <v>341.60921135459051</v>
      </c>
      <c r="CU88" s="27">
        <f t="shared" si="164"/>
        <v>256.77381040754204</v>
      </c>
      <c r="CV88" s="27">
        <f t="shared" si="165"/>
        <v>208.43306904009555</v>
      </c>
      <c r="CW88" s="27">
        <f t="shared" si="166"/>
        <v>183.40686167184833</v>
      </c>
      <c r="CX88" s="27">
        <f t="shared" si="167"/>
        <v>457.85578326834587</v>
      </c>
      <c r="CY88" s="27">
        <f t="shared" si="168"/>
        <v>748.57554110581384</v>
      </c>
      <c r="CZ88" s="27">
        <f t="shared" si="169"/>
        <v>620.14374970639358</v>
      </c>
      <c r="DA88" s="27">
        <f t="shared" si="170"/>
        <v>331.94751592914531</v>
      </c>
      <c r="DB88" s="27">
        <f t="shared" si="171"/>
        <v>748.09864023968657</v>
      </c>
      <c r="DC88" s="27">
        <f t="shared" si="172"/>
        <v>947.80640603214908</v>
      </c>
      <c r="DD88" s="27">
        <f t="shared" si="173"/>
        <v>622.49244402487955</v>
      </c>
      <c r="DE88" s="27">
        <f t="shared" si="174"/>
        <v>744.55498533023672</v>
      </c>
      <c r="DF88" s="27">
        <f t="shared" si="175"/>
        <v>948.63358823878116</v>
      </c>
      <c r="DG88" s="27">
        <f t="shared" si="176"/>
        <v>771.49996166632968</v>
      </c>
      <c r="DH88" s="27">
        <f t="shared" si="177"/>
        <v>377.55988323571501</v>
      </c>
      <c r="DI88" s="27">
        <f t="shared" si="178"/>
        <v>407.90704835901505</v>
      </c>
      <c r="DJ88" s="27">
        <f t="shared" si="179"/>
        <v>507.96761243791258</v>
      </c>
      <c r="DK88" s="27">
        <f t="shared" si="180"/>
        <v>700.90541166363505</v>
      </c>
      <c r="DL88" s="27">
        <f t="shared" si="181"/>
        <v>694.58278562568273</v>
      </c>
      <c r="DM88" s="27">
        <f t="shared" si="182"/>
        <v>726.09322151414119</v>
      </c>
      <c r="DN88" s="27">
        <f t="shared" si="183"/>
        <v>297.46831080304833</v>
      </c>
      <c r="DO88" s="27">
        <f t="shared" si="184"/>
        <v>580.78233131487889</v>
      </c>
      <c r="DP88" s="27">
        <f t="shared" si="185"/>
        <v>783.56594795200465</v>
      </c>
      <c r="DQ88" s="27">
        <f t="shared" si="186"/>
        <v>1085.1271418988961</v>
      </c>
      <c r="DR88" s="27">
        <f t="shared" si="187"/>
        <v>1215.0341001125066</v>
      </c>
      <c r="DS88" s="27">
        <f t="shared" si="188"/>
        <v>1446.8093174046064</v>
      </c>
      <c r="DT88" s="27">
        <f t="shared" si="189"/>
        <v>1251.8392407306117</v>
      </c>
      <c r="DU88" s="27">
        <f t="shared" si="190"/>
        <v>1756.8964146593528</v>
      </c>
      <c r="DV88" s="27">
        <f t="shared" si="191"/>
        <v>458.08045051423261</v>
      </c>
      <c r="DW88" s="27">
        <f t="shared" si="192"/>
        <v>342.65186023202034</v>
      </c>
      <c r="DX88" s="27">
        <f t="shared" si="193"/>
        <v>418.21118891931593</v>
      </c>
      <c r="DY88" s="27">
        <f t="shared" si="194"/>
        <v>497.43393220772003</v>
      </c>
      <c r="DZ88" s="27">
        <f t="shared" si="195"/>
        <v>532.30509486753192</v>
      </c>
    </row>
    <row r="89" spans="1:130" x14ac:dyDescent="0.35">
      <c r="A89">
        <v>1996</v>
      </c>
      <c r="B89">
        <v>9.9024000000000001</v>
      </c>
      <c r="C89">
        <v>6.8789999999999996</v>
      </c>
      <c r="D89">
        <v>293.57220000000001</v>
      </c>
      <c r="E89">
        <v>0.15989999999999999</v>
      </c>
      <c r="F89">
        <v>5.2923</v>
      </c>
      <c r="G89">
        <v>2.7505999999999999</v>
      </c>
      <c r="H89">
        <v>1.8593999999999999</v>
      </c>
      <c r="I89">
        <v>12.9838</v>
      </c>
      <c r="J89">
        <v>4.3605</v>
      </c>
      <c r="K89">
        <v>51.072200000000002</v>
      </c>
      <c r="L89">
        <v>69.655199999999994</v>
      </c>
      <c r="M89">
        <v>5.2849000000000004</v>
      </c>
      <c r="N89">
        <v>0.32169999999999999</v>
      </c>
      <c r="O89">
        <v>14.319900000000001</v>
      </c>
      <c r="P89">
        <v>1.5405</v>
      </c>
      <c r="Q89">
        <v>2.2229000000000001</v>
      </c>
      <c r="R89">
        <v>7.7766000000000002</v>
      </c>
      <c r="S89">
        <v>23.238600000000002</v>
      </c>
      <c r="T89">
        <v>0.98760000000000003</v>
      </c>
      <c r="U89">
        <v>9.0428999999999995</v>
      </c>
      <c r="V89">
        <v>0.14230000000000001</v>
      </c>
      <c r="W89">
        <v>0.31869999999999998</v>
      </c>
      <c r="X89">
        <v>3.4887999999999999</v>
      </c>
      <c r="Y89">
        <v>1.9390000000000001</v>
      </c>
      <c r="Z89">
        <v>6.6844999999999999</v>
      </c>
      <c r="AA89">
        <v>1.4319</v>
      </c>
      <c r="AB89">
        <v>3.0546000000000002</v>
      </c>
      <c r="AC89">
        <v>1.7438</v>
      </c>
      <c r="AD89">
        <v>17.832599999999999</v>
      </c>
      <c r="AE89">
        <v>18.225899999999999</v>
      </c>
      <c r="AF89">
        <v>60.509399999999999</v>
      </c>
      <c r="AG89">
        <v>0.66979999999999995</v>
      </c>
      <c r="AH89">
        <v>5.1185999999999998</v>
      </c>
      <c r="AI89">
        <v>19.8064</v>
      </c>
      <c r="AJ89">
        <v>35.4773</v>
      </c>
      <c r="AK89">
        <v>120.30500000000001</v>
      </c>
      <c r="AL89">
        <v>8.6128</v>
      </c>
      <c r="AM89">
        <v>7.6463000000000001</v>
      </c>
      <c r="AN89">
        <v>31.401299999999999</v>
      </c>
      <c r="AO89">
        <v>30.274100000000001</v>
      </c>
      <c r="AP89">
        <v>8.7912999999999997</v>
      </c>
      <c r="AQ89">
        <v>207.5789</v>
      </c>
      <c r="AR89">
        <v>33.9955</v>
      </c>
      <c r="AS89">
        <v>1.6646000000000001</v>
      </c>
      <c r="AT89">
        <v>4.7287999999999997</v>
      </c>
      <c r="AU89">
        <v>26.9863</v>
      </c>
      <c r="AV89">
        <v>1.7416</v>
      </c>
      <c r="AW89">
        <v>3.6840000000000002</v>
      </c>
      <c r="AX89">
        <v>1.1357999999999999</v>
      </c>
      <c r="AY89">
        <v>8.1234000000000002</v>
      </c>
      <c r="AZ89">
        <v>7.2968999999999999</v>
      </c>
      <c r="BA89">
        <v>94.426500000000004</v>
      </c>
      <c r="BB89">
        <v>26.420100000000001</v>
      </c>
      <c r="BC89">
        <v>2.3241000000000001</v>
      </c>
      <c r="BD89">
        <v>1.9982</v>
      </c>
      <c r="BE89">
        <v>0.62570000000000003</v>
      </c>
      <c r="BF89">
        <v>0.1263</v>
      </c>
      <c r="BG89">
        <v>4.1799999999999997E-2</v>
      </c>
      <c r="BH89">
        <v>2.6599999999999999E-2</v>
      </c>
      <c r="BI89">
        <v>0.46989999999999998</v>
      </c>
      <c r="BJ89">
        <v>3.6629</v>
      </c>
      <c r="BK89">
        <v>1.1377999999999999</v>
      </c>
      <c r="BL89">
        <v>0.2203</v>
      </c>
      <c r="BM89">
        <v>0.15720000000000001</v>
      </c>
      <c r="BO89" s="27">
        <f t="shared" si="132"/>
        <v>1385.7301587745837</v>
      </c>
      <c r="BP89" s="27">
        <f t="shared" si="133"/>
        <v>1358.2916210052422</v>
      </c>
      <c r="BQ89" s="27">
        <f t="shared" si="134"/>
        <v>317.43574993728532</v>
      </c>
      <c r="BR89" s="27">
        <f t="shared" si="135"/>
        <v>421.82516547206689</v>
      </c>
      <c r="BS89" s="27">
        <f t="shared" si="136"/>
        <v>612.90430919570701</v>
      </c>
      <c r="BT89" s="27">
        <f t="shared" si="137"/>
        <v>1055.373942937827</v>
      </c>
      <c r="BU89" s="27">
        <f t="shared" si="138"/>
        <v>1079.433636949442</v>
      </c>
      <c r="BV89" s="27">
        <f t="shared" si="139"/>
        <v>885.67978880877502</v>
      </c>
      <c r="BW89" s="27">
        <f t="shared" si="140"/>
        <v>885.83936860709616</v>
      </c>
      <c r="BX89" s="27">
        <f t="shared" si="141"/>
        <v>868.56301274812574</v>
      </c>
      <c r="BY89" s="27">
        <f t="shared" si="142"/>
        <v>1132.2311497180604</v>
      </c>
      <c r="BZ89" s="27">
        <f t="shared" si="143"/>
        <v>1167.9827440268209</v>
      </c>
      <c r="CA89" s="27">
        <f t="shared" si="144"/>
        <v>1130.3425109977375</v>
      </c>
      <c r="CB89" s="27">
        <f t="shared" si="145"/>
        <v>683.99759261735994</v>
      </c>
      <c r="CC89" s="27">
        <f t="shared" si="146"/>
        <v>1389.9666155373093</v>
      </c>
      <c r="CD89" s="27">
        <f t="shared" si="147"/>
        <v>789.41574214810282</v>
      </c>
      <c r="CE89" s="27">
        <f t="shared" si="148"/>
        <v>1239.8836742112615</v>
      </c>
      <c r="CF89" s="27">
        <f t="shared" si="149"/>
        <v>1129.7490969727316</v>
      </c>
      <c r="CG89" s="27">
        <f t="shared" si="150"/>
        <v>1705.864470484192</v>
      </c>
      <c r="CH89" s="27">
        <f t="shared" si="151"/>
        <v>1158.195382792738</v>
      </c>
      <c r="CI89" s="27">
        <f t="shared" si="152"/>
        <v>1526.185394523751</v>
      </c>
      <c r="CJ89" s="27">
        <f t="shared" si="153"/>
        <v>1553.4898684383695</v>
      </c>
      <c r="CK89" s="27">
        <f t="shared" si="154"/>
        <v>1536.48987285467</v>
      </c>
      <c r="CL89" s="27">
        <f t="shared" si="155"/>
        <v>1335.9791093931942</v>
      </c>
      <c r="CM89" s="27">
        <f t="shared" si="156"/>
        <v>1216.5691457899188</v>
      </c>
      <c r="CN89" s="27">
        <f t="shared" si="157"/>
        <v>1047.8901687572265</v>
      </c>
      <c r="CO89" s="27">
        <f t="shared" si="158"/>
        <v>870.46224605818475</v>
      </c>
      <c r="CP89" s="27">
        <f t="shared" si="159"/>
        <v>1208.6053700392288</v>
      </c>
      <c r="CQ89" s="27">
        <f t="shared" si="160"/>
        <v>676.16111749382901</v>
      </c>
      <c r="CR89" s="27">
        <f t="shared" si="161"/>
        <v>987.34526937349324</v>
      </c>
      <c r="CS89" s="27">
        <f t="shared" si="162"/>
        <v>1003.1515617721027</v>
      </c>
      <c r="CT89" s="27">
        <f t="shared" si="163"/>
        <v>331.9933978022413</v>
      </c>
      <c r="CU89" s="27">
        <f t="shared" si="164"/>
        <v>271.40842232520652</v>
      </c>
      <c r="CV89" s="27">
        <f t="shared" si="165"/>
        <v>202.34625376850283</v>
      </c>
      <c r="CW89" s="27">
        <f t="shared" si="166"/>
        <v>194.18761220825851</v>
      </c>
      <c r="CX89" s="27">
        <f t="shared" si="167"/>
        <v>555.80452017075379</v>
      </c>
      <c r="CY89" s="27">
        <f t="shared" si="168"/>
        <v>902.26729647706361</v>
      </c>
      <c r="CZ89" s="27">
        <f t="shared" si="169"/>
        <v>718.40090195894197</v>
      </c>
      <c r="DA89" s="27">
        <f t="shared" si="170"/>
        <v>429.72154102165484</v>
      </c>
      <c r="DB89" s="27">
        <f t="shared" si="171"/>
        <v>930.29423062149499</v>
      </c>
      <c r="DC89" s="27">
        <f t="shared" si="172"/>
        <v>916.08677257939803</v>
      </c>
      <c r="DD89" s="27">
        <f t="shared" si="173"/>
        <v>790.15667704582302</v>
      </c>
      <c r="DE89" s="27">
        <f t="shared" si="174"/>
        <v>812.22464329061427</v>
      </c>
      <c r="DF89" s="27">
        <f t="shared" si="175"/>
        <v>1233.475606141443</v>
      </c>
      <c r="DG89" s="27">
        <f t="shared" si="176"/>
        <v>823.96481666050988</v>
      </c>
      <c r="DH89" s="27">
        <f t="shared" si="177"/>
        <v>509.54657543040781</v>
      </c>
      <c r="DI89" s="27">
        <f t="shared" si="178"/>
        <v>412.54989281188188</v>
      </c>
      <c r="DJ89" s="27">
        <f t="shared" si="179"/>
        <v>501.32680138803829</v>
      </c>
      <c r="DK89" s="27">
        <f t="shared" si="180"/>
        <v>762.317692777513</v>
      </c>
      <c r="DL89" s="27">
        <f t="shared" si="181"/>
        <v>751.98563308833059</v>
      </c>
      <c r="DM89" s="27">
        <f t="shared" si="182"/>
        <v>879.87073669233041</v>
      </c>
      <c r="DN89" s="27">
        <f t="shared" si="183"/>
        <v>361.60724543330906</v>
      </c>
      <c r="DO89" s="27">
        <f t="shared" si="184"/>
        <v>714.21118079584778</v>
      </c>
      <c r="DP89" s="27">
        <f t="shared" si="185"/>
        <v>881.9243641993578</v>
      </c>
      <c r="DQ89" s="27">
        <f t="shared" si="186"/>
        <v>1218.4889322519664</v>
      </c>
      <c r="DR89" s="27">
        <f t="shared" si="187"/>
        <v>1146.5040513352365</v>
      </c>
      <c r="DS89" s="27">
        <f t="shared" si="188"/>
        <v>1496.5767140720868</v>
      </c>
      <c r="DT89" s="27">
        <f t="shared" si="189"/>
        <v>1610.0578542319868</v>
      </c>
      <c r="DU89" s="27">
        <f t="shared" si="190"/>
        <v>2114.6355036171394</v>
      </c>
      <c r="DV89" s="27">
        <f t="shared" si="191"/>
        <v>507.90939994487468</v>
      </c>
      <c r="DW89" s="27">
        <f t="shared" si="192"/>
        <v>363.50194011928505</v>
      </c>
      <c r="DX89" s="27">
        <f t="shared" si="193"/>
        <v>462.97012137808673</v>
      </c>
      <c r="DY89" s="27">
        <f t="shared" si="194"/>
        <v>551.78597817402158</v>
      </c>
      <c r="DZ89" s="27">
        <f t="shared" si="195"/>
        <v>579.49003402476467</v>
      </c>
    </row>
    <row r="90" spans="1:130" x14ac:dyDescent="0.35">
      <c r="A90">
        <v>1997</v>
      </c>
      <c r="B90">
        <v>8.0721000000000007</v>
      </c>
      <c r="C90">
        <v>5.6215999999999999</v>
      </c>
      <c r="D90">
        <v>240.3203</v>
      </c>
      <c r="E90">
        <v>0.1774</v>
      </c>
      <c r="F90">
        <v>4.5004</v>
      </c>
      <c r="G90">
        <v>2.4055</v>
      </c>
      <c r="H90">
        <v>1.6355999999999999</v>
      </c>
      <c r="I90">
        <v>13.908099999999999</v>
      </c>
      <c r="J90">
        <v>4.5998999999999999</v>
      </c>
      <c r="K90">
        <v>44.687100000000001</v>
      </c>
      <c r="L90">
        <v>65.734899999999996</v>
      </c>
      <c r="M90">
        <v>5.3308</v>
      </c>
      <c r="N90">
        <v>0.29720000000000002</v>
      </c>
      <c r="O90">
        <v>12.7616</v>
      </c>
      <c r="P90">
        <v>1.319</v>
      </c>
      <c r="Q90">
        <v>2.0226999999999999</v>
      </c>
      <c r="R90">
        <v>6.4073000000000002</v>
      </c>
      <c r="S90">
        <v>19.339099999999998</v>
      </c>
      <c r="T90">
        <v>0.93920000000000003</v>
      </c>
      <c r="U90">
        <v>9.6943999999999999</v>
      </c>
      <c r="V90">
        <v>0.13100000000000001</v>
      </c>
      <c r="W90">
        <v>0.2893</v>
      </c>
      <c r="X90">
        <v>3.3111999999999999</v>
      </c>
      <c r="Y90">
        <v>2.0447000000000002</v>
      </c>
      <c r="Z90">
        <v>5.6239999999999997</v>
      </c>
      <c r="AA90">
        <v>1.3272999999999999</v>
      </c>
      <c r="AB90">
        <v>2.3494999999999999</v>
      </c>
      <c r="AC90">
        <v>1.3686</v>
      </c>
      <c r="AD90">
        <v>14.1594</v>
      </c>
      <c r="AE90">
        <v>20.2864</v>
      </c>
      <c r="AF90">
        <v>62.595199999999998</v>
      </c>
      <c r="AG90">
        <v>0.75529999999999997</v>
      </c>
      <c r="AH90">
        <v>5.1946000000000003</v>
      </c>
      <c r="AI90">
        <v>22.5047</v>
      </c>
      <c r="AJ90">
        <v>37.424900000000001</v>
      </c>
      <c r="AK90">
        <v>97.113399999999999</v>
      </c>
      <c r="AL90">
        <v>8.0808999999999997</v>
      </c>
      <c r="AM90">
        <v>7.1654999999999998</v>
      </c>
      <c r="AN90">
        <v>26.370200000000001</v>
      </c>
      <c r="AO90">
        <v>25.745999999999999</v>
      </c>
      <c r="AP90">
        <v>9.1308000000000007</v>
      </c>
      <c r="AQ90">
        <v>188.02950000000001</v>
      </c>
      <c r="AR90">
        <v>29.404199999999999</v>
      </c>
      <c r="AS90">
        <v>1.3977999999999999</v>
      </c>
      <c r="AT90">
        <v>4.6874000000000002</v>
      </c>
      <c r="AU90">
        <v>23.055700000000002</v>
      </c>
      <c r="AV90">
        <v>1.9322999999999999</v>
      </c>
      <c r="AW90">
        <v>4.1788999999999996</v>
      </c>
      <c r="AX90">
        <v>0.97209999999999996</v>
      </c>
      <c r="AY90">
        <v>7.4096000000000002</v>
      </c>
      <c r="AZ90">
        <v>6.2713000000000001</v>
      </c>
      <c r="BA90">
        <v>81.324600000000004</v>
      </c>
      <c r="BB90">
        <v>22.289899999999999</v>
      </c>
      <c r="BC90">
        <v>2.2002999999999999</v>
      </c>
      <c r="BD90">
        <v>1.8627</v>
      </c>
      <c r="BE90">
        <v>0.67930000000000001</v>
      </c>
      <c r="BF90">
        <v>0.12690000000000001</v>
      </c>
      <c r="BG90">
        <v>3.4700000000000002E-2</v>
      </c>
      <c r="BH90">
        <v>2.4E-2</v>
      </c>
      <c r="BI90">
        <v>0.46410000000000001</v>
      </c>
      <c r="BJ90">
        <v>3.5468000000000002</v>
      </c>
      <c r="BK90">
        <v>1.1116999999999999</v>
      </c>
      <c r="BL90">
        <v>0.21940000000000001</v>
      </c>
      <c r="BM90">
        <v>0.16</v>
      </c>
      <c r="BO90" s="27">
        <f t="shared" si="132"/>
        <v>1129.6001388193083</v>
      </c>
      <c r="BP90" s="27">
        <f t="shared" si="133"/>
        <v>1110.0119460158555</v>
      </c>
      <c r="BQ90" s="27">
        <f t="shared" si="134"/>
        <v>259.85517244362171</v>
      </c>
      <c r="BR90" s="27">
        <f t="shared" si="135"/>
        <v>467.99114668383157</v>
      </c>
      <c r="BS90" s="27">
        <f t="shared" si="136"/>
        <v>521.19391438587388</v>
      </c>
      <c r="BT90" s="27">
        <f t="shared" si="137"/>
        <v>922.96299706861873</v>
      </c>
      <c r="BU90" s="27">
        <f t="shared" si="138"/>
        <v>949.51148574513661</v>
      </c>
      <c r="BV90" s="27">
        <f t="shared" si="139"/>
        <v>948.7301922958859</v>
      </c>
      <c r="BW90" s="27">
        <f t="shared" si="140"/>
        <v>934.47368688356403</v>
      </c>
      <c r="BX90" s="27">
        <f t="shared" si="141"/>
        <v>759.97435409042055</v>
      </c>
      <c r="BY90" s="27">
        <f t="shared" si="142"/>
        <v>1068.507468266572</v>
      </c>
      <c r="BZ90" s="27">
        <f t="shared" si="143"/>
        <v>1178.1268163746101</v>
      </c>
      <c r="CA90" s="27">
        <f t="shared" si="144"/>
        <v>1044.2579865356777</v>
      </c>
      <c r="CB90" s="27">
        <f t="shared" si="145"/>
        <v>609.56456944152546</v>
      </c>
      <c r="CC90" s="27">
        <f t="shared" si="146"/>
        <v>1190.1109807813771</v>
      </c>
      <c r="CD90" s="27">
        <f t="shared" si="147"/>
        <v>718.31896245578639</v>
      </c>
      <c r="CE90" s="27">
        <f t="shared" si="148"/>
        <v>1021.5655512401067</v>
      </c>
      <c r="CF90" s="27">
        <f t="shared" si="149"/>
        <v>940.17413963256615</v>
      </c>
      <c r="CG90" s="27">
        <f t="shared" si="150"/>
        <v>1622.263984081362</v>
      </c>
      <c r="CH90" s="27">
        <f t="shared" si="151"/>
        <v>1241.6381159745126</v>
      </c>
      <c r="CI90" s="27">
        <f t="shared" si="152"/>
        <v>1404.991473525027</v>
      </c>
      <c r="CJ90" s="27">
        <f t="shared" si="153"/>
        <v>1410.1807936593045</v>
      </c>
      <c r="CK90" s="27">
        <f t="shared" si="154"/>
        <v>1458.2736949657142</v>
      </c>
      <c r="CL90" s="27">
        <f t="shared" si="155"/>
        <v>1408.8068514575884</v>
      </c>
      <c r="CM90" s="27">
        <f t="shared" si="156"/>
        <v>1023.5597091663557</v>
      </c>
      <c r="CN90" s="27">
        <f t="shared" si="157"/>
        <v>971.34200781581592</v>
      </c>
      <c r="CO90" s="27">
        <f t="shared" si="158"/>
        <v>669.5315416466002</v>
      </c>
      <c r="CP90" s="27">
        <f t="shared" si="159"/>
        <v>948.55907181769044</v>
      </c>
      <c r="CQ90" s="27">
        <f t="shared" si="160"/>
        <v>536.8838939381875</v>
      </c>
      <c r="CR90" s="27">
        <f t="shared" si="161"/>
        <v>1098.9680110512204</v>
      </c>
      <c r="CS90" s="27">
        <f t="shared" si="162"/>
        <v>1037.7308755240858</v>
      </c>
      <c r="CT90" s="27">
        <f t="shared" si="163"/>
        <v>374.37236990151223</v>
      </c>
      <c r="CU90" s="27">
        <f t="shared" si="164"/>
        <v>275.43824299818658</v>
      </c>
      <c r="CV90" s="27">
        <f t="shared" si="165"/>
        <v>229.9126412262716</v>
      </c>
      <c r="CW90" s="27">
        <f t="shared" si="166"/>
        <v>204.84794412576082</v>
      </c>
      <c r="CX90" s="27">
        <f t="shared" si="167"/>
        <v>448.660211039861</v>
      </c>
      <c r="CY90" s="27">
        <f t="shared" si="168"/>
        <v>846.54604729025436</v>
      </c>
      <c r="CZ90" s="27">
        <f t="shared" si="169"/>
        <v>673.22779160990274</v>
      </c>
      <c r="DA90" s="27">
        <f t="shared" si="170"/>
        <v>360.87177859035268</v>
      </c>
      <c r="DB90" s="27">
        <f t="shared" si="171"/>
        <v>791.15003457017735</v>
      </c>
      <c r="DC90" s="27">
        <f t="shared" si="172"/>
        <v>951.46395903540645</v>
      </c>
      <c r="DD90" s="27">
        <f t="shared" si="173"/>
        <v>715.74117073839204</v>
      </c>
      <c r="DE90" s="27">
        <f t="shared" si="174"/>
        <v>702.52874222311414</v>
      </c>
      <c r="DF90" s="27">
        <f t="shared" si="175"/>
        <v>1035.7756832058806</v>
      </c>
      <c r="DG90" s="27">
        <f t="shared" si="176"/>
        <v>816.75111690375468</v>
      </c>
      <c r="DH90" s="27">
        <f t="shared" si="177"/>
        <v>435.33025939646609</v>
      </c>
      <c r="DI90" s="27">
        <f t="shared" si="178"/>
        <v>457.72287429972403</v>
      </c>
      <c r="DJ90" s="27">
        <f t="shared" si="179"/>
        <v>568.67387902292978</v>
      </c>
      <c r="DK90" s="27">
        <f t="shared" si="180"/>
        <v>652.44675924372279</v>
      </c>
      <c r="DL90" s="27">
        <f t="shared" si="181"/>
        <v>685.90894784588897</v>
      </c>
      <c r="DM90" s="27">
        <f t="shared" si="182"/>
        <v>756.20240801143109</v>
      </c>
      <c r="DN90" s="27">
        <f t="shared" si="183"/>
        <v>311.43338566997278</v>
      </c>
      <c r="DO90" s="27">
        <f t="shared" si="184"/>
        <v>602.56001297577859</v>
      </c>
      <c r="DP90" s="27">
        <f t="shared" si="185"/>
        <v>834.94607742689516</v>
      </c>
      <c r="DQ90" s="27">
        <f t="shared" si="186"/>
        <v>1135.8619428013901</v>
      </c>
      <c r="DR90" s="27">
        <f t="shared" si="187"/>
        <v>1244.7182388876877</v>
      </c>
      <c r="DS90" s="27">
        <f t="shared" si="188"/>
        <v>1503.6863421674414</v>
      </c>
      <c r="DT90" s="27">
        <f t="shared" si="189"/>
        <v>1336.5791277954534</v>
      </c>
      <c r="DU90" s="27">
        <f t="shared" si="190"/>
        <v>1907.9418077748626</v>
      </c>
      <c r="DV90" s="27">
        <f t="shared" si="191"/>
        <v>501.64024795577006</v>
      </c>
      <c r="DW90" s="27">
        <f t="shared" si="192"/>
        <v>351.98031101451858</v>
      </c>
      <c r="DX90" s="27">
        <f t="shared" si="193"/>
        <v>452.35004740377838</v>
      </c>
      <c r="DY90" s="27">
        <f t="shared" si="194"/>
        <v>549.53174585283875</v>
      </c>
      <c r="DZ90" s="27">
        <f t="shared" si="195"/>
        <v>589.81173946540935</v>
      </c>
    </row>
    <row r="91" spans="1:130" x14ac:dyDescent="0.35">
      <c r="A91">
        <v>1998</v>
      </c>
      <c r="B91">
        <v>8.7047000000000008</v>
      </c>
      <c r="C91">
        <v>5.8552</v>
      </c>
      <c r="D91">
        <v>183.41319999999999</v>
      </c>
      <c r="E91">
        <v>0.1172</v>
      </c>
      <c r="F91">
        <v>4.4448999999999996</v>
      </c>
      <c r="G91">
        <v>2.6882000000000001</v>
      </c>
      <c r="H91">
        <v>1.8687</v>
      </c>
      <c r="I91">
        <v>12.5669</v>
      </c>
      <c r="J91">
        <v>4.8177000000000003</v>
      </c>
      <c r="K91">
        <v>47.1417</v>
      </c>
      <c r="L91">
        <v>79.351399999999998</v>
      </c>
      <c r="M91">
        <v>6.4490999999999996</v>
      </c>
      <c r="N91">
        <v>0.30680000000000002</v>
      </c>
      <c r="O91">
        <v>12.866199999999999</v>
      </c>
      <c r="P91">
        <v>1.407</v>
      </c>
      <c r="Q91">
        <v>2.0198999999999998</v>
      </c>
      <c r="R91">
        <v>5.6372999999999998</v>
      </c>
      <c r="S91">
        <v>18.165500000000002</v>
      </c>
      <c r="T91">
        <v>1.1409</v>
      </c>
      <c r="U91">
        <v>11.0616</v>
      </c>
      <c r="V91">
        <v>0.17050000000000001</v>
      </c>
      <c r="W91">
        <v>0.38179999999999997</v>
      </c>
      <c r="X91">
        <v>4.2157</v>
      </c>
      <c r="Y91">
        <v>2.5893999999999999</v>
      </c>
      <c r="Z91">
        <v>6.9966999999999997</v>
      </c>
      <c r="AA91">
        <v>1.4809000000000001</v>
      </c>
      <c r="AB91">
        <v>2.4483000000000001</v>
      </c>
      <c r="AC91">
        <v>1.5230999999999999</v>
      </c>
      <c r="AD91">
        <v>13.772399999999999</v>
      </c>
      <c r="AE91">
        <v>21.409500000000001</v>
      </c>
      <c r="AF91">
        <v>65.5124</v>
      </c>
      <c r="AG91">
        <v>0.65100000000000002</v>
      </c>
      <c r="AH91">
        <v>5.3551000000000002</v>
      </c>
      <c r="AI91">
        <v>18.857399999999998</v>
      </c>
      <c r="AJ91">
        <v>35.272300000000001</v>
      </c>
      <c r="AK91">
        <v>80.880799999999994</v>
      </c>
      <c r="AL91">
        <v>7.4173</v>
      </c>
      <c r="AM91">
        <v>6.3578000000000001</v>
      </c>
      <c r="AN91">
        <v>20.3718</v>
      </c>
      <c r="AO91">
        <v>25.1205</v>
      </c>
      <c r="AP91">
        <v>9.8856000000000002</v>
      </c>
      <c r="AQ91">
        <v>179.45009999999999</v>
      </c>
      <c r="AR91">
        <v>26.336200000000002</v>
      </c>
      <c r="AS91">
        <v>1.4386000000000001</v>
      </c>
      <c r="AT91">
        <v>5.1220999999999997</v>
      </c>
      <c r="AU91">
        <v>19.621600000000001</v>
      </c>
      <c r="AV91">
        <v>1.712</v>
      </c>
      <c r="AW91">
        <v>3.4870000000000001</v>
      </c>
      <c r="AX91">
        <v>0.92700000000000005</v>
      </c>
      <c r="AY91">
        <v>7.2522000000000002</v>
      </c>
      <c r="AZ91">
        <v>6.3678999999999997</v>
      </c>
      <c r="BA91">
        <v>75.973100000000002</v>
      </c>
      <c r="BB91">
        <v>22.629799999999999</v>
      </c>
      <c r="BC91">
        <v>2.1305000000000001</v>
      </c>
      <c r="BD91">
        <v>1.8438000000000001</v>
      </c>
      <c r="BE91">
        <v>0.63219999999999998</v>
      </c>
      <c r="BF91">
        <v>0.1118</v>
      </c>
      <c r="BG91">
        <v>3.5700000000000003E-2</v>
      </c>
      <c r="BH91">
        <v>2.4199999999999999E-2</v>
      </c>
      <c r="BI91">
        <v>0.45179999999999998</v>
      </c>
      <c r="BJ91">
        <v>3.6694</v>
      </c>
      <c r="BK91">
        <v>1.1200000000000001</v>
      </c>
      <c r="BL91">
        <v>0.21060000000000001</v>
      </c>
      <c r="BM91">
        <v>0.1512</v>
      </c>
      <c r="BO91" s="27">
        <f t="shared" si="132"/>
        <v>1218.1254355595734</v>
      </c>
      <c r="BP91" s="27">
        <f t="shared" si="133"/>
        <v>1156.1373890550799</v>
      </c>
      <c r="BQ91" s="27">
        <f t="shared" si="134"/>
        <v>198.32227537347643</v>
      </c>
      <c r="BR91" s="27">
        <f t="shared" si="135"/>
        <v>309.18017131536112</v>
      </c>
      <c r="BS91" s="27">
        <f t="shared" si="136"/>
        <v>514.76642744062087</v>
      </c>
      <c r="BT91" s="27">
        <f t="shared" si="137"/>
        <v>1031.4317724879904</v>
      </c>
      <c r="BU91" s="27">
        <f t="shared" si="138"/>
        <v>1084.8325467179855</v>
      </c>
      <c r="BV91" s="27">
        <f t="shared" si="139"/>
        <v>857.24128051733658</v>
      </c>
      <c r="BW91" s="27">
        <f t="shared" si="140"/>
        <v>978.71994636817021</v>
      </c>
      <c r="BX91" s="27">
        <f t="shared" si="141"/>
        <v>801.71868409953606</v>
      </c>
      <c r="BY91" s="27">
        <f t="shared" si="142"/>
        <v>1289.8409142998325</v>
      </c>
      <c r="BZ91" s="27">
        <f t="shared" si="143"/>
        <v>1425.2753154276088</v>
      </c>
      <c r="CA91" s="27">
        <f t="shared" si="144"/>
        <v>1077.9890655085662</v>
      </c>
      <c r="CB91" s="27">
        <f t="shared" si="145"/>
        <v>614.56084373029671</v>
      </c>
      <c r="CC91" s="27">
        <f t="shared" si="146"/>
        <v>1269.5118650184968</v>
      </c>
      <c r="CD91" s="27">
        <f t="shared" si="147"/>
        <v>717.32460190064899</v>
      </c>
      <c r="CE91" s="27">
        <f t="shared" si="148"/>
        <v>898.79847705052896</v>
      </c>
      <c r="CF91" s="27">
        <f t="shared" si="149"/>
        <v>883.11934544499923</v>
      </c>
      <c r="CG91" s="27">
        <f t="shared" si="150"/>
        <v>1970.6569201857174</v>
      </c>
      <c r="CH91" s="27">
        <f t="shared" si="151"/>
        <v>1416.7461816784603</v>
      </c>
      <c r="CI91" s="27">
        <f t="shared" si="152"/>
        <v>1828.6339407329551</v>
      </c>
      <c r="CJ91" s="27">
        <f t="shared" si="153"/>
        <v>1861.0681887975195</v>
      </c>
      <c r="CK91" s="27">
        <f t="shared" si="154"/>
        <v>1856.6212901265287</v>
      </c>
      <c r="CL91" s="27">
        <f t="shared" si="155"/>
        <v>1784.1074295320973</v>
      </c>
      <c r="CM91" s="27">
        <f t="shared" si="156"/>
        <v>1273.3890855484067</v>
      </c>
      <c r="CN91" s="27">
        <f t="shared" si="157"/>
        <v>1083.7492498865684</v>
      </c>
      <c r="CO91" s="27">
        <f t="shared" si="158"/>
        <v>697.68634748387797</v>
      </c>
      <c r="CP91" s="27">
        <f t="shared" si="159"/>
        <v>1055.6410363039049</v>
      </c>
      <c r="CQ91" s="27">
        <f t="shared" si="160"/>
        <v>522.20996234828397</v>
      </c>
      <c r="CR91" s="27">
        <f t="shared" si="161"/>
        <v>1159.8093122782307</v>
      </c>
      <c r="CS91" s="27">
        <f t="shared" si="162"/>
        <v>1086.0935057270226</v>
      </c>
      <c r="CT91" s="27">
        <f t="shared" si="163"/>
        <v>322.67498054532564</v>
      </c>
      <c r="CU91" s="27">
        <f t="shared" si="164"/>
        <v>283.94858797204569</v>
      </c>
      <c r="CV91" s="27">
        <f t="shared" si="165"/>
        <v>192.65107469374368</v>
      </c>
      <c r="CW91" s="27">
        <f t="shared" si="166"/>
        <v>193.06552962298025</v>
      </c>
      <c r="CX91" s="27">
        <f t="shared" si="167"/>
        <v>373.66621699037194</v>
      </c>
      <c r="CY91" s="27">
        <f t="shared" si="168"/>
        <v>777.02805338093572</v>
      </c>
      <c r="CZ91" s="27">
        <f t="shared" si="169"/>
        <v>597.34110020200114</v>
      </c>
      <c r="DA91" s="27">
        <f t="shared" si="170"/>
        <v>278.78467736638129</v>
      </c>
      <c r="DB91" s="27">
        <f t="shared" si="171"/>
        <v>771.92901590228166</v>
      </c>
      <c r="DC91" s="27">
        <f t="shared" si="172"/>
        <v>1030.1169791738307</v>
      </c>
      <c r="DD91" s="27">
        <f t="shared" si="173"/>
        <v>683.08337076427631</v>
      </c>
      <c r="DE91" s="27">
        <f t="shared" si="174"/>
        <v>629.22771103911612</v>
      </c>
      <c r="DF91" s="27">
        <f t="shared" si="175"/>
        <v>1066.0086549291602</v>
      </c>
      <c r="DG91" s="27">
        <f t="shared" si="176"/>
        <v>892.4949643496866</v>
      </c>
      <c r="DH91" s="27">
        <f t="shared" si="177"/>
        <v>370.48869554052573</v>
      </c>
      <c r="DI91" s="27">
        <f t="shared" si="178"/>
        <v>405.53825016877687</v>
      </c>
      <c r="DJ91" s="27">
        <f t="shared" si="179"/>
        <v>474.51860923998089</v>
      </c>
      <c r="DK91" s="27">
        <f t="shared" si="180"/>
        <v>622.17688079305742</v>
      </c>
      <c r="DL91" s="27">
        <f t="shared" si="181"/>
        <v>671.33838150074985</v>
      </c>
      <c r="DM91" s="27">
        <f t="shared" si="182"/>
        <v>767.85057547494011</v>
      </c>
      <c r="DN91" s="27">
        <f t="shared" si="183"/>
        <v>290.93976180446515</v>
      </c>
      <c r="DO91" s="27">
        <f t="shared" si="184"/>
        <v>611.74848615916949</v>
      </c>
      <c r="DP91" s="27">
        <f t="shared" si="185"/>
        <v>808.45912737263109</v>
      </c>
      <c r="DQ91" s="27">
        <f t="shared" si="186"/>
        <v>1124.3368498079151</v>
      </c>
      <c r="DR91" s="27">
        <f t="shared" si="187"/>
        <v>1158.4143539302167</v>
      </c>
      <c r="DS91" s="27">
        <f t="shared" si="188"/>
        <v>1324.7607017676903</v>
      </c>
      <c r="DT91" s="27">
        <f t="shared" si="189"/>
        <v>1375.0972582794723</v>
      </c>
      <c r="DU91" s="27">
        <f t="shared" si="190"/>
        <v>1923.8413228396532</v>
      </c>
      <c r="DV91" s="27">
        <f t="shared" si="191"/>
        <v>488.3453221857722</v>
      </c>
      <c r="DW91" s="27">
        <f t="shared" si="192"/>
        <v>364.14699256701095</v>
      </c>
      <c r="DX91" s="27">
        <f t="shared" si="193"/>
        <v>455.72731230748576</v>
      </c>
      <c r="DY91" s="27">
        <f t="shared" si="194"/>
        <v>527.4903631568269</v>
      </c>
      <c r="DZ91" s="27">
        <f t="shared" si="195"/>
        <v>557.3720937948118</v>
      </c>
    </row>
    <row r="92" spans="1:130" x14ac:dyDescent="0.35">
      <c r="A92">
        <v>1999</v>
      </c>
      <c r="B92">
        <v>8.6602999999999994</v>
      </c>
      <c r="C92">
        <v>5.8254000000000001</v>
      </c>
      <c r="D92">
        <v>176.82429999999999</v>
      </c>
      <c r="E92">
        <v>0.1245</v>
      </c>
      <c r="F92">
        <v>4.8456000000000001</v>
      </c>
      <c r="G92">
        <v>2.6762999999999999</v>
      </c>
      <c r="H92">
        <v>1.9950000000000001</v>
      </c>
      <c r="I92">
        <v>12.0722</v>
      </c>
      <c r="J92">
        <v>5.7956000000000003</v>
      </c>
      <c r="K92">
        <v>48.740299999999998</v>
      </c>
      <c r="L92">
        <v>74.548599999999993</v>
      </c>
      <c r="M92">
        <v>5.8593999999999999</v>
      </c>
      <c r="N92">
        <v>0.33510000000000001</v>
      </c>
      <c r="O92">
        <v>13.536300000000001</v>
      </c>
      <c r="P92">
        <v>1.4819</v>
      </c>
      <c r="Q92">
        <v>2.0869</v>
      </c>
      <c r="R92">
        <v>5.5426000000000002</v>
      </c>
      <c r="S92">
        <v>17.007400000000001</v>
      </c>
      <c r="T92">
        <v>1.1363000000000001</v>
      </c>
      <c r="U92">
        <v>10.4947</v>
      </c>
      <c r="V92">
        <v>0.16880000000000001</v>
      </c>
      <c r="W92">
        <v>0.37480000000000002</v>
      </c>
      <c r="X92">
        <v>3.8445</v>
      </c>
      <c r="Y92">
        <v>2.254</v>
      </c>
      <c r="Z92">
        <v>6.2594000000000003</v>
      </c>
      <c r="AA92">
        <v>1.4127000000000001</v>
      </c>
      <c r="AB92">
        <v>2.0636000000000001</v>
      </c>
      <c r="AC92">
        <v>1.2709999999999999</v>
      </c>
      <c r="AD92">
        <v>12.412599999999999</v>
      </c>
      <c r="AE92">
        <v>19.784800000000001</v>
      </c>
      <c r="AF92">
        <v>60.972299999999997</v>
      </c>
      <c r="AG92">
        <v>0.71879999999999999</v>
      </c>
      <c r="AH92">
        <v>5.7436999999999996</v>
      </c>
      <c r="AI92">
        <v>20.409600000000001</v>
      </c>
      <c r="AJ92">
        <v>38.083500000000001</v>
      </c>
      <c r="AK92">
        <v>76.412199999999999</v>
      </c>
      <c r="AL92">
        <v>6.4004000000000003</v>
      </c>
      <c r="AM92">
        <v>5.6155999999999997</v>
      </c>
      <c r="AN92">
        <v>18.479399999999998</v>
      </c>
      <c r="AO92">
        <v>23.7639</v>
      </c>
      <c r="AP92">
        <v>11.4084</v>
      </c>
      <c r="AQ92">
        <v>171.24629999999999</v>
      </c>
      <c r="AR92">
        <v>24.298100000000002</v>
      </c>
      <c r="AS92">
        <v>1.3915999999999999</v>
      </c>
      <c r="AT92">
        <v>6.0263</v>
      </c>
      <c r="AU92">
        <v>17.424700000000001</v>
      </c>
      <c r="AV92">
        <v>1.7309000000000001</v>
      </c>
      <c r="AW92">
        <v>3.5998000000000001</v>
      </c>
      <c r="AX92">
        <v>0.96989999999999998</v>
      </c>
      <c r="AY92">
        <v>7.8270999999999997</v>
      </c>
      <c r="AZ92">
        <v>6.673</v>
      </c>
      <c r="BA92">
        <v>81.432900000000004</v>
      </c>
      <c r="BB92">
        <v>24.0032</v>
      </c>
      <c r="BC92">
        <v>2.1728000000000001</v>
      </c>
      <c r="BD92">
        <v>1.8565</v>
      </c>
      <c r="BE92">
        <v>0.60309999999999997</v>
      </c>
      <c r="BF92">
        <v>0.1118</v>
      </c>
      <c r="BG92">
        <v>3.7400000000000003E-2</v>
      </c>
      <c r="BH92">
        <v>2.46E-2</v>
      </c>
      <c r="BI92">
        <v>0.45569999999999999</v>
      </c>
      <c r="BJ92">
        <v>3.8031000000000001</v>
      </c>
      <c r="BK92">
        <v>1.1142000000000001</v>
      </c>
      <c r="BL92">
        <v>0.2145</v>
      </c>
      <c r="BM92">
        <v>0.15459999999999999</v>
      </c>
      <c r="BO92" s="27">
        <f t="shared" si="132"/>
        <v>1211.9121520071426</v>
      </c>
      <c r="BP92" s="27">
        <f t="shared" si="133"/>
        <v>1150.2532357906584</v>
      </c>
      <c r="BQ92" s="27">
        <f t="shared" si="134"/>
        <v>191.19778465956765</v>
      </c>
      <c r="BR92" s="27">
        <f t="shared" si="135"/>
        <v>328.43798062084011</v>
      </c>
      <c r="BS92" s="27">
        <f t="shared" si="136"/>
        <v>561.1717250795906</v>
      </c>
      <c r="BT92" s="27">
        <f t="shared" si="137"/>
        <v>1026.8658778028453</v>
      </c>
      <c r="BU92" s="27">
        <f t="shared" si="138"/>
        <v>1158.1532245423989</v>
      </c>
      <c r="BV92" s="27">
        <f t="shared" si="139"/>
        <v>823.49570591485497</v>
      </c>
      <c r="BW92" s="27">
        <f t="shared" si="140"/>
        <v>1177.3811821349125</v>
      </c>
      <c r="BX92" s="27">
        <f t="shared" si="141"/>
        <v>828.90538904232596</v>
      </c>
      <c r="BY92" s="27">
        <f t="shared" si="142"/>
        <v>1211.7723743219717</v>
      </c>
      <c r="BZ92" s="27">
        <f t="shared" si="143"/>
        <v>1294.9494011903259</v>
      </c>
      <c r="CA92" s="27">
        <f t="shared" si="144"/>
        <v>1177.4254753973944</v>
      </c>
      <c r="CB92" s="27">
        <f t="shared" si="145"/>
        <v>646.56852442729132</v>
      </c>
      <c r="CC92" s="27">
        <f t="shared" si="146"/>
        <v>1337.0928448975908</v>
      </c>
      <c r="CD92" s="27">
        <f t="shared" si="147"/>
        <v>741.11822947000576</v>
      </c>
      <c r="CE92" s="27">
        <f t="shared" si="148"/>
        <v>883.6997213027978</v>
      </c>
      <c r="CF92" s="27">
        <f t="shared" si="149"/>
        <v>826.81808679757114</v>
      </c>
      <c r="CG92" s="27">
        <f t="shared" si="150"/>
        <v>1962.7114194118951</v>
      </c>
      <c r="CH92" s="27">
        <f t="shared" si="151"/>
        <v>1344.1388364125387</v>
      </c>
      <c r="CI92" s="27">
        <f t="shared" si="152"/>
        <v>1810.4012269543859</v>
      </c>
      <c r="CJ92" s="27">
        <f t="shared" si="153"/>
        <v>1826.9469805167898</v>
      </c>
      <c r="CK92" s="27">
        <f t="shared" si="154"/>
        <v>1693.142431836098</v>
      </c>
      <c r="CL92" s="27">
        <f t="shared" si="155"/>
        <v>1553.0154268036408</v>
      </c>
      <c r="CM92" s="27">
        <f t="shared" si="156"/>
        <v>1139.2015724672631</v>
      </c>
      <c r="CN92" s="27">
        <f t="shared" si="157"/>
        <v>1033.8392634983827</v>
      </c>
      <c r="CO92" s="27">
        <f t="shared" si="158"/>
        <v>588.05928467415379</v>
      </c>
      <c r="CP92" s="27">
        <f t="shared" si="159"/>
        <v>880.91376609694896</v>
      </c>
      <c r="CQ92" s="27">
        <f t="shared" si="160"/>
        <v>470.65024096339857</v>
      </c>
      <c r="CR92" s="27">
        <f t="shared" si="161"/>
        <v>1071.7950106990979</v>
      </c>
      <c r="CS92" s="27">
        <f t="shared" si="162"/>
        <v>1010.8257224470441</v>
      </c>
      <c r="CT92" s="27">
        <f t="shared" si="163"/>
        <v>356.28076192930894</v>
      </c>
      <c r="CU92" s="27">
        <f t="shared" si="164"/>
        <v>304.55369736046742</v>
      </c>
      <c r="CV92" s="27">
        <f t="shared" si="165"/>
        <v>208.50866896122645</v>
      </c>
      <c r="CW92" s="27">
        <f t="shared" si="166"/>
        <v>208.45283968997677</v>
      </c>
      <c r="CX92" s="27">
        <f t="shared" si="167"/>
        <v>353.02145510320997</v>
      </c>
      <c r="CY92" s="27">
        <f t="shared" si="168"/>
        <v>670.49874655998019</v>
      </c>
      <c r="CZ92" s="27">
        <f t="shared" si="169"/>
        <v>527.60839949264812</v>
      </c>
      <c r="DA92" s="27">
        <f t="shared" si="170"/>
        <v>252.88749972630328</v>
      </c>
      <c r="DB92" s="27">
        <f t="shared" si="171"/>
        <v>730.24199124222173</v>
      </c>
      <c r="DC92" s="27">
        <f t="shared" si="172"/>
        <v>1188.7985094689984</v>
      </c>
      <c r="DD92" s="27">
        <f t="shared" si="173"/>
        <v>651.85530593134524</v>
      </c>
      <c r="DE92" s="27">
        <f t="shared" si="174"/>
        <v>580.53317660101106</v>
      </c>
      <c r="DF92" s="27">
        <f t="shared" si="175"/>
        <v>1031.1814571106763</v>
      </c>
      <c r="DG92" s="27">
        <f t="shared" si="176"/>
        <v>1050.0463488921569</v>
      </c>
      <c r="DH92" s="27">
        <f t="shared" si="177"/>
        <v>329.00754134142983</v>
      </c>
      <c r="DI92" s="27">
        <f t="shared" si="178"/>
        <v>410.01527874832703</v>
      </c>
      <c r="DJ92" s="27">
        <f t="shared" si="179"/>
        <v>489.86868068313265</v>
      </c>
      <c r="DK92" s="27">
        <f t="shared" si="180"/>
        <v>650.97017980710507</v>
      </c>
      <c r="DL92" s="27">
        <f t="shared" si="181"/>
        <v>724.55705108029542</v>
      </c>
      <c r="DM92" s="27">
        <f t="shared" si="182"/>
        <v>804.63997395440822</v>
      </c>
      <c r="DN92" s="27">
        <f t="shared" si="183"/>
        <v>311.84812162524412</v>
      </c>
      <c r="DO92" s="27">
        <f t="shared" si="184"/>
        <v>648.87543252595151</v>
      </c>
      <c r="DP92" s="27">
        <f t="shared" si="185"/>
        <v>824.51067446855325</v>
      </c>
      <c r="DQ92" s="27">
        <f t="shared" si="186"/>
        <v>1132.0812244649064</v>
      </c>
      <c r="DR92" s="27">
        <f t="shared" si="187"/>
        <v>1105.0928453896133</v>
      </c>
      <c r="DS92" s="27">
        <f t="shared" si="188"/>
        <v>1324.7607017676903</v>
      </c>
      <c r="DT92" s="27">
        <f t="shared" si="189"/>
        <v>1440.5780801023041</v>
      </c>
      <c r="DU92" s="27">
        <f t="shared" si="190"/>
        <v>1955.6403529692343</v>
      </c>
      <c r="DV92" s="27">
        <f t="shared" si="191"/>
        <v>492.56078645430819</v>
      </c>
      <c r="DW92" s="27">
        <f t="shared" si="192"/>
        <v>377.41522522254303</v>
      </c>
      <c r="DX92" s="27">
        <f t="shared" si="193"/>
        <v>453.36729586875055</v>
      </c>
      <c r="DY92" s="27">
        <f t="shared" si="194"/>
        <v>537.25870321528657</v>
      </c>
      <c r="DZ92" s="27">
        <f t="shared" si="195"/>
        <v>569.90559325845163</v>
      </c>
    </row>
    <row r="93" spans="1:130" x14ac:dyDescent="0.35">
      <c r="A93">
        <v>2000</v>
      </c>
      <c r="B93">
        <v>8.9957999999999991</v>
      </c>
      <c r="C93">
        <v>6.0552999999999999</v>
      </c>
      <c r="D93">
        <v>171.8826</v>
      </c>
      <c r="E93">
        <v>0.1241</v>
      </c>
      <c r="F93">
        <v>4.6115000000000004</v>
      </c>
      <c r="G93">
        <v>2.9161999999999999</v>
      </c>
      <c r="H93">
        <v>2.6213000000000002</v>
      </c>
      <c r="I93">
        <v>14.9374</v>
      </c>
      <c r="J93">
        <v>6.0247999999999999</v>
      </c>
      <c r="K93">
        <v>54.2879</v>
      </c>
      <c r="L93">
        <v>79.602800000000002</v>
      </c>
      <c r="M93">
        <v>6.5719000000000003</v>
      </c>
      <c r="N93">
        <v>0.31530000000000002</v>
      </c>
      <c r="O93">
        <v>12.1821</v>
      </c>
      <c r="P93">
        <v>1.472</v>
      </c>
      <c r="Q93">
        <v>2.1312000000000002</v>
      </c>
      <c r="R93">
        <v>5.3769</v>
      </c>
      <c r="S93">
        <v>17.480599999999999</v>
      </c>
      <c r="T93">
        <v>1.159</v>
      </c>
      <c r="U93">
        <v>12.4407</v>
      </c>
      <c r="V93">
        <v>0.17499999999999999</v>
      </c>
      <c r="W93">
        <v>0.38890000000000002</v>
      </c>
      <c r="X93">
        <v>4.2122999999999999</v>
      </c>
      <c r="Y93">
        <v>2.4289999999999998</v>
      </c>
      <c r="Z93">
        <v>6.2892000000000001</v>
      </c>
      <c r="AA93">
        <v>1.4614</v>
      </c>
      <c r="AB93">
        <v>2.2282000000000002</v>
      </c>
      <c r="AC93">
        <v>1.4578</v>
      </c>
      <c r="AD93">
        <v>13.694699999999999</v>
      </c>
      <c r="AE93">
        <v>24.450800000000001</v>
      </c>
      <c r="AF93">
        <v>75.941800000000001</v>
      </c>
      <c r="AG93">
        <v>0.69920000000000004</v>
      </c>
      <c r="AH93">
        <v>5.0167999999999999</v>
      </c>
      <c r="AI93">
        <v>21.004100000000001</v>
      </c>
      <c r="AJ93">
        <v>32.408200000000001</v>
      </c>
      <c r="AK93">
        <v>73.348799999999997</v>
      </c>
      <c r="AL93">
        <v>5.6875</v>
      </c>
      <c r="AM93">
        <v>5.1837999999999997</v>
      </c>
      <c r="AN93">
        <v>20.645</v>
      </c>
      <c r="AO93">
        <v>22.5351</v>
      </c>
      <c r="AP93">
        <v>11.1639</v>
      </c>
      <c r="AQ93">
        <v>204.94720000000001</v>
      </c>
      <c r="AR93">
        <v>26.333500000000001</v>
      </c>
      <c r="AS93">
        <v>1.3795999999999999</v>
      </c>
      <c r="AT93">
        <v>6.3072999999999997</v>
      </c>
      <c r="AU93">
        <v>18.573699999999999</v>
      </c>
      <c r="AV93">
        <v>1.7445999999999999</v>
      </c>
      <c r="AW93">
        <v>3.9674999999999998</v>
      </c>
      <c r="AX93">
        <v>0.86270000000000002</v>
      </c>
      <c r="AY93">
        <v>7.2138999999999998</v>
      </c>
      <c r="AZ93">
        <v>6.3987999999999996</v>
      </c>
      <c r="BA93">
        <v>75.940399999999997</v>
      </c>
      <c r="BB93">
        <v>22.402899999999999</v>
      </c>
      <c r="BC93">
        <v>2.1751</v>
      </c>
      <c r="BD93">
        <v>1.8364</v>
      </c>
      <c r="BE93">
        <v>0.62090000000000001</v>
      </c>
      <c r="BF93">
        <v>0.1227</v>
      </c>
      <c r="BG93">
        <v>3.8100000000000002E-2</v>
      </c>
      <c r="BH93">
        <v>2.24E-2</v>
      </c>
      <c r="BI93">
        <v>0.44429999999999997</v>
      </c>
      <c r="BJ93">
        <v>3.6396999999999999</v>
      </c>
      <c r="BK93">
        <v>1.0908</v>
      </c>
      <c r="BL93">
        <v>0.20660000000000001</v>
      </c>
      <c r="BM93">
        <v>0.1492</v>
      </c>
      <c r="BO93" s="27">
        <f t="shared" si="132"/>
        <v>1258.861625697245</v>
      </c>
      <c r="BP93" s="27">
        <f t="shared" si="133"/>
        <v>1195.6480960420183</v>
      </c>
      <c r="BQ93" s="27">
        <f t="shared" si="134"/>
        <v>185.85438959196557</v>
      </c>
      <c r="BR93" s="27">
        <f t="shared" si="135"/>
        <v>327.38275819314265</v>
      </c>
      <c r="BS93" s="27">
        <f t="shared" si="136"/>
        <v>534.06046933393861</v>
      </c>
      <c r="BT93" s="27">
        <f t="shared" si="137"/>
        <v>1118.9127799008547</v>
      </c>
      <c r="BU93" s="27">
        <f t="shared" si="138"/>
        <v>1521.7378684175389</v>
      </c>
      <c r="BV93" s="27">
        <f t="shared" si="139"/>
        <v>1018.9430888763071</v>
      </c>
      <c r="BW93" s="27">
        <f t="shared" si="140"/>
        <v>1223.9433615374458</v>
      </c>
      <c r="BX93" s="27">
        <f t="shared" si="141"/>
        <v>923.25104420348021</v>
      </c>
      <c r="BY93" s="27">
        <f t="shared" si="142"/>
        <v>1293.9273703151644</v>
      </c>
      <c r="BZ93" s="27">
        <f t="shared" si="143"/>
        <v>1452.4145765236551</v>
      </c>
      <c r="CA93" s="27">
        <f t="shared" si="144"/>
        <v>1107.8551250158114</v>
      </c>
      <c r="CB93" s="27">
        <f t="shared" si="145"/>
        <v>581.8844456332755</v>
      </c>
      <c r="CC93" s="27">
        <f t="shared" si="146"/>
        <v>1328.1602454209151</v>
      </c>
      <c r="CD93" s="27">
        <f t="shared" si="147"/>
        <v>756.85043396735648</v>
      </c>
      <c r="CE93" s="27">
        <f t="shared" si="148"/>
        <v>857.28088468823535</v>
      </c>
      <c r="CF93" s="27">
        <f t="shared" si="149"/>
        <v>849.82279761007692</v>
      </c>
      <c r="CG93" s="27">
        <f t="shared" si="150"/>
        <v>2001.9207384479328</v>
      </c>
      <c r="CH93" s="27">
        <f t="shared" si="151"/>
        <v>1593.3783740514232</v>
      </c>
      <c r="CI93" s="27">
        <f t="shared" si="152"/>
        <v>1876.8970066174022</v>
      </c>
      <c r="CJ93" s="27">
        <f t="shared" si="153"/>
        <v>1895.6768429108315</v>
      </c>
      <c r="CK93" s="27">
        <f t="shared" si="154"/>
        <v>1855.1239083426183</v>
      </c>
      <c r="CL93" s="27">
        <f t="shared" si="155"/>
        <v>1673.5911586983332</v>
      </c>
      <c r="CM93" s="27">
        <f t="shared" si="156"/>
        <v>1144.6251285364588</v>
      </c>
      <c r="CN93" s="27">
        <f t="shared" si="157"/>
        <v>1069.4787992330548</v>
      </c>
      <c r="CO93" s="27">
        <f t="shared" si="158"/>
        <v>634.96496322492214</v>
      </c>
      <c r="CP93" s="27">
        <f t="shared" si="159"/>
        <v>1010.3824454886958</v>
      </c>
      <c r="CQ93" s="27">
        <f t="shared" si="160"/>
        <v>519.2638008895359</v>
      </c>
      <c r="CR93" s="27">
        <f t="shared" si="161"/>
        <v>1324.5645873398521</v>
      </c>
      <c r="CS93" s="27">
        <f t="shared" si="162"/>
        <v>1258.9967058636289</v>
      </c>
      <c r="CT93" s="27">
        <f t="shared" si="163"/>
        <v>346.56581627848192</v>
      </c>
      <c r="CU93" s="27">
        <f t="shared" si="164"/>
        <v>266.01058358166216</v>
      </c>
      <c r="CV93" s="27">
        <f t="shared" si="165"/>
        <v>214.58220316559346</v>
      </c>
      <c r="CW93" s="27">
        <f t="shared" si="166"/>
        <v>177.38866751324602</v>
      </c>
      <c r="CX93" s="27">
        <f t="shared" si="167"/>
        <v>338.8686637222109</v>
      </c>
      <c r="CY93" s="27">
        <f t="shared" si="168"/>
        <v>595.81613978187102</v>
      </c>
      <c r="CZ93" s="27">
        <f t="shared" si="169"/>
        <v>487.03903791046179</v>
      </c>
      <c r="DA93" s="27">
        <f t="shared" si="170"/>
        <v>282.52337369446695</v>
      </c>
      <c r="DB93" s="27">
        <f t="shared" si="171"/>
        <v>692.4821387416456</v>
      </c>
      <c r="DC93" s="27">
        <f t="shared" si="172"/>
        <v>1163.3206829933163</v>
      </c>
      <c r="DD93" s="27">
        <f t="shared" si="173"/>
        <v>780.13901471607051</v>
      </c>
      <c r="DE93" s="27">
        <f t="shared" si="174"/>
        <v>629.16320230893461</v>
      </c>
      <c r="DF93" s="27">
        <f t="shared" si="175"/>
        <v>1022.2894066038293</v>
      </c>
      <c r="DG93" s="27">
        <f t="shared" si="176"/>
        <v>1099.0089003812459</v>
      </c>
      <c r="DH93" s="27">
        <f t="shared" si="177"/>
        <v>350.7025871672576</v>
      </c>
      <c r="DI93" s="27">
        <f t="shared" si="178"/>
        <v>413.26053226895323</v>
      </c>
      <c r="DJ93" s="27">
        <f t="shared" si="179"/>
        <v>539.90610328638491</v>
      </c>
      <c r="DK93" s="27">
        <f t="shared" si="180"/>
        <v>579.02049089554544</v>
      </c>
      <c r="DL93" s="27">
        <f t="shared" si="181"/>
        <v>667.79293873697065</v>
      </c>
      <c r="DM93" s="27">
        <f t="shared" si="182"/>
        <v>771.57654208593829</v>
      </c>
      <c r="DN93" s="27">
        <f t="shared" si="183"/>
        <v>290.81453682074056</v>
      </c>
      <c r="DO93" s="27">
        <f t="shared" si="184"/>
        <v>605.6147275086505</v>
      </c>
      <c r="DP93" s="27">
        <f t="shared" si="185"/>
        <v>825.38345362506925</v>
      </c>
      <c r="DQ93" s="27">
        <f t="shared" si="186"/>
        <v>1119.8243795353376</v>
      </c>
      <c r="DR93" s="27">
        <f t="shared" si="187"/>
        <v>1137.7087509574051</v>
      </c>
      <c r="DS93" s="27">
        <f t="shared" si="188"/>
        <v>1453.9189454999607</v>
      </c>
      <c r="DT93" s="27">
        <f t="shared" si="189"/>
        <v>1467.5407714411172</v>
      </c>
      <c r="DU93" s="27">
        <f t="shared" si="190"/>
        <v>1780.7456872565385</v>
      </c>
      <c r="DV93" s="27">
        <f t="shared" si="191"/>
        <v>480.23866013089554</v>
      </c>
      <c r="DW93" s="27">
        <f t="shared" si="192"/>
        <v>361.19959907509394</v>
      </c>
      <c r="DX93" s="27">
        <f t="shared" si="193"/>
        <v>443.84585023661197</v>
      </c>
      <c r="DY93" s="27">
        <f t="shared" si="194"/>
        <v>517.47155284045789</v>
      </c>
      <c r="DZ93" s="27">
        <f t="shared" si="195"/>
        <v>549.99944705149414</v>
      </c>
    </row>
    <row r="94" spans="1:130" x14ac:dyDescent="0.35">
      <c r="A94">
        <v>2001</v>
      </c>
      <c r="B94">
        <v>9.4220000000000006</v>
      </c>
      <c r="C94">
        <v>6.2815000000000003</v>
      </c>
      <c r="D94">
        <v>182.869</v>
      </c>
      <c r="E94">
        <v>0.11119999999999999</v>
      </c>
      <c r="F94">
        <v>3.9514</v>
      </c>
      <c r="G94">
        <v>2.1242999999999999</v>
      </c>
      <c r="H94">
        <v>1.6938</v>
      </c>
      <c r="I94">
        <v>12.852600000000001</v>
      </c>
      <c r="J94">
        <v>4.7725</v>
      </c>
      <c r="K94">
        <v>39.925699999999999</v>
      </c>
      <c r="L94">
        <v>77.584900000000005</v>
      </c>
      <c r="M94">
        <v>6.1025</v>
      </c>
      <c r="N94">
        <v>0.30959999999999999</v>
      </c>
      <c r="O94">
        <v>12.7416</v>
      </c>
      <c r="P94">
        <v>1.5585</v>
      </c>
      <c r="Q94">
        <v>2.133</v>
      </c>
      <c r="R94">
        <v>5.9825999999999997</v>
      </c>
      <c r="S94">
        <v>18.848199999999999</v>
      </c>
      <c r="T94">
        <v>1.0913999999999999</v>
      </c>
      <c r="U94">
        <v>10.222799999999999</v>
      </c>
      <c r="V94">
        <v>0.1537</v>
      </c>
      <c r="W94">
        <v>0.33960000000000001</v>
      </c>
      <c r="X94">
        <v>3.7774999999999999</v>
      </c>
      <c r="Y94">
        <v>2.3115000000000001</v>
      </c>
      <c r="Z94">
        <v>6.8792</v>
      </c>
      <c r="AA94">
        <v>1.5445</v>
      </c>
      <c r="AB94">
        <v>2.448</v>
      </c>
      <c r="AC94">
        <v>1.647</v>
      </c>
      <c r="AD94">
        <v>14.3238</v>
      </c>
      <c r="AE94">
        <v>19.569199999999999</v>
      </c>
      <c r="AF94">
        <v>62.746099999999998</v>
      </c>
      <c r="AG94">
        <v>0.7218</v>
      </c>
      <c r="AH94">
        <v>5.3928000000000003</v>
      </c>
      <c r="AI94">
        <v>21.311199999999999</v>
      </c>
      <c r="AJ94">
        <v>36.878500000000003</v>
      </c>
      <c r="AK94">
        <v>78.193700000000007</v>
      </c>
      <c r="AL94">
        <v>7.0084999999999997</v>
      </c>
      <c r="AM94">
        <v>5.9401000000000002</v>
      </c>
      <c r="AN94">
        <v>20.5807</v>
      </c>
      <c r="AO94">
        <v>24.631900000000002</v>
      </c>
      <c r="AP94">
        <v>9.3666999999999998</v>
      </c>
      <c r="AQ94">
        <v>172.602</v>
      </c>
      <c r="AR94">
        <v>26.869599999999998</v>
      </c>
      <c r="AS94">
        <v>1.5187999999999999</v>
      </c>
      <c r="AT94">
        <v>4.8348000000000004</v>
      </c>
      <c r="AU94">
        <v>20.208400000000001</v>
      </c>
      <c r="AV94">
        <v>1.7941</v>
      </c>
      <c r="AW94">
        <v>3.7568000000000001</v>
      </c>
      <c r="AX94">
        <v>0.90890000000000004</v>
      </c>
      <c r="AY94">
        <v>7.6062000000000003</v>
      </c>
      <c r="AZ94">
        <v>6.4790000000000001</v>
      </c>
      <c r="BA94">
        <v>78.338300000000004</v>
      </c>
      <c r="BB94">
        <v>23.869199999999999</v>
      </c>
      <c r="BC94">
        <v>2.1124999999999998</v>
      </c>
      <c r="BD94">
        <v>1.8286</v>
      </c>
      <c r="BE94">
        <v>0.59009999999999996</v>
      </c>
      <c r="BF94">
        <v>0.10730000000000001</v>
      </c>
      <c r="BG94">
        <v>3.7699999999999997E-2</v>
      </c>
      <c r="BH94">
        <v>2.3199999999999998E-2</v>
      </c>
      <c r="BI94">
        <v>0.46210000000000001</v>
      </c>
      <c r="BJ94">
        <v>3.7917999999999998</v>
      </c>
      <c r="BK94">
        <v>1.1439999999999999</v>
      </c>
      <c r="BL94">
        <v>0.21609999999999999</v>
      </c>
      <c r="BM94">
        <v>0.15540000000000001</v>
      </c>
      <c r="BO94" s="27">
        <f t="shared" si="132"/>
        <v>1318.5035502478318</v>
      </c>
      <c r="BP94" s="27">
        <f t="shared" si="133"/>
        <v>1240.312373505514</v>
      </c>
      <c r="BQ94" s="27">
        <f t="shared" si="134"/>
        <v>197.7338390872209</v>
      </c>
      <c r="BR94" s="27">
        <f t="shared" si="135"/>
        <v>293.35183489989896</v>
      </c>
      <c r="BS94" s="27">
        <f t="shared" si="136"/>
        <v>457.61390838688607</v>
      </c>
      <c r="BT94" s="27">
        <f t="shared" si="137"/>
        <v>815.0697545927527</v>
      </c>
      <c r="BU94" s="27">
        <f t="shared" si="138"/>
        <v>983.29821139344119</v>
      </c>
      <c r="BV94" s="27">
        <f t="shared" si="139"/>
        <v>876.73008315313405</v>
      </c>
      <c r="BW94" s="27">
        <f t="shared" si="140"/>
        <v>969.53752704445958</v>
      </c>
      <c r="BX94" s="27">
        <f t="shared" si="141"/>
        <v>678.99926531611811</v>
      </c>
      <c r="BY94" s="27">
        <f t="shared" si="142"/>
        <v>1261.1268150512922</v>
      </c>
      <c r="BZ94" s="27">
        <f t="shared" si="143"/>
        <v>1348.6754139952836</v>
      </c>
      <c r="CA94" s="27">
        <f t="shared" si="144"/>
        <v>1087.8272968756587</v>
      </c>
      <c r="CB94" s="27">
        <f t="shared" si="145"/>
        <v>608.60925887005874</v>
      </c>
      <c r="CC94" s="27">
        <f t="shared" si="146"/>
        <v>1406.207705494902</v>
      </c>
      <c r="CD94" s="27">
        <f t="shared" si="147"/>
        <v>757.4896657528019</v>
      </c>
      <c r="CE94" s="27">
        <f t="shared" si="148"/>
        <v>953.85233512541356</v>
      </c>
      <c r="CF94" s="27">
        <f t="shared" si="149"/>
        <v>916.30893984841771</v>
      </c>
      <c r="CG94" s="27">
        <f t="shared" si="150"/>
        <v>1885.1564227282777</v>
      </c>
      <c r="CH94" s="27">
        <f t="shared" si="151"/>
        <v>1309.3144631936216</v>
      </c>
      <c r="CI94" s="27">
        <f t="shared" si="152"/>
        <v>1648.4518280976843</v>
      </c>
      <c r="CJ94" s="27">
        <f t="shared" si="153"/>
        <v>1655.3660474479773</v>
      </c>
      <c r="CK94" s="27">
        <f t="shared" si="154"/>
        <v>1663.6352025649269</v>
      </c>
      <c r="CL94" s="27">
        <f t="shared" si="155"/>
        <v>1592.6331672833255</v>
      </c>
      <c r="CM94" s="27">
        <f t="shared" si="156"/>
        <v>1252.0042587655039</v>
      </c>
      <c r="CN94" s="27">
        <f t="shared" si="157"/>
        <v>1130.292873556489</v>
      </c>
      <c r="CO94" s="27">
        <f t="shared" si="158"/>
        <v>697.60085718275263</v>
      </c>
      <c r="CP94" s="27">
        <f t="shared" si="159"/>
        <v>1141.51453403751</v>
      </c>
      <c r="CQ94" s="27">
        <f t="shared" si="160"/>
        <v>543.11747107870474</v>
      </c>
      <c r="CR94" s="27">
        <f t="shared" si="161"/>
        <v>1060.1153877407296</v>
      </c>
      <c r="CS94" s="27">
        <f t="shared" si="162"/>
        <v>1040.2325623805316</v>
      </c>
      <c r="CT94" s="27">
        <f t="shared" si="163"/>
        <v>357.76774340647631</v>
      </c>
      <c r="CU94" s="27">
        <f t="shared" si="164"/>
        <v>285.94759112166872</v>
      </c>
      <c r="CV94" s="27">
        <f t="shared" si="165"/>
        <v>217.71959989252551</v>
      </c>
      <c r="CW94" s="27">
        <f t="shared" si="166"/>
        <v>201.85718351797524</v>
      </c>
      <c r="CX94" s="27">
        <f t="shared" si="167"/>
        <v>361.25191728420162</v>
      </c>
      <c r="CY94" s="27">
        <f t="shared" si="168"/>
        <v>734.20262253384487</v>
      </c>
      <c r="CZ94" s="27">
        <f t="shared" si="169"/>
        <v>558.09649081599105</v>
      </c>
      <c r="DA94" s="27">
        <f t="shared" si="170"/>
        <v>281.64343894374986</v>
      </c>
      <c r="DB94" s="27">
        <f t="shared" si="171"/>
        <v>756.91480371821467</v>
      </c>
      <c r="DC94" s="27">
        <f t="shared" si="172"/>
        <v>976.0456329233956</v>
      </c>
      <c r="DD94" s="27">
        <f t="shared" si="173"/>
        <v>657.01582757911876</v>
      </c>
      <c r="DE94" s="27">
        <f t="shared" si="174"/>
        <v>641.97176906830271</v>
      </c>
      <c r="DF94" s="27">
        <f t="shared" si="175"/>
        <v>1125.4371924832533</v>
      </c>
      <c r="DG94" s="27">
        <f t="shared" si="176"/>
        <v>842.43467594109165</v>
      </c>
      <c r="DH94" s="27">
        <f t="shared" si="177"/>
        <v>381.56846306932971</v>
      </c>
      <c r="DI94" s="27">
        <f t="shared" si="178"/>
        <v>424.98608331063235</v>
      </c>
      <c r="DJ94" s="27">
        <f t="shared" si="179"/>
        <v>511.23358508539161</v>
      </c>
      <c r="DK94" s="27">
        <f t="shared" si="180"/>
        <v>610.02865906451984</v>
      </c>
      <c r="DL94" s="27">
        <f t="shared" si="181"/>
        <v>704.10827023124057</v>
      </c>
      <c r="DM94" s="27">
        <f t="shared" si="182"/>
        <v>781.24717387241276</v>
      </c>
      <c r="DN94" s="27">
        <f t="shared" si="183"/>
        <v>299.99731934285603</v>
      </c>
      <c r="DO94" s="27">
        <f t="shared" si="184"/>
        <v>645.25302768166091</v>
      </c>
      <c r="DP94" s="27">
        <f t="shared" si="185"/>
        <v>801.62868179989812</v>
      </c>
      <c r="DQ94" s="27">
        <f t="shared" si="186"/>
        <v>1115.0679919507286</v>
      </c>
      <c r="DR94" s="27">
        <f t="shared" si="187"/>
        <v>1081.2722401996532</v>
      </c>
      <c r="DS94" s="27">
        <f t="shared" si="188"/>
        <v>1271.4384910525328</v>
      </c>
      <c r="DT94" s="27">
        <f t="shared" si="189"/>
        <v>1452.1335192475096</v>
      </c>
      <c r="DU94" s="27">
        <f t="shared" si="190"/>
        <v>1844.3437475157004</v>
      </c>
      <c r="DV94" s="27">
        <f t="shared" si="191"/>
        <v>499.478471407803</v>
      </c>
      <c r="DW94" s="27">
        <f t="shared" si="192"/>
        <v>376.29382635188102</v>
      </c>
      <c r="DX94" s="27">
        <f t="shared" si="193"/>
        <v>465.4928975712175</v>
      </c>
      <c r="DY94" s="27">
        <f t="shared" si="194"/>
        <v>541.26622734183434</v>
      </c>
      <c r="DZ94" s="27">
        <f t="shared" si="195"/>
        <v>572.85465195577876</v>
      </c>
    </row>
    <row r="95" spans="1:130" x14ac:dyDescent="0.35">
      <c r="A95">
        <v>2002</v>
      </c>
      <c r="B95">
        <v>8.4696999999999996</v>
      </c>
      <c r="C95">
        <v>5.8231000000000002</v>
      </c>
      <c r="D95">
        <v>210.4067</v>
      </c>
      <c r="E95">
        <v>0.1138</v>
      </c>
      <c r="F95">
        <v>4.7020999999999997</v>
      </c>
      <c r="G95">
        <v>2.4860000000000002</v>
      </c>
      <c r="H95">
        <v>1.4275</v>
      </c>
      <c r="I95">
        <v>13.838200000000001</v>
      </c>
      <c r="J95">
        <v>4.3685999999999998</v>
      </c>
      <c r="K95">
        <v>43.028100000000002</v>
      </c>
      <c r="L95">
        <v>76.938500000000005</v>
      </c>
      <c r="M95">
        <v>6.6269999999999998</v>
      </c>
      <c r="N95">
        <v>0.31319999999999998</v>
      </c>
      <c r="O95">
        <v>14.0174</v>
      </c>
      <c r="P95">
        <v>1.3920999999999999</v>
      </c>
      <c r="Q95">
        <v>2.0962999999999998</v>
      </c>
      <c r="R95">
        <v>5.6162000000000001</v>
      </c>
      <c r="S95">
        <v>17.346599999999999</v>
      </c>
      <c r="T95">
        <v>1.1415999999999999</v>
      </c>
      <c r="U95">
        <v>10.8223</v>
      </c>
      <c r="V95">
        <v>0.1547</v>
      </c>
      <c r="W95">
        <v>0.3337</v>
      </c>
      <c r="X95">
        <v>3.9184000000000001</v>
      </c>
      <c r="Y95">
        <v>2.4900000000000002</v>
      </c>
      <c r="Z95">
        <v>6.2615999999999996</v>
      </c>
      <c r="AA95">
        <v>1.4474</v>
      </c>
      <c r="AB95">
        <v>2.5771000000000002</v>
      </c>
      <c r="AC95">
        <v>1.5652999999999999</v>
      </c>
      <c r="AD95">
        <v>14.942500000000001</v>
      </c>
      <c r="AE95">
        <v>21.131499999999999</v>
      </c>
      <c r="AF95">
        <v>66.976399999999998</v>
      </c>
      <c r="AG95">
        <v>0.7157</v>
      </c>
      <c r="AH95">
        <v>5.5012999999999996</v>
      </c>
      <c r="AI95">
        <v>19.672999999999998</v>
      </c>
      <c r="AJ95">
        <v>32.956400000000002</v>
      </c>
      <c r="AK95">
        <v>78.858400000000003</v>
      </c>
      <c r="AL95">
        <v>7.3426999999999998</v>
      </c>
      <c r="AM95">
        <v>5.7957999999999998</v>
      </c>
      <c r="AN95">
        <v>25.2986</v>
      </c>
      <c r="AO95">
        <v>24.4696</v>
      </c>
      <c r="AP95">
        <v>8.7331000000000003</v>
      </c>
      <c r="AQ95">
        <v>187.9821</v>
      </c>
      <c r="AR95">
        <v>26.1874</v>
      </c>
      <c r="AS95">
        <v>1.4088000000000001</v>
      </c>
      <c r="AT95">
        <v>4.2965</v>
      </c>
      <c r="AU95">
        <v>22.161899999999999</v>
      </c>
      <c r="AV95">
        <v>1.7534000000000001</v>
      </c>
      <c r="AW95">
        <v>3.8408000000000002</v>
      </c>
      <c r="AX95">
        <v>0.93340000000000001</v>
      </c>
      <c r="AY95">
        <v>7.8167</v>
      </c>
      <c r="AZ95">
        <v>7.0708000000000002</v>
      </c>
      <c r="BA95">
        <v>78.784499999999994</v>
      </c>
      <c r="BB95">
        <v>27.157299999999999</v>
      </c>
      <c r="BC95">
        <v>2.2692000000000001</v>
      </c>
      <c r="BD95">
        <v>1.9337</v>
      </c>
      <c r="BE95">
        <v>0.60519999999999996</v>
      </c>
      <c r="BF95">
        <v>0.112</v>
      </c>
      <c r="BG95">
        <v>4.0599999999999997E-2</v>
      </c>
      <c r="BH95">
        <v>2.7199999999999998E-2</v>
      </c>
      <c r="BI95">
        <v>0.46350000000000002</v>
      </c>
      <c r="BJ95">
        <v>3.8472</v>
      </c>
      <c r="BK95">
        <v>1.1573</v>
      </c>
      <c r="BL95">
        <v>0.214</v>
      </c>
      <c r="BM95">
        <v>0.152</v>
      </c>
      <c r="BO95" s="27">
        <f t="shared" si="132"/>
        <v>1185.2398131536891</v>
      </c>
      <c r="BP95" s="27">
        <f t="shared" si="133"/>
        <v>1149.799089733337</v>
      </c>
      <c r="BQ95" s="27">
        <f t="shared" si="134"/>
        <v>227.50999109019662</v>
      </c>
      <c r="BR95" s="27">
        <f t="shared" si="135"/>
        <v>300.21078067993255</v>
      </c>
      <c r="BS95" s="27">
        <f t="shared" si="136"/>
        <v>544.55290748240543</v>
      </c>
      <c r="BT95" s="27">
        <f t="shared" si="137"/>
        <v>953.84993170342409</v>
      </c>
      <c r="BU95" s="27">
        <f t="shared" si="138"/>
        <v>828.70362307482412</v>
      </c>
      <c r="BV95" s="27">
        <f t="shared" si="139"/>
        <v>943.96201832233942</v>
      </c>
      <c r="BW95" s="27">
        <f t="shared" si="140"/>
        <v>887.48489065404419</v>
      </c>
      <c r="BX95" s="27">
        <f t="shared" si="141"/>
        <v>731.76045223874507</v>
      </c>
      <c r="BY95" s="27">
        <f t="shared" si="142"/>
        <v>1250.6197141431364</v>
      </c>
      <c r="BZ95" s="27">
        <f t="shared" si="143"/>
        <v>1464.5918834160991</v>
      </c>
      <c r="CA95" s="27">
        <f t="shared" si="144"/>
        <v>1100.4764514904921</v>
      </c>
      <c r="CB95" s="27">
        <f t="shared" si="145"/>
        <v>669.54852022392481</v>
      </c>
      <c r="CC95" s="27">
        <f t="shared" si="146"/>
        <v>1256.0678516647117</v>
      </c>
      <c r="CD95" s="27">
        <f t="shared" si="147"/>
        <v>744.45643990510951</v>
      </c>
      <c r="CE95" s="27">
        <f t="shared" si="148"/>
        <v>895.43434034221718</v>
      </c>
      <c r="CF95" s="27">
        <f t="shared" si="149"/>
        <v>843.30836132758361</v>
      </c>
      <c r="CG95" s="27">
        <f t="shared" si="150"/>
        <v>1971.86601812956</v>
      </c>
      <c r="CH95" s="27">
        <f t="shared" si="151"/>
        <v>1386.0971470654158</v>
      </c>
      <c r="CI95" s="27">
        <f t="shared" si="152"/>
        <v>1659.1769538497838</v>
      </c>
      <c r="CJ95" s="27">
        <f t="shared" si="153"/>
        <v>1626.6067433256478</v>
      </c>
      <c r="CK95" s="27">
        <f t="shared" si="154"/>
        <v>1725.6884653157933</v>
      </c>
      <c r="CL95" s="27">
        <f t="shared" si="155"/>
        <v>1715.6204138159119</v>
      </c>
      <c r="CM95" s="27">
        <f t="shared" si="156"/>
        <v>1139.6019692240491</v>
      </c>
      <c r="CN95" s="27">
        <f t="shared" si="157"/>
        <v>1059.2333474818142</v>
      </c>
      <c r="CO95" s="27">
        <f t="shared" si="158"/>
        <v>734.39018343368946</v>
      </c>
      <c r="CP95" s="27">
        <f t="shared" si="159"/>
        <v>1084.8893139823401</v>
      </c>
      <c r="CQ95" s="27">
        <f t="shared" si="160"/>
        <v>566.57680305460451</v>
      </c>
      <c r="CR95" s="27">
        <f t="shared" si="161"/>
        <v>1144.7493160703161</v>
      </c>
      <c r="CS95" s="27">
        <f t="shared" si="162"/>
        <v>1110.3643444138108</v>
      </c>
      <c r="CT95" s="27">
        <f t="shared" si="163"/>
        <v>354.74421440290257</v>
      </c>
      <c r="CU95" s="27">
        <f t="shared" si="164"/>
        <v>291.70069037190996</v>
      </c>
      <c r="CV95" s="27">
        <f t="shared" si="165"/>
        <v>200.98341194703505</v>
      </c>
      <c r="CW95" s="27">
        <f t="shared" si="166"/>
        <v>180.38928055348774</v>
      </c>
      <c r="CX95" s="27">
        <f t="shared" si="167"/>
        <v>364.32280598007867</v>
      </c>
      <c r="CY95" s="27">
        <f t="shared" si="168"/>
        <v>769.21304080463199</v>
      </c>
      <c r="CZ95" s="27">
        <f t="shared" si="169"/>
        <v>544.5389204678911</v>
      </c>
      <c r="DA95" s="27">
        <f t="shared" si="170"/>
        <v>346.207111733923</v>
      </c>
      <c r="DB95" s="27">
        <f t="shared" si="171"/>
        <v>751.92747944994994</v>
      </c>
      <c r="DC95" s="27">
        <f t="shared" si="172"/>
        <v>910.02211204408241</v>
      </c>
      <c r="DD95" s="27">
        <f t="shared" si="173"/>
        <v>715.56074090428081</v>
      </c>
      <c r="DE95" s="27">
        <f t="shared" si="174"/>
        <v>625.67256324244761</v>
      </c>
      <c r="DF95" s="27">
        <f t="shared" si="175"/>
        <v>1043.9267295038235</v>
      </c>
      <c r="DG95" s="27">
        <f t="shared" si="176"/>
        <v>748.63915470772326</v>
      </c>
      <c r="DH95" s="27">
        <f t="shared" si="177"/>
        <v>418.4538173084548</v>
      </c>
      <c r="DI95" s="27">
        <f t="shared" si="178"/>
        <v>415.34507467636291</v>
      </c>
      <c r="DJ95" s="27">
        <f t="shared" si="179"/>
        <v>522.66448935156836</v>
      </c>
      <c r="DK95" s="27">
        <f t="shared" si="180"/>
        <v>626.47238460867288</v>
      </c>
      <c r="DL95" s="27">
        <f t="shared" si="181"/>
        <v>723.59431988595338</v>
      </c>
      <c r="DM95" s="27">
        <f t="shared" si="182"/>
        <v>852.60727226687095</v>
      </c>
      <c r="DN95" s="27">
        <f t="shared" si="183"/>
        <v>301.70604679661471</v>
      </c>
      <c r="DO95" s="27">
        <f t="shared" si="184"/>
        <v>734.13981401384081</v>
      </c>
      <c r="DP95" s="27">
        <f t="shared" si="185"/>
        <v>861.09150520252263</v>
      </c>
      <c r="DQ95" s="27">
        <f t="shared" si="186"/>
        <v>1179.1572656869321</v>
      </c>
      <c r="DR95" s="27">
        <f t="shared" si="187"/>
        <v>1108.9407893049147</v>
      </c>
      <c r="DS95" s="27">
        <f t="shared" si="188"/>
        <v>1327.1305777994751</v>
      </c>
      <c r="DT95" s="27">
        <f t="shared" si="189"/>
        <v>1563.8360976511642</v>
      </c>
      <c r="DU95" s="27">
        <f t="shared" si="190"/>
        <v>2162.3340488115109</v>
      </c>
      <c r="DV95" s="27">
        <f t="shared" si="191"/>
        <v>500.99171499138004</v>
      </c>
      <c r="DW95" s="27">
        <f t="shared" si="192"/>
        <v>381.79165798326829</v>
      </c>
      <c r="DX95" s="27">
        <f t="shared" si="193"/>
        <v>470.90465940486894</v>
      </c>
      <c r="DY95" s="27">
        <f t="shared" si="194"/>
        <v>536.00635192574043</v>
      </c>
      <c r="DZ95" s="27">
        <f t="shared" si="195"/>
        <v>560.32115249213882</v>
      </c>
    </row>
    <row r="96" spans="1:130" x14ac:dyDescent="0.35">
      <c r="A96">
        <v>2003</v>
      </c>
      <c r="B96">
        <v>8.3568999999999996</v>
      </c>
      <c r="C96">
        <v>5.3236999999999997</v>
      </c>
      <c r="D96">
        <v>240.14680000000001</v>
      </c>
      <c r="E96">
        <v>0.15870000000000001</v>
      </c>
      <c r="F96">
        <v>5.07</v>
      </c>
      <c r="G96">
        <v>2.6214</v>
      </c>
      <c r="H96">
        <v>1.6046</v>
      </c>
      <c r="I96">
        <v>12.3385</v>
      </c>
      <c r="J96">
        <v>4.5369000000000002</v>
      </c>
      <c r="K96">
        <v>45.866100000000003</v>
      </c>
      <c r="L96">
        <v>61.607100000000003</v>
      </c>
      <c r="M96">
        <v>4.9734999999999996</v>
      </c>
      <c r="N96">
        <v>0.30459999999999998</v>
      </c>
      <c r="O96">
        <v>13.2125</v>
      </c>
      <c r="P96">
        <v>1.4151</v>
      </c>
      <c r="Q96">
        <v>2.0204</v>
      </c>
      <c r="R96">
        <v>5.7554999999999996</v>
      </c>
      <c r="S96">
        <v>18.687899999999999</v>
      </c>
      <c r="T96">
        <v>0.9204</v>
      </c>
      <c r="U96">
        <v>9.0899000000000001</v>
      </c>
      <c r="V96">
        <v>0.1293</v>
      </c>
      <c r="W96">
        <v>0.28670000000000001</v>
      </c>
      <c r="X96">
        <v>3.1288999999999998</v>
      </c>
      <c r="Y96">
        <v>1.9536</v>
      </c>
      <c r="Z96">
        <v>5.4802999999999997</v>
      </c>
      <c r="AA96">
        <v>1.1918</v>
      </c>
      <c r="AB96">
        <v>2.0251999999999999</v>
      </c>
      <c r="AC96">
        <v>1.2707999999999999</v>
      </c>
      <c r="AD96">
        <v>12.9697</v>
      </c>
      <c r="AE96">
        <v>19.297599999999999</v>
      </c>
      <c r="AF96">
        <v>56.320700000000002</v>
      </c>
      <c r="AG96">
        <v>0.72319999999999995</v>
      </c>
      <c r="AH96">
        <v>5.2679</v>
      </c>
      <c r="AI96">
        <v>22.1523</v>
      </c>
      <c r="AJ96">
        <v>35.2014</v>
      </c>
      <c r="AK96">
        <v>103.7313</v>
      </c>
      <c r="AL96">
        <v>7.2464000000000004</v>
      </c>
      <c r="AM96">
        <v>6.8150000000000004</v>
      </c>
      <c r="AN96">
        <v>26.356200000000001</v>
      </c>
      <c r="AO96">
        <v>22.3369</v>
      </c>
      <c r="AP96">
        <v>9.0492000000000008</v>
      </c>
      <c r="AQ96">
        <v>174.05940000000001</v>
      </c>
      <c r="AR96">
        <v>31.1127</v>
      </c>
      <c r="AS96">
        <v>1.2521</v>
      </c>
      <c r="AT96">
        <v>4.7953000000000001</v>
      </c>
      <c r="AU96">
        <v>21.5337</v>
      </c>
      <c r="AV96">
        <v>1.7594000000000001</v>
      </c>
      <c r="AW96">
        <v>3.9445999999999999</v>
      </c>
      <c r="AX96">
        <v>0.94669999999999999</v>
      </c>
      <c r="AY96">
        <v>7.6020000000000003</v>
      </c>
      <c r="AZ96">
        <v>6.7922000000000002</v>
      </c>
      <c r="BA96">
        <v>85.664699999999996</v>
      </c>
      <c r="BB96">
        <v>25.136600000000001</v>
      </c>
      <c r="BC96">
        <v>2.2728000000000002</v>
      </c>
      <c r="BD96">
        <v>1.9155</v>
      </c>
      <c r="BE96">
        <v>0.67110000000000003</v>
      </c>
      <c r="BF96">
        <v>0.1173</v>
      </c>
      <c r="BG96">
        <v>4.0399999999999998E-2</v>
      </c>
      <c r="BH96">
        <v>2.4299999999999999E-2</v>
      </c>
      <c r="BI96">
        <v>0.4577</v>
      </c>
      <c r="BJ96">
        <v>3.6587000000000001</v>
      </c>
      <c r="BK96">
        <v>1.1123000000000001</v>
      </c>
      <c r="BL96">
        <v>0.21640000000000001</v>
      </c>
      <c r="BM96">
        <v>0.15440000000000001</v>
      </c>
      <c r="BO96" s="27">
        <f t="shared" si="132"/>
        <v>1169.4547143988648</v>
      </c>
      <c r="BP96" s="27">
        <f t="shared" si="133"/>
        <v>1051.1901588523926</v>
      </c>
      <c r="BQ96" s="27">
        <f t="shared" si="134"/>
        <v>259.66756918073065</v>
      </c>
      <c r="BR96" s="27">
        <f t="shared" si="135"/>
        <v>418.65949818897445</v>
      </c>
      <c r="BS96" s="27">
        <f t="shared" si="136"/>
        <v>587.15961824201861</v>
      </c>
      <c r="BT96" s="27">
        <f t="shared" si="137"/>
        <v>1005.8013720705372</v>
      </c>
      <c r="BU96" s="27">
        <f t="shared" si="138"/>
        <v>931.51511984999161</v>
      </c>
      <c r="BV96" s="27">
        <f t="shared" si="139"/>
        <v>841.66115268388842</v>
      </c>
      <c r="BW96" s="27">
        <f t="shared" si="140"/>
        <v>921.67518207396733</v>
      </c>
      <c r="BX96" s="27">
        <f t="shared" si="141"/>
        <v>780.02510169929656</v>
      </c>
      <c r="BY96" s="27">
        <f t="shared" si="142"/>
        <v>1001.4109163967014</v>
      </c>
      <c r="BZ96" s="27">
        <f t="shared" si="143"/>
        <v>1099.1621747653489</v>
      </c>
      <c r="CA96" s="27">
        <f t="shared" si="144"/>
        <v>1070.2590265772792</v>
      </c>
      <c r="CB96" s="27">
        <f t="shared" si="145"/>
        <v>631.10204627524422</v>
      </c>
      <c r="CC96" s="27">
        <f t="shared" si="146"/>
        <v>1276.8203554994136</v>
      </c>
      <c r="CD96" s="27">
        <f t="shared" si="147"/>
        <v>717.50216628549504</v>
      </c>
      <c r="CE96" s="27">
        <f t="shared" si="148"/>
        <v>917.64402012742266</v>
      </c>
      <c r="CF96" s="27">
        <f t="shared" si="149"/>
        <v>908.51592390749488</v>
      </c>
      <c r="CG96" s="27">
        <f t="shared" si="150"/>
        <v>1589.791067875304</v>
      </c>
      <c r="CH96" s="27">
        <f t="shared" si="151"/>
        <v>1164.2150427459894</v>
      </c>
      <c r="CI96" s="27">
        <f t="shared" si="152"/>
        <v>1386.7587597464578</v>
      </c>
      <c r="CJ96" s="27">
        <f t="shared" si="153"/>
        <v>1397.5072020121763</v>
      </c>
      <c r="CK96" s="27">
        <f t="shared" si="154"/>
        <v>1377.9876069637057</v>
      </c>
      <c r="CL96" s="27">
        <f t="shared" si="155"/>
        <v>1346.0385704541227</v>
      </c>
      <c r="CM96" s="27">
        <f t="shared" si="156"/>
        <v>997.40652100717978</v>
      </c>
      <c r="CN96" s="27">
        <f t="shared" si="157"/>
        <v>872.18067122345326</v>
      </c>
      <c r="CO96" s="27">
        <f t="shared" si="158"/>
        <v>577.11652613011051</v>
      </c>
      <c r="CP96" s="27">
        <f t="shared" si="159"/>
        <v>880.77514866719332</v>
      </c>
      <c r="CQ96" s="27">
        <f t="shared" si="160"/>
        <v>491.77387736839904</v>
      </c>
      <c r="CR96" s="27">
        <f t="shared" si="161"/>
        <v>1045.4020964814863</v>
      </c>
      <c r="CS96" s="27">
        <f t="shared" si="162"/>
        <v>933.70944291462263</v>
      </c>
      <c r="CT96" s="27">
        <f t="shared" si="163"/>
        <v>358.46166809582098</v>
      </c>
      <c r="CU96" s="27">
        <f t="shared" si="164"/>
        <v>279.32489898936336</v>
      </c>
      <c r="CV96" s="27">
        <f t="shared" si="165"/>
        <v>226.31245038755173</v>
      </c>
      <c r="CW96" s="27">
        <f t="shared" si="166"/>
        <v>192.67745325568157</v>
      </c>
      <c r="CX96" s="27">
        <f t="shared" si="167"/>
        <v>479.23465710642546</v>
      </c>
      <c r="CY96" s="27">
        <f t="shared" si="168"/>
        <v>759.12476049500663</v>
      </c>
      <c r="CZ96" s="27">
        <f t="shared" si="169"/>
        <v>640.29689481843377</v>
      </c>
      <c r="DA96" s="27">
        <f t="shared" si="170"/>
        <v>360.68019093078755</v>
      </c>
      <c r="DB96" s="27">
        <f t="shared" si="171"/>
        <v>686.39164169931621</v>
      </c>
      <c r="DC96" s="27">
        <f t="shared" si="172"/>
        <v>942.96092983125243</v>
      </c>
      <c r="DD96" s="27">
        <f t="shared" si="173"/>
        <v>662.5634739975485</v>
      </c>
      <c r="DE96" s="27">
        <f t="shared" si="174"/>
        <v>743.34843315462024</v>
      </c>
      <c r="DF96" s="27">
        <f t="shared" si="175"/>
        <v>927.8113699685814</v>
      </c>
      <c r="DG96" s="27">
        <f t="shared" si="176"/>
        <v>835.55203969974286</v>
      </c>
      <c r="DH96" s="27">
        <f t="shared" si="177"/>
        <v>406.59234838958184</v>
      </c>
      <c r="DI96" s="27">
        <f t="shared" si="178"/>
        <v>416.76635359050584</v>
      </c>
      <c r="DJ96" s="27">
        <f t="shared" si="179"/>
        <v>536.78982105191528</v>
      </c>
      <c r="DK96" s="27">
        <f t="shared" si="180"/>
        <v>635.39897847549878</v>
      </c>
      <c r="DL96" s="27">
        <f t="shared" si="181"/>
        <v>703.71947494121787</v>
      </c>
      <c r="DM96" s="27">
        <f t="shared" si="182"/>
        <v>819.01328204602601</v>
      </c>
      <c r="DN96" s="27">
        <f t="shared" si="183"/>
        <v>328.05384291349134</v>
      </c>
      <c r="DO96" s="27">
        <f t="shared" si="184"/>
        <v>679.51448961937706</v>
      </c>
      <c r="DP96" s="27">
        <f t="shared" si="185"/>
        <v>862.45759431706927</v>
      </c>
      <c r="DQ96" s="27">
        <f t="shared" si="186"/>
        <v>1168.0590279895114</v>
      </c>
      <c r="DR96" s="27">
        <f t="shared" si="187"/>
        <v>1229.6929340755589</v>
      </c>
      <c r="DS96" s="27">
        <f t="shared" si="188"/>
        <v>1389.9322926417717</v>
      </c>
      <c r="DT96" s="27">
        <f t="shared" si="189"/>
        <v>1556.1324715543606</v>
      </c>
      <c r="DU96" s="27">
        <f t="shared" si="190"/>
        <v>1931.7910803720483</v>
      </c>
      <c r="DV96" s="27">
        <f t="shared" si="191"/>
        <v>494.72256300227525</v>
      </c>
      <c r="DW96" s="27">
        <f t="shared" si="192"/>
        <v>363.08513699921593</v>
      </c>
      <c r="DX96" s="27">
        <f t="shared" si="193"/>
        <v>452.59418703537176</v>
      </c>
      <c r="DY96" s="27">
        <f t="shared" si="194"/>
        <v>542.01763811556191</v>
      </c>
      <c r="DZ96" s="27">
        <f t="shared" si="195"/>
        <v>569.16832858411999</v>
      </c>
    </row>
    <row r="97" spans="1:130" x14ac:dyDescent="0.35">
      <c r="A97">
        <v>2004</v>
      </c>
      <c r="B97">
        <v>8.2042999999999999</v>
      </c>
      <c r="C97">
        <v>5.4515000000000002</v>
      </c>
      <c r="D97">
        <v>174.88059999999999</v>
      </c>
      <c r="E97">
        <v>8.4599999999999995E-2</v>
      </c>
      <c r="F97">
        <v>3.8925999999999998</v>
      </c>
      <c r="G97">
        <v>2.1356000000000002</v>
      </c>
      <c r="H97">
        <v>1.4924999999999999</v>
      </c>
      <c r="I97">
        <v>12.361800000000001</v>
      </c>
      <c r="J97">
        <v>4.3522999999999996</v>
      </c>
      <c r="K97">
        <v>38.578099999999999</v>
      </c>
      <c r="L97">
        <v>68.465400000000002</v>
      </c>
      <c r="M97">
        <v>5.0404</v>
      </c>
      <c r="N97">
        <v>0.30640000000000001</v>
      </c>
      <c r="O97">
        <v>12.6851</v>
      </c>
      <c r="P97">
        <v>1.3667</v>
      </c>
      <c r="Q97">
        <v>1.8555999999999999</v>
      </c>
      <c r="R97">
        <v>5.242</v>
      </c>
      <c r="S97">
        <v>16.436199999999999</v>
      </c>
      <c r="T97">
        <v>1.0031000000000001</v>
      </c>
      <c r="U97">
        <v>8.6295999999999999</v>
      </c>
      <c r="V97">
        <v>0.14699999999999999</v>
      </c>
      <c r="W97">
        <v>0.32879999999999998</v>
      </c>
      <c r="X97">
        <v>3.4777</v>
      </c>
      <c r="Y97">
        <v>2.0647000000000002</v>
      </c>
      <c r="Z97">
        <v>6.3003</v>
      </c>
      <c r="AA97">
        <v>1.2484</v>
      </c>
      <c r="AB97">
        <v>2.1987999999999999</v>
      </c>
      <c r="AC97">
        <v>1.4393</v>
      </c>
      <c r="AD97">
        <v>12.073</v>
      </c>
      <c r="AE97">
        <v>16.933900000000001</v>
      </c>
      <c r="AF97">
        <v>55.637799999999999</v>
      </c>
      <c r="AG97">
        <v>0.71699999999999997</v>
      </c>
      <c r="AH97">
        <v>5.8037000000000001</v>
      </c>
      <c r="AI97">
        <v>19.638300000000001</v>
      </c>
      <c r="AJ97">
        <v>37.957900000000002</v>
      </c>
      <c r="AK97">
        <v>67.4559</v>
      </c>
      <c r="AL97">
        <v>5.0853999999999999</v>
      </c>
      <c r="AM97">
        <v>4.8331999999999997</v>
      </c>
      <c r="AN97">
        <v>19.074000000000002</v>
      </c>
      <c r="AO97">
        <v>18.8062</v>
      </c>
      <c r="AP97">
        <v>8.8138000000000005</v>
      </c>
      <c r="AQ97">
        <v>166.38220000000001</v>
      </c>
      <c r="AR97">
        <v>25.4236</v>
      </c>
      <c r="AS97">
        <v>1.1298999999999999</v>
      </c>
      <c r="AT97">
        <v>4.1523000000000003</v>
      </c>
      <c r="AU97">
        <v>17.142499999999998</v>
      </c>
      <c r="AV97">
        <v>1.6869000000000001</v>
      </c>
      <c r="AW97">
        <v>3.2403</v>
      </c>
      <c r="AX97">
        <v>0.8407</v>
      </c>
      <c r="AY97">
        <v>7.0076999999999998</v>
      </c>
      <c r="AZ97">
        <v>6.4135</v>
      </c>
      <c r="BA97">
        <v>74.379400000000004</v>
      </c>
      <c r="BB97">
        <v>24.1524</v>
      </c>
      <c r="BC97">
        <v>2.0413000000000001</v>
      </c>
      <c r="BD97">
        <v>1.76</v>
      </c>
      <c r="BE97">
        <v>0.52810000000000001</v>
      </c>
      <c r="BF97">
        <v>9.4500000000000001E-2</v>
      </c>
      <c r="BG97">
        <v>3.7999999999999999E-2</v>
      </c>
      <c r="BH97">
        <v>2.5700000000000001E-2</v>
      </c>
      <c r="BI97">
        <v>0.46600000000000003</v>
      </c>
      <c r="BJ97">
        <v>4.0186999999999999</v>
      </c>
      <c r="BK97">
        <v>1.1651</v>
      </c>
      <c r="BL97">
        <v>0.2175</v>
      </c>
      <c r="BM97">
        <v>0.15540000000000001</v>
      </c>
      <c r="BO97" s="27">
        <f t="shared" si="132"/>
        <v>1148.1000506578523</v>
      </c>
      <c r="BP97" s="27">
        <f t="shared" si="133"/>
        <v>1076.4248832548451</v>
      </c>
      <c r="BQ97" s="27">
        <f t="shared" si="134"/>
        <v>189.09608747177839</v>
      </c>
      <c r="BR97" s="27">
        <f t="shared" si="135"/>
        <v>223.17954345801667</v>
      </c>
      <c r="BS97" s="27">
        <f t="shared" si="136"/>
        <v>450.80424654218564</v>
      </c>
      <c r="BT97" s="27">
        <f t="shared" si="137"/>
        <v>819.40543610049565</v>
      </c>
      <c r="BU97" s="27">
        <f t="shared" si="138"/>
        <v>866.43793866141868</v>
      </c>
      <c r="BV97" s="27">
        <f t="shared" si="139"/>
        <v>843.25054400840395</v>
      </c>
      <c r="BW97" s="27">
        <f t="shared" si="140"/>
        <v>884.17353147314839</v>
      </c>
      <c r="BX97" s="27">
        <f t="shared" si="141"/>
        <v>656.08120977945873</v>
      </c>
      <c r="BY97" s="27">
        <f t="shared" si="142"/>
        <v>1112.8911920130427</v>
      </c>
      <c r="BZ97" s="27">
        <f t="shared" si="143"/>
        <v>1113.9473259650681</v>
      </c>
      <c r="CA97" s="27">
        <f t="shared" si="144"/>
        <v>1076.583603884696</v>
      </c>
      <c r="CB97" s="27">
        <f t="shared" si="145"/>
        <v>605.91050650566501</v>
      </c>
      <c r="CC97" s="27">
        <f t="shared" si="146"/>
        <v>1233.1498691689974</v>
      </c>
      <c r="CD97" s="27">
        <f t="shared" si="147"/>
        <v>658.97694504027152</v>
      </c>
      <c r="CE97" s="27">
        <f t="shared" si="148"/>
        <v>835.77273104125607</v>
      </c>
      <c r="CF97" s="27">
        <f t="shared" si="149"/>
        <v>799.04908676354046</v>
      </c>
      <c r="CG97" s="27">
        <f t="shared" si="150"/>
        <v>1732.6373535264208</v>
      </c>
      <c r="CH97" s="27">
        <f t="shared" si="151"/>
        <v>1105.2607985655277</v>
      </c>
      <c r="CI97" s="27">
        <f t="shared" si="152"/>
        <v>1576.5934855586179</v>
      </c>
      <c r="CJ97" s="27">
        <f t="shared" si="153"/>
        <v>1602.7218975291369</v>
      </c>
      <c r="CK97" s="27">
        <f t="shared" si="154"/>
        <v>1531.6013617366107</v>
      </c>
      <c r="CL97" s="27">
        <f t="shared" si="155"/>
        <v>1422.5869351026961</v>
      </c>
      <c r="CM97" s="27">
        <f t="shared" si="156"/>
        <v>1146.6453121729714</v>
      </c>
      <c r="CN97" s="27">
        <f t="shared" si="157"/>
        <v>913.60156901775383</v>
      </c>
      <c r="CO97" s="27">
        <f t="shared" si="158"/>
        <v>626.58691371463908</v>
      </c>
      <c r="CP97" s="27">
        <f t="shared" si="159"/>
        <v>997.56033323630118</v>
      </c>
      <c r="CQ97" s="27">
        <f t="shared" si="160"/>
        <v>457.77358161473916</v>
      </c>
      <c r="CR97" s="27">
        <f t="shared" si="161"/>
        <v>917.35420786045131</v>
      </c>
      <c r="CS97" s="27">
        <f t="shared" si="162"/>
        <v>922.38802505997239</v>
      </c>
      <c r="CT97" s="27">
        <f t="shared" si="163"/>
        <v>355.38857304300842</v>
      </c>
      <c r="CU97" s="27">
        <f t="shared" si="164"/>
        <v>307.73513473387271</v>
      </c>
      <c r="CV97" s="27">
        <f t="shared" si="165"/>
        <v>200.62890961416457</v>
      </c>
      <c r="CW97" s="27">
        <f t="shared" si="166"/>
        <v>207.76535884748435</v>
      </c>
      <c r="CX97" s="27">
        <f t="shared" si="167"/>
        <v>311.64369005599389</v>
      </c>
      <c r="CY97" s="27">
        <f t="shared" si="168"/>
        <v>532.74081709832558</v>
      </c>
      <c r="CZ97" s="27">
        <f t="shared" si="169"/>
        <v>454.09874571334615</v>
      </c>
      <c r="DA97" s="27">
        <f t="shared" si="170"/>
        <v>261.02450132469181</v>
      </c>
      <c r="DB97" s="27">
        <f t="shared" si="171"/>
        <v>577.89659675808559</v>
      </c>
      <c r="DC97" s="27">
        <f t="shared" si="172"/>
        <v>918.43135783789637</v>
      </c>
      <c r="DD97" s="27">
        <f t="shared" si="173"/>
        <v>633.33993133008005</v>
      </c>
      <c r="DE97" s="27">
        <f t="shared" si="174"/>
        <v>607.42376023777433</v>
      </c>
      <c r="DF97" s="27">
        <f t="shared" si="175"/>
        <v>837.26065564052396</v>
      </c>
      <c r="DG97" s="27">
        <f t="shared" si="176"/>
        <v>723.51317632791324</v>
      </c>
      <c r="DH97" s="27">
        <f t="shared" si="177"/>
        <v>323.67913234922031</v>
      </c>
      <c r="DI97" s="27">
        <f t="shared" si="178"/>
        <v>399.59256671127901</v>
      </c>
      <c r="DJ97" s="27">
        <f t="shared" si="179"/>
        <v>440.94713206776891</v>
      </c>
      <c r="DK97" s="27">
        <f t="shared" si="180"/>
        <v>564.25469652936704</v>
      </c>
      <c r="DL97" s="27">
        <f t="shared" si="181"/>
        <v>648.70494140299559</v>
      </c>
      <c r="DM97" s="27">
        <f t="shared" si="182"/>
        <v>773.34908930864628</v>
      </c>
      <c r="DN97" s="27">
        <f t="shared" si="183"/>
        <v>284.83667138972925</v>
      </c>
      <c r="DO97" s="27">
        <f t="shared" si="184"/>
        <v>652.90873702422152</v>
      </c>
      <c r="DP97" s="27">
        <f t="shared" si="185"/>
        <v>774.61047486775487</v>
      </c>
      <c r="DQ97" s="27">
        <f t="shared" si="186"/>
        <v>1073.2361729373742</v>
      </c>
      <c r="DR97" s="27">
        <f t="shared" si="187"/>
        <v>967.66627698599711</v>
      </c>
      <c r="DS97" s="27">
        <f t="shared" si="188"/>
        <v>1119.7664250183075</v>
      </c>
      <c r="DT97" s="27">
        <f t="shared" si="189"/>
        <v>1463.6889583927152</v>
      </c>
      <c r="DU97" s="27">
        <f t="shared" si="190"/>
        <v>2043.0876858255822</v>
      </c>
      <c r="DV97" s="27">
        <f t="shared" si="191"/>
        <v>503.69393567633881</v>
      </c>
      <c r="DW97" s="27">
        <f t="shared" si="192"/>
        <v>398.81111871942198</v>
      </c>
      <c r="DX97" s="27">
        <f t="shared" si="193"/>
        <v>474.07847461558174</v>
      </c>
      <c r="DY97" s="27">
        <f t="shared" si="194"/>
        <v>544.77281095256342</v>
      </c>
      <c r="DZ97" s="27">
        <f t="shared" si="195"/>
        <v>572.85465195577876</v>
      </c>
    </row>
    <row r="98" spans="1:130" x14ac:dyDescent="0.35">
      <c r="A98">
        <v>2005</v>
      </c>
      <c r="B98">
        <v>8.3492999999999995</v>
      </c>
      <c r="C98">
        <v>5.1703000000000001</v>
      </c>
      <c r="D98">
        <v>169.06389999999999</v>
      </c>
      <c r="E98">
        <v>0.10979999999999999</v>
      </c>
      <c r="F98">
        <v>6.7849000000000004</v>
      </c>
      <c r="G98">
        <v>2.7122000000000002</v>
      </c>
      <c r="H98">
        <v>1.4845999999999999</v>
      </c>
      <c r="I98">
        <v>11.1714</v>
      </c>
      <c r="J98">
        <v>4.548</v>
      </c>
      <c r="K98">
        <v>50.3996</v>
      </c>
      <c r="L98">
        <v>65.777199999999993</v>
      </c>
      <c r="M98">
        <v>5.7664999999999997</v>
      </c>
      <c r="N98">
        <v>0.3276</v>
      </c>
      <c r="O98">
        <v>13.122299999999999</v>
      </c>
      <c r="P98">
        <v>1.3918999999999999</v>
      </c>
      <c r="Q98">
        <v>1.8221000000000001</v>
      </c>
      <c r="R98">
        <v>5.4638999999999998</v>
      </c>
      <c r="S98">
        <v>17.3734</v>
      </c>
      <c r="T98">
        <v>0.99039999999999995</v>
      </c>
      <c r="U98">
        <v>9.6663999999999994</v>
      </c>
      <c r="V98">
        <v>0.13800000000000001</v>
      </c>
      <c r="W98">
        <v>0.30509999999999998</v>
      </c>
      <c r="X98">
        <v>3.3502999999999998</v>
      </c>
      <c r="Y98">
        <v>2.1886000000000001</v>
      </c>
      <c r="Z98">
        <v>5.7964000000000002</v>
      </c>
      <c r="AA98">
        <v>1.2987</v>
      </c>
      <c r="AB98">
        <v>1.7894000000000001</v>
      </c>
      <c r="AC98">
        <v>1.2384999999999999</v>
      </c>
      <c r="AD98">
        <v>11.302199999999999</v>
      </c>
      <c r="AE98">
        <v>18.365300000000001</v>
      </c>
      <c r="AF98">
        <v>55.0291</v>
      </c>
      <c r="AG98">
        <v>0.69789999999999996</v>
      </c>
      <c r="AH98">
        <v>5.7405999999999997</v>
      </c>
      <c r="AI98">
        <v>19.639299999999999</v>
      </c>
      <c r="AJ98">
        <v>37.549300000000002</v>
      </c>
      <c r="AK98">
        <v>70.315100000000001</v>
      </c>
      <c r="AL98">
        <v>5.9950000000000001</v>
      </c>
      <c r="AM98">
        <v>5.3891</v>
      </c>
      <c r="AN98">
        <v>19.068000000000001</v>
      </c>
      <c r="AO98">
        <v>20.9817</v>
      </c>
      <c r="AP98">
        <v>8.9936000000000007</v>
      </c>
      <c r="AQ98">
        <v>158.24250000000001</v>
      </c>
      <c r="AR98">
        <v>23.822600000000001</v>
      </c>
      <c r="AS98">
        <v>1.3056000000000001</v>
      </c>
      <c r="AT98">
        <v>4.4522000000000004</v>
      </c>
      <c r="AU98">
        <v>16.5412</v>
      </c>
      <c r="AV98">
        <v>1.6052</v>
      </c>
      <c r="AW98">
        <v>3.4935</v>
      </c>
      <c r="AX98">
        <v>0.88919999999999999</v>
      </c>
      <c r="AY98">
        <v>7.0427999999999997</v>
      </c>
      <c r="AZ98">
        <v>6.4930000000000003</v>
      </c>
      <c r="BA98">
        <v>71.9756</v>
      </c>
      <c r="BB98">
        <v>24.0381</v>
      </c>
      <c r="BC98">
        <v>2.1034999999999999</v>
      </c>
      <c r="BD98">
        <v>1.7898000000000001</v>
      </c>
      <c r="BE98">
        <v>0.57310000000000005</v>
      </c>
      <c r="BF98">
        <v>0.10589999999999999</v>
      </c>
      <c r="BG98">
        <v>3.8800000000000001E-2</v>
      </c>
      <c r="BH98">
        <v>2.29E-2</v>
      </c>
      <c r="BI98">
        <v>0.42799999999999999</v>
      </c>
      <c r="BJ98">
        <v>3.8580999999999999</v>
      </c>
      <c r="BK98">
        <v>1.0819000000000001</v>
      </c>
      <c r="BL98">
        <v>0.19800000000000001</v>
      </c>
      <c r="BM98">
        <v>0.14130000000000001</v>
      </c>
      <c r="BO98" s="27">
        <f t="shared" si="132"/>
        <v>1168.3911793763766</v>
      </c>
      <c r="BP98" s="27">
        <f t="shared" si="133"/>
        <v>1020.9005913771485</v>
      </c>
      <c r="BQ98" s="27">
        <f t="shared" si="134"/>
        <v>182.80656643858725</v>
      </c>
      <c r="BR98" s="27">
        <f t="shared" si="135"/>
        <v>289.65855640295774</v>
      </c>
      <c r="BS98" s="27">
        <f t="shared" si="136"/>
        <v>785.76317432155258</v>
      </c>
      <c r="BT98" s="27">
        <f t="shared" si="137"/>
        <v>1040.6402995840815</v>
      </c>
      <c r="BU98" s="27">
        <f t="shared" si="138"/>
        <v>861.85176799781709</v>
      </c>
      <c r="BV98" s="27">
        <f t="shared" si="139"/>
        <v>762.04833659624683</v>
      </c>
      <c r="BW98" s="27">
        <f t="shared" si="140"/>
        <v>923.93015673089621</v>
      </c>
      <c r="BX98" s="27">
        <f t="shared" si="141"/>
        <v>857.12439286540302</v>
      </c>
      <c r="BY98" s="27">
        <f t="shared" si="142"/>
        <v>1069.195046188006</v>
      </c>
      <c r="BZ98" s="27">
        <f t="shared" si="143"/>
        <v>1274.4181523644083</v>
      </c>
      <c r="CA98" s="27">
        <f t="shared" si="144"/>
        <v>1151.0730699498249</v>
      </c>
      <c r="CB98" s="27">
        <f t="shared" si="145"/>
        <v>626.79359559792886</v>
      </c>
      <c r="CC98" s="27">
        <f t="shared" si="146"/>
        <v>1255.8873951096273</v>
      </c>
      <c r="CD98" s="27">
        <f t="shared" si="147"/>
        <v>647.0801312555933</v>
      </c>
      <c r="CE98" s="27">
        <f t="shared" si="148"/>
        <v>871.15196969407077</v>
      </c>
      <c r="CF98" s="27">
        <f t="shared" si="149"/>
        <v>844.61124858408232</v>
      </c>
      <c r="CG98" s="27">
        <f t="shared" si="150"/>
        <v>1710.7008622595622</v>
      </c>
      <c r="CH98" s="27">
        <f t="shared" si="151"/>
        <v>1238.0519355768306</v>
      </c>
      <c r="CI98" s="27">
        <f t="shared" si="152"/>
        <v>1480.067353789723</v>
      </c>
      <c r="CJ98" s="27">
        <f t="shared" si="153"/>
        <v>1487.1972352072373</v>
      </c>
      <c r="CK98" s="27">
        <f t="shared" si="154"/>
        <v>1475.4935854806813</v>
      </c>
      <c r="CL98" s="27">
        <f t="shared" si="155"/>
        <v>1507.9545532841387</v>
      </c>
      <c r="CM98" s="27">
        <f t="shared" si="156"/>
        <v>1054.9362550163344</v>
      </c>
      <c r="CN98" s="27">
        <f t="shared" si="157"/>
        <v>950.41201352399617</v>
      </c>
      <c r="CO98" s="27">
        <f t="shared" si="158"/>
        <v>509.9211494455954</v>
      </c>
      <c r="CP98" s="27">
        <f t="shared" si="159"/>
        <v>858.38843376166108</v>
      </c>
      <c r="CQ98" s="27">
        <f t="shared" si="160"/>
        <v>428.54705326978421</v>
      </c>
      <c r="CR98" s="27">
        <f t="shared" si="161"/>
        <v>994.89693653674249</v>
      </c>
      <c r="CS98" s="27">
        <f t="shared" si="162"/>
        <v>912.29672758138759</v>
      </c>
      <c r="CT98" s="27">
        <f t="shared" si="163"/>
        <v>345.92145763837595</v>
      </c>
      <c r="CU98" s="27">
        <f t="shared" si="164"/>
        <v>304.38932309617485</v>
      </c>
      <c r="CV98" s="27">
        <f t="shared" si="165"/>
        <v>200.63912581972278</v>
      </c>
      <c r="CW98" s="27">
        <f t="shared" si="166"/>
        <v>205.52885667994923</v>
      </c>
      <c r="CX98" s="27">
        <f t="shared" si="167"/>
        <v>324.85308521057783</v>
      </c>
      <c r="CY98" s="27">
        <f t="shared" si="168"/>
        <v>628.02949591073696</v>
      </c>
      <c r="CZ98" s="27">
        <f t="shared" si="169"/>
        <v>506.32780570301128</v>
      </c>
      <c r="DA98" s="27">
        <f t="shared" si="170"/>
        <v>260.94239232773532</v>
      </c>
      <c r="DB98" s="27">
        <f t="shared" si="171"/>
        <v>644.74763770454024</v>
      </c>
      <c r="DC98" s="27">
        <f t="shared" si="172"/>
        <v>937.16719914802991</v>
      </c>
      <c r="DD98" s="27">
        <f t="shared" si="173"/>
        <v>602.35586549222319</v>
      </c>
      <c r="DE98" s="27">
        <f t="shared" si="174"/>
        <v>569.17247245238286</v>
      </c>
      <c r="DF98" s="27">
        <f t="shared" si="175"/>
        <v>967.4550951449404</v>
      </c>
      <c r="DG98" s="27">
        <f t="shared" si="176"/>
        <v>775.76893857552091</v>
      </c>
      <c r="DH98" s="27">
        <f t="shared" si="177"/>
        <v>312.3255805171313</v>
      </c>
      <c r="DI98" s="27">
        <f t="shared" si="178"/>
        <v>380.239485497033</v>
      </c>
      <c r="DJ98" s="27">
        <f t="shared" si="179"/>
        <v>475.40314349867322</v>
      </c>
      <c r="DK98" s="27">
        <f t="shared" si="180"/>
        <v>596.80656138207837</v>
      </c>
      <c r="DL98" s="27">
        <f t="shared" si="181"/>
        <v>651.95415918390006</v>
      </c>
      <c r="DM98" s="27">
        <f t="shared" si="182"/>
        <v>782.93531408451554</v>
      </c>
      <c r="DN98" s="27">
        <f t="shared" si="183"/>
        <v>275.6312947574005</v>
      </c>
      <c r="DO98" s="27">
        <f t="shared" si="184"/>
        <v>649.81887975778545</v>
      </c>
      <c r="DP98" s="27">
        <f t="shared" si="185"/>
        <v>798.21345901353175</v>
      </c>
      <c r="DQ98" s="27">
        <f t="shared" si="186"/>
        <v>1091.4080126837</v>
      </c>
      <c r="DR98" s="27">
        <f t="shared" si="187"/>
        <v>1050.122218028167</v>
      </c>
      <c r="DS98" s="27">
        <f t="shared" si="188"/>
        <v>1254.8493588300394</v>
      </c>
      <c r="DT98" s="27">
        <f t="shared" si="189"/>
        <v>1494.5034627799305</v>
      </c>
      <c r="DU98" s="27">
        <f t="shared" si="190"/>
        <v>1820.4944749185149</v>
      </c>
      <c r="DV98" s="27">
        <f t="shared" si="191"/>
        <v>462.62018126496355</v>
      </c>
      <c r="DW98" s="27">
        <f t="shared" si="192"/>
        <v>382.87336131868562</v>
      </c>
      <c r="DX98" s="27">
        <f t="shared" si="193"/>
        <v>440.22444570131137</v>
      </c>
      <c r="DY98" s="27">
        <f t="shared" si="194"/>
        <v>495.93111066026461</v>
      </c>
      <c r="DZ98" s="27">
        <f t="shared" si="195"/>
        <v>520.87749241538961</v>
      </c>
    </row>
    <row r="99" spans="1:130" x14ac:dyDescent="0.35">
      <c r="A99">
        <v>2006</v>
      </c>
      <c r="B99">
        <v>7.7328999999999999</v>
      </c>
      <c r="C99">
        <v>5.2446999999999999</v>
      </c>
      <c r="D99">
        <v>198.1952</v>
      </c>
      <c r="E99">
        <v>0.1076</v>
      </c>
      <c r="F99">
        <v>4.6407999999999996</v>
      </c>
      <c r="G99">
        <v>2.5762</v>
      </c>
      <c r="H99">
        <v>1.6868000000000001</v>
      </c>
      <c r="I99">
        <v>11.401999999999999</v>
      </c>
      <c r="J99">
        <v>5.3575999999999997</v>
      </c>
      <c r="K99">
        <v>43.672600000000003</v>
      </c>
      <c r="L99">
        <v>60.408299999999997</v>
      </c>
      <c r="M99">
        <v>5.2130000000000001</v>
      </c>
      <c r="N99">
        <v>0.25180000000000002</v>
      </c>
      <c r="O99">
        <v>13.0403</v>
      </c>
      <c r="P99">
        <v>1.2083999999999999</v>
      </c>
      <c r="Q99">
        <v>2.14</v>
      </c>
      <c r="R99">
        <v>5.5940000000000003</v>
      </c>
      <c r="S99">
        <v>17.046600000000002</v>
      </c>
      <c r="T99">
        <v>0.93669999999999998</v>
      </c>
      <c r="U99">
        <v>9.4131</v>
      </c>
      <c r="V99">
        <v>0.13159999999999999</v>
      </c>
      <c r="W99">
        <v>0.29210000000000003</v>
      </c>
      <c r="X99">
        <v>3.2602000000000002</v>
      </c>
      <c r="Y99">
        <v>2.0583</v>
      </c>
      <c r="Z99">
        <v>5.1847000000000003</v>
      </c>
      <c r="AA99">
        <v>1.1979</v>
      </c>
      <c r="AB99">
        <v>2.2241</v>
      </c>
      <c r="AC99">
        <v>1.3349</v>
      </c>
      <c r="AD99">
        <v>13.6637</v>
      </c>
      <c r="AE99">
        <v>18.1905</v>
      </c>
      <c r="AF99">
        <v>53.9938</v>
      </c>
      <c r="AG99">
        <v>0.71509999999999996</v>
      </c>
      <c r="AH99">
        <v>5.1997999999999998</v>
      </c>
      <c r="AI99">
        <v>20.532599999999999</v>
      </c>
      <c r="AJ99">
        <v>33.816499999999998</v>
      </c>
      <c r="AK99">
        <v>79.003</v>
      </c>
      <c r="AL99">
        <v>6.2302999999999997</v>
      </c>
      <c r="AM99">
        <v>5.5057999999999998</v>
      </c>
      <c r="AN99">
        <v>21.747800000000002</v>
      </c>
      <c r="AO99">
        <v>21.7376</v>
      </c>
      <c r="AP99">
        <v>10.2903</v>
      </c>
      <c r="AQ99">
        <v>170.19</v>
      </c>
      <c r="AR99">
        <v>27.105899999999998</v>
      </c>
      <c r="AS99">
        <v>1.2903</v>
      </c>
      <c r="AT99">
        <v>4.8907999999999996</v>
      </c>
      <c r="AU99">
        <v>19.729500000000002</v>
      </c>
      <c r="AV99">
        <v>1.5947</v>
      </c>
      <c r="AW99">
        <v>3.5604</v>
      </c>
      <c r="AX99">
        <v>0.91839999999999999</v>
      </c>
      <c r="AY99">
        <v>7.3940999999999999</v>
      </c>
      <c r="AZ99">
        <v>6.0384000000000002</v>
      </c>
      <c r="BA99">
        <v>78.051500000000004</v>
      </c>
      <c r="BB99">
        <v>22.795300000000001</v>
      </c>
      <c r="BC99">
        <v>2.0575000000000001</v>
      </c>
      <c r="BD99">
        <v>1.7128000000000001</v>
      </c>
      <c r="BE99">
        <v>0.61299999999999999</v>
      </c>
      <c r="BF99">
        <v>0.10199999999999999</v>
      </c>
      <c r="BG99">
        <v>3.5700000000000003E-2</v>
      </c>
      <c r="BH99">
        <v>2.1499999999999998E-2</v>
      </c>
      <c r="BI99">
        <v>0.46200000000000002</v>
      </c>
      <c r="BJ99">
        <v>3.738</v>
      </c>
      <c r="BK99">
        <v>1.1365000000000001</v>
      </c>
      <c r="BL99">
        <v>0.21679999999999999</v>
      </c>
      <c r="BM99">
        <v>0.15429999999999999</v>
      </c>
      <c r="BO99" s="27">
        <f t="shared" si="132"/>
        <v>1082.1328914998364</v>
      </c>
      <c r="BP99" s="27">
        <f t="shared" si="133"/>
        <v>1035.5912290574495</v>
      </c>
      <c r="BQ99" s="27">
        <f t="shared" si="134"/>
        <v>214.30585711443473</v>
      </c>
      <c r="BR99" s="27">
        <f t="shared" si="135"/>
        <v>283.85483305062161</v>
      </c>
      <c r="BS99" s="27">
        <f t="shared" si="136"/>
        <v>537.45371919872957</v>
      </c>
      <c r="BT99" s="27">
        <f t="shared" si="137"/>
        <v>988.45864603956579</v>
      </c>
      <c r="BU99" s="27">
        <f t="shared" si="138"/>
        <v>979.23451586873102</v>
      </c>
      <c r="BV99" s="27">
        <f t="shared" si="139"/>
        <v>777.77853571355479</v>
      </c>
      <c r="BW99" s="27">
        <f t="shared" si="140"/>
        <v>1088.4011010777153</v>
      </c>
      <c r="BX99" s="27">
        <f t="shared" si="141"/>
        <v>742.72118746683714</v>
      </c>
      <c r="BY99" s="27">
        <f t="shared" si="142"/>
        <v>981.92466551691052</v>
      </c>
      <c r="BZ99" s="27">
        <f t="shared" si="143"/>
        <v>1152.092574052833</v>
      </c>
      <c r="CA99" s="27">
        <f t="shared" si="144"/>
        <v>884.73809222639193</v>
      </c>
      <c r="CB99" s="27">
        <f t="shared" si="145"/>
        <v>622.87682225491506</v>
      </c>
      <c r="CC99" s="27">
        <f t="shared" si="146"/>
        <v>1090.3185058197239</v>
      </c>
      <c r="CD99" s="27">
        <f t="shared" si="147"/>
        <v>759.97556714064513</v>
      </c>
      <c r="CE99" s="27">
        <f t="shared" si="148"/>
        <v>891.89482209934886</v>
      </c>
      <c r="CF99" s="27">
        <f t="shared" si="149"/>
        <v>828.72380248618106</v>
      </c>
      <c r="CG99" s="27">
        <f t="shared" si="150"/>
        <v>1617.9457771390669</v>
      </c>
      <c r="CH99" s="27">
        <f t="shared" si="151"/>
        <v>1205.609810764945</v>
      </c>
      <c r="CI99" s="27">
        <f t="shared" si="152"/>
        <v>1411.4265489762865</v>
      </c>
      <c r="CJ99" s="27">
        <f t="shared" si="153"/>
        <v>1423.8292769715968</v>
      </c>
      <c r="CK99" s="27">
        <f t="shared" si="154"/>
        <v>1435.8129682070614</v>
      </c>
      <c r="CL99" s="27">
        <f t="shared" si="155"/>
        <v>1418.1773083362616</v>
      </c>
      <c r="CM99" s="27">
        <f t="shared" si="156"/>
        <v>943.60775677717015</v>
      </c>
      <c r="CN99" s="27">
        <f t="shared" si="157"/>
        <v>876.64476091506504</v>
      </c>
      <c r="CO99" s="27">
        <f t="shared" si="158"/>
        <v>633.79659577620907</v>
      </c>
      <c r="CP99" s="27">
        <f t="shared" si="159"/>
        <v>925.20203490386871</v>
      </c>
      <c r="CQ99" s="27">
        <f t="shared" si="160"/>
        <v>518.08836967690809</v>
      </c>
      <c r="CR99" s="27">
        <f t="shared" si="161"/>
        <v>985.42755762615445</v>
      </c>
      <c r="CS99" s="27">
        <f t="shared" si="162"/>
        <v>895.13306686251315</v>
      </c>
      <c r="CT99" s="27">
        <f t="shared" si="163"/>
        <v>354.44681810746908</v>
      </c>
      <c r="CU99" s="27">
        <f t="shared" si="164"/>
        <v>275.71396757054833</v>
      </c>
      <c r="CV99" s="27">
        <f t="shared" si="165"/>
        <v>209.76526224488856</v>
      </c>
      <c r="CW99" s="27">
        <f t="shared" si="166"/>
        <v>185.09710119542845</v>
      </c>
      <c r="CX99" s="27">
        <f t="shared" si="167"/>
        <v>364.99085247537556</v>
      </c>
      <c r="CY99" s="27">
        <f t="shared" si="168"/>
        <v>652.67926077942707</v>
      </c>
      <c r="CZ99" s="27">
        <f t="shared" si="169"/>
        <v>517.29224409263873</v>
      </c>
      <c r="DA99" s="27">
        <f t="shared" si="170"/>
        <v>297.61500733507035</v>
      </c>
      <c r="DB99" s="27">
        <f t="shared" si="171"/>
        <v>667.97572405316123</v>
      </c>
      <c r="DC99" s="27">
        <f t="shared" si="172"/>
        <v>1072.2882526900207</v>
      </c>
      <c r="DD99" s="27">
        <f t="shared" si="173"/>
        <v>647.83446133700784</v>
      </c>
      <c r="DE99" s="27">
        <f t="shared" si="174"/>
        <v>647.61747756529701</v>
      </c>
      <c r="DF99" s="27">
        <f t="shared" si="175"/>
        <v>956.11773074871076</v>
      </c>
      <c r="DG99" s="27">
        <f t="shared" si="176"/>
        <v>852.19233744781388</v>
      </c>
      <c r="DH99" s="27">
        <f t="shared" si="177"/>
        <v>372.52602839048819</v>
      </c>
      <c r="DI99" s="27">
        <f t="shared" si="178"/>
        <v>377.75224739728293</v>
      </c>
      <c r="DJ99" s="27">
        <f t="shared" si="179"/>
        <v>484.50704225352115</v>
      </c>
      <c r="DK99" s="27">
        <f t="shared" si="180"/>
        <v>616.40479754082401</v>
      </c>
      <c r="DL99" s="27">
        <f t="shared" si="181"/>
        <v>684.47410808509062</v>
      </c>
      <c r="DM99" s="27">
        <f t="shared" si="182"/>
        <v>728.11898976866439</v>
      </c>
      <c r="DN99" s="27">
        <f t="shared" si="183"/>
        <v>298.89901581587719</v>
      </c>
      <c r="DO99" s="27">
        <f t="shared" si="184"/>
        <v>616.22242647058818</v>
      </c>
      <c r="DP99" s="27">
        <f t="shared" si="185"/>
        <v>780.75787588321452</v>
      </c>
      <c r="DQ99" s="27">
        <f t="shared" si="186"/>
        <v>1044.4539301176901</v>
      </c>
      <c r="DR99" s="27">
        <f t="shared" si="187"/>
        <v>1123.2331524188908</v>
      </c>
      <c r="DS99" s="27">
        <f t="shared" si="188"/>
        <v>1208.6367762102363</v>
      </c>
      <c r="DT99" s="27">
        <f t="shared" si="189"/>
        <v>1375.0972582794723</v>
      </c>
      <c r="DU99" s="27">
        <f t="shared" si="190"/>
        <v>1709.1978694649811</v>
      </c>
      <c r="DV99" s="27">
        <f t="shared" si="191"/>
        <v>499.37038258040457</v>
      </c>
      <c r="DW99" s="27">
        <f t="shared" si="192"/>
        <v>370.95477686147245</v>
      </c>
      <c r="DX99" s="27">
        <f t="shared" si="193"/>
        <v>462.44115217630133</v>
      </c>
      <c r="DY99" s="27">
        <f t="shared" si="194"/>
        <v>543.01951914719882</v>
      </c>
      <c r="DZ99" s="27">
        <f t="shared" si="195"/>
        <v>568.79969624695411</v>
      </c>
    </row>
    <row r="100" spans="1:130" x14ac:dyDescent="0.35">
      <c r="A100">
        <v>2007</v>
      </c>
      <c r="B100">
        <v>8.1545000000000005</v>
      </c>
      <c r="C100">
        <v>4.9881000000000002</v>
      </c>
      <c r="D100">
        <v>158.67619999999999</v>
      </c>
      <c r="E100">
        <v>9.5399999999999999E-2</v>
      </c>
      <c r="F100">
        <v>3.3323</v>
      </c>
      <c r="G100">
        <v>1.9473</v>
      </c>
      <c r="H100">
        <v>1.1919999999999999</v>
      </c>
      <c r="I100">
        <v>8.56</v>
      </c>
      <c r="J100">
        <v>3.7846000000000002</v>
      </c>
      <c r="K100">
        <v>30.9438</v>
      </c>
      <c r="L100">
        <v>55.965400000000002</v>
      </c>
      <c r="M100">
        <v>4.8406000000000002</v>
      </c>
      <c r="N100">
        <v>0.34039999999999998</v>
      </c>
      <c r="O100">
        <v>12.9229</v>
      </c>
      <c r="P100">
        <v>1.4397</v>
      </c>
      <c r="Q100">
        <v>1.9437</v>
      </c>
      <c r="R100">
        <v>5.0350000000000001</v>
      </c>
      <c r="S100">
        <v>17.0002</v>
      </c>
      <c r="T100">
        <v>0.89419999999999999</v>
      </c>
      <c r="U100">
        <v>8.0053000000000001</v>
      </c>
      <c r="V100">
        <v>0.1361</v>
      </c>
      <c r="W100">
        <v>0.29680000000000001</v>
      </c>
      <c r="X100">
        <v>3.0739999999999998</v>
      </c>
      <c r="Y100">
        <v>1.9241999999999999</v>
      </c>
      <c r="Z100">
        <v>5.0835999999999997</v>
      </c>
      <c r="AA100">
        <v>1.0206</v>
      </c>
      <c r="AB100">
        <v>1.6459999999999999</v>
      </c>
      <c r="AC100">
        <v>0.99239999999999995</v>
      </c>
      <c r="AD100">
        <v>9.3762000000000008</v>
      </c>
      <c r="AE100">
        <v>15.0329</v>
      </c>
      <c r="AF100">
        <v>44.7654</v>
      </c>
      <c r="AG100">
        <v>0.79520000000000002</v>
      </c>
      <c r="AH100">
        <v>6.3315000000000001</v>
      </c>
      <c r="AI100">
        <v>20.551400000000001</v>
      </c>
      <c r="AJ100">
        <v>38.427</v>
      </c>
      <c r="AK100">
        <v>65.710999999999999</v>
      </c>
      <c r="AL100">
        <v>4.8640999999999996</v>
      </c>
      <c r="AM100">
        <v>5.0465999999999998</v>
      </c>
      <c r="AN100">
        <v>14.9213</v>
      </c>
      <c r="AO100">
        <v>17.337399999999999</v>
      </c>
      <c r="AP100">
        <v>7.5376000000000003</v>
      </c>
      <c r="AQ100">
        <v>116.26600000000001</v>
      </c>
      <c r="AR100">
        <v>25.788900000000002</v>
      </c>
      <c r="AS100">
        <v>1.0851999999999999</v>
      </c>
      <c r="AT100">
        <v>3.8020999999999998</v>
      </c>
      <c r="AU100">
        <v>13.564</v>
      </c>
      <c r="AV100">
        <v>1.7928999999999999</v>
      </c>
      <c r="AW100">
        <v>3.2473000000000001</v>
      </c>
      <c r="AX100">
        <v>0.81769999999999998</v>
      </c>
      <c r="AY100">
        <v>7.1711</v>
      </c>
      <c r="AZ100">
        <v>6.1074999999999999</v>
      </c>
      <c r="BA100">
        <v>80.896000000000001</v>
      </c>
      <c r="BB100">
        <v>23.189900000000002</v>
      </c>
      <c r="BC100">
        <v>1.9716</v>
      </c>
      <c r="BD100">
        <v>1.6967000000000001</v>
      </c>
      <c r="BE100">
        <v>0.54349999999999998</v>
      </c>
      <c r="BF100">
        <v>9.6000000000000002E-2</v>
      </c>
      <c r="BG100">
        <v>3.4700000000000002E-2</v>
      </c>
      <c r="BH100">
        <v>2.3199999999999998E-2</v>
      </c>
      <c r="BI100">
        <v>0.52629999999999999</v>
      </c>
      <c r="BJ100">
        <v>4.2652999999999999</v>
      </c>
      <c r="BK100">
        <v>1.2906</v>
      </c>
      <c r="BL100">
        <v>0.24909999999999999</v>
      </c>
      <c r="BM100">
        <v>0.18240000000000001</v>
      </c>
      <c r="BO100" s="27">
        <f t="shared" si="132"/>
        <v>1141.1310974841801</v>
      </c>
      <c r="BP100" s="27">
        <f t="shared" si="133"/>
        <v>984.92432544501389</v>
      </c>
      <c r="BQ100" s="27">
        <f t="shared" si="134"/>
        <v>171.57448336115843</v>
      </c>
      <c r="BR100" s="27">
        <f t="shared" si="135"/>
        <v>251.67054900584856</v>
      </c>
      <c r="BS100" s="27">
        <f t="shared" si="136"/>
        <v>385.91558103902929</v>
      </c>
      <c r="BT100" s="27">
        <f t="shared" si="137"/>
        <v>747.15686725908176</v>
      </c>
      <c r="BU100" s="27">
        <f t="shared" si="138"/>
        <v>691.98929506493209</v>
      </c>
      <c r="BV100" s="27">
        <f t="shared" si="139"/>
        <v>583.91372265462451</v>
      </c>
      <c r="BW100" s="27">
        <f t="shared" si="140"/>
        <v>768.84478257778142</v>
      </c>
      <c r="BX100" s="27">
        <f t="shared" si="141"/>
        <v>526.24794220486785</v>
      </c>
      <c r="BY100" s="27">
        <f t="shared" si="142"/>
        <v>909.70622705025812</v>
      </c>
      <c r="BZ100" s="27">
        <f t="shared" si="143"/>
        <v>1069.7907757452797</v>
      </c>
      <c r="CA100" s="27">
        <f t="shared" si="144"/>
        <v>1196.0478419136764</v>
      </c>
      <c r="CB100" s="27">
        <f t="shared" si="145"/>
        <v>617.26914920040508</v>
      </c>
      <c r="CC100" s="27">
        <f t="shared" si="146"/>
        <v>1299.0165117747902</v>
      </c>
      <c r="CD100" s="27">
        <f t="shared" si="147"/>
        <v>690.26378965012702</v>
      </c>
      <c r="CE100" s="27">
        <f t="shared" si="148"/>
        <v>802.76911499288906</v>
      </c>
      <c r="CF100" s="27">
        <f t="shared" si="149"/>
        <v>826.46805738537751</v>
      </c>
      <c r="CG100" s="27">
        <f t="shared" si="150"/>
        <v>1544.536259120053</v>
      </c>
      <c r="CH100" s="27">
        <f t="shared" si="151"/>
        <v>1025.3017834843586</v>
      </c>
      <c r="CI100" s="27">
        <f t="shared" si="152"/>
        <v>1459.6896148607339</v>
      </c>
      <c r="CJ100" s="27">
        <f t="shared" si="153"/>
        <v>1446.7392311029437</v>
      </c>
      <c r="CK100" s="27">
        <f t="shared" si="154"/>
        <v>1353.8092952176266</v>
      </c>
      <c r="CL100" s="27">
        <f t="shared" si="155"/>
        <v>1325.7818474958142</v>
      </c>
      <c r="CM100" s="27">
        <f t="shared" si="156"/>
        <v>925.20770581758279</v>
      </c>
      <c r="CN100" s="27">
        <f t="shared" si="157"/>
        <v>746.89343266542733</v>
      </c>
      <c r="CO100" s="27">
        <f t="shared" si="158"/>
        <v>469.05678550768408</v>
      </c>
      <c r="CP100" s="27">
        <f t="shared" si="159"/>
        <v>687.81968644737378</v>
      </c>
      <c r="CQ100" s="27">
        <f t="shared" si="160"/>
        <v>355.51864954328812</v>
      </c>
      <c r="CR100" s="27">
        <f t="shared" si="161"/>
        <v>814.37200357539484</v>
      </c>
      <c r="CS100" s="27">
        <f t="shared" si="162"/>
        <v>742.14057523877091</v>
      </c>
      <c r="CT100" s="27">
        <f t="shared" si="163"/>
        <v>394.14922354783863</v>
      </c>
      <c r="CU100" s="27">
        <f t="shared" si="164"/>
        <v>335.7211788285947</v>
      </c>
      <c r="CV100" s="27">
        <f t="shared" si="165"/>
        <v>209.95732690938328</v>
      </c>
      <c r="CW100" s="27">
        <f t="shared" si="166"/>
        <v>210.33301221701623</v>
      </c>
      <c r="CX100" s="27">
        <f t="shared" si="167"/>
        <v>303.58231848169572</v>
      </c>
      <c r="CY100" s="27">
        <f t="shared" si="168"/>
        <v>509.55767657371399</v>
      </c>
      <c r="CZ100" s="27">
        <f t="shared" si="169"/>
        <v>474.14854136327335</v>
      </c>
      <c r="DA100" s="27">
        <f t="shared" si="170"/>
        <v>204.19549604782026</v>
      </c>
      <c r="DB100" s="27">
        <f t="shared" si="171"/>
        <v>532.7617730659905</v>
      </c>
      <c r="DC100" s="27">
        <f t="shared" si="172"/>
        <v>785.4464819758706</v>
      </c>
      <c r="DD100" s="27">
        <f t="shared" si="173"/>
        <v>442.57078254779105</v>
      </c>
      <c r="DE100" s="27">
        <f t="shared" si="174"/>
        <v>616.15155251010628</v>
      </c>
      <c r="DF100" s="27">
        <f t="shared" si="175"/>
        <v>804.1377675025193</v>
      </c>
      <c r="DG100" s="27">
        <f t="shared" si="176"/>
        <v>662.49294311980316</v>
      </c>
      <c r="DH100" s="27">
        <f t="shared" si="177"/>
        <v>256.11105446608281</v>
      </c>
      <c r="DI100" s="27">
        <f t="shared" si="178"/>
        <v>424.70182752780374</v>
      </c>
      <c r="DJ100" s="27">
        <f t="shared" si="179"/>
        <v>441.8997074232837</v>
      </c>
      <c r="DK100" s="27">
        <f t="shared" si="180"/>
        <v>548.81772969199892</v>
      </c>
      <c r="DL100" s="27">
        <f t="shared" si="181"/>
        <v>663.83092959102441</v>
      </c>
      <c r="DM100" s="27">
        <f t="shared" si="182"/>
        <v>736.45116752982881</v>
      </c>
      <c r="DN100" s="27">
        <f t="shared" si="183"/>
        <v>309.79205759583351</v>
      </c>
      <c r="DO100" s="27">
        <f t="shared" si="184"/>
        <v>626.88959775086505</v>
      </c>
      <c r="DP100" s="27">
        <f t="shared" si="185"/>
        <v>748.16147173333923</v>
      </c>
      <c r="DQ100" s="27">
        <f t="shared" si="186"/>
        <v>1034.6362583084333</v>
      </c>
      <c r="DR100" s="27">
        <f t="shared" si="187"/>
        <v>995.88453236487294</v>
      </c>
      <c r="DS100" s="27">
        <f t="shared" si="188"/>
        <v>1137.540495256693</v>
      </c>
      <c r="DT100" s="27">
        <f t="shared" si="189"/>
        <v>1336.5791277954534</v>
      </c>
      <c r="DU100" s="27">
        <f t="shared" si="190"/>
        <v>1844.3437475157004</v>
      </c>
      <c r="DV100" s="27">
        <f t="shared" si="191"/>
        <v>568.87149859754743</v>
      </c>
      <c r="DW100" s="27">
        <f t="shared" si="192"/>
        <v>423.28341619776307</v>
      </c>
      <c r="DX100" s="27">
        <f t="shared" si="193"/>
        <v>525.14434755717946</v>
      </c>
      <c r="DY100" s="27">
        <f t="shared" si="194"/>
        <v>623.92141245187827</v>
      </c>
      <c r="DZ100" s="27">
        <f t="shared" si="195"/>
        <v>672.38538299056654</v>
      </c>
    </row>
    <row r="101" spans="1:130" x14ac:dyDescent="0.35">
      <c r="A101">
        <v>2008</v>
      </c>
      <c r="B101">
        <v>7.3071000000000002</v>
      </c>
      <c r="C101">
        <v>4.8501000000000003</v>
      </c>
      <c r="D101">
        <v>165.9083</v>
      </c>
      <c r="E101">
        <v>0.10340000000000001</v>
      </c>
      <c r="F101">
        <v>2.9883000000000002</v>
      </c>
      <c r="G101">
        <v>1.8398000000000001</v>
      </c>
      <c r="H101">
        <v>1.3871</v>
      </c>
      <c r="I101">
        <v>10.9245</v>
      </c>
      <c r="J101">
        <v>4.4786000000000001</v>
      </c>
      <c r="K101">
        <v>31.398199999999999</v>
      </c>
      <c r="L101">
        <v>63.689100000000003</v>
      </c>
      <c r="M101">
        <v>5.18</v>
      </c>
      <c r="N101">
        <v>0.29249999999999998</v>
      </c>
      <c r="O101">
        <v>10.217599999999999</v>
      </c>
      <c r="P101">
        <v>1.2551000000000001</v>
      </c>
      <c r="Q101">
        <v>1.6727000000000001</v>
      </c>
      <c r="R101">
        <v>4.7847</v>
      </c>
      <c r="S101">
        <v>15.474500000000001</v>
      </c>
      <c r="T101">
        <v>0.95650000000000002</v>
      </c>
      <c r="U101">
        <v>8.8928999999999991</v>
      </c>
      <c r="V101">
        <v>0.13900000000000001</v>
      </c>
      <c r="W101">
        <v>0.31019999999999998</v>
      </c>
      <c r="X101">
        <v>3.3889999999999998</v>
      </c>
      <c r="Y101">
        <v>1.9856</v>
      </c>
      <c r="Z101">
        <v>5.7679</v>
      </c>
      <c r="AA101">
        <v>1.1684000000000001</v>
      </c>
      <c r="AB101">
        <v>1.8242</v>
      </c>
      <c r="AC101">
        <v>1.18</v>
      </c>
      <c r="AD101">
        <v>10.593999999999999</v>
      </c>
      <c r="AE101">
        <v>16.16</v>
      </c>
      <c r="AF101">
        <v>52.3003</v>
      </c>
      <c r="AG101">
        <v>0.58250000000000002</v>
      </c>
      <c r="AH101">
        <v>4.7031999999999998</v>
      </c>
      <c r="AI101">
        <v>15.5189</v>
      </c>
      <c r="AJ101">
        <v>27.5669</v>
      </c>
      <c r="AK101">
        <v>63.598100000000002</v>
      </c>
      <c r="AL101">
        <v>5.3559999999999999</v>
      </c>
      <c r="AM101">
        <v>4.9368999999999996</v>
      </c>
      <c r="AN101">
        <v>17.434899999999999</v>
      </c>
      <c r="AO101">
        <v>19.909800000000001</v>
      </c>
      <c r="AP101">
        <v>8.6224000000000007</v>
      </c>
      <c r="AQ101">
        <v>140.042</v>
      </c>
      <c r="AR101">
        <v>22.234300000000001</v>
      </c>
      <c r="AS101">
        <v>1.2143999999999999</v>
      </c>
      <c r="AT101">
        <v>4.0674999999999999</v>
      </c>
      <c r="AU101">
        <v>14.538600000000001</v>
      </c>
      <c r="AV101">
        <v>1.2844</v>
      </c>
      <c r="AW101">
        <v>2.6833999999999998</v>
      </c>
      <c r="AX101">
        <v>0.72650000000000003</v>
      </c>
      <c r="AY101">
        <v>6.04</v>
      </c>
      <c r="AZ101">
        <v>5.2138999999999998</v>
      </c>
      <c r="BA101">
        <v>59.036499999999997</v>
      </c>
      <c r="BB101">
        <v>19.229500000000002</v>
      </c>
      <c r="BC101">
        <v>1.7002999999999999</v>
      </c>
      <c r="BD101">
        <v>1.492</v>
      </c>
      <c r="BE101">
        <v>0.45550000000000002</v>
      </c>
      <c r="BF101">
        <v>9.1999999999999998E-2</v>
      </c>
      <c r="BG101">
        <v>3.2300000000000002E-2</v>
      </c>
      <c r="BH101">
        <v>2.07E-2</v>
      </c>
      <c r="BI101">
        <v>0.37540000000000001</v>
      </c>
      <c r="BJ101">
        <v>3.1856</v>
      </c>
      <c r="BK101">
        <v>0.91720000000000002</v>
      </c>
      <c r="BL101">
        <v>0.1774</v>
      </c>
      <c r="BM101">
        <v>0.1305</v>
      </c>
      <c r="BO101" s="27">
        <f t="shared" si="132"/>
        <v>1022.5469424767492</v>
      </c>
      <c r="BP101" s="27">
        <f t="shared" si="133"/>
        <v>957.67556200574597</v>
      </c>
      <c r="BQ101" s="27">
        <f t="shared" si="134"/>
        <v>179.39445775628661</v>
      </c>
      <c r="BR101" s="27">
        <f t="shared" si="135"/>
        <v>272.77499755979818</v>
      </c>
      <c r="BS101" s="27">
        <f t="shared" si="136"/>
        <v>346.0767430360205</v>
      </c>
      <c r="BT101" s="27">
        <f t="shared" si="137"/>
        <v>705.91033964117423</v>
      </c>
      <c r="BU101" s="27">
        <f t="shared" si="138"/>
        <v>805.25029461792553</v>
      </c>
      <c r="BV101" s="27">
        <f t="shared" si="139"/>
        <v>745.20624569397728</v>
      </c>
      <c r="BW101" s="27">
        <f t="shared" si="140"/>
        <v>909.83148635334032</v>
      </c>
      <c r="BX101" s="27">
        <f t="shared" si="141"/>
        <v>533.97572822138466</v>
      </c>
      <c r="BY101" s="27">
        <f t="shared" si="142"/>
        <v>1035.2534041609028</v>
      </c>
      <c r="BZ101" s="27">
        <f t="shared" si="143"/>
        <v>1144.7994501426576</v>
      </c>
      <c r="CA101" s="27">
        <f t="shared" si="144"/>
        <v>1027.7438124552009</v>
      </c>
      <c r="CB101" s="27">
        <f t="shared" si="145"/>
        <v>488.04906475095049</v>
      </c>
      <c r="CC101" s="27">
        <f t="shared" si="146"/>
        <v>1132.4551114319229</v>
      </c>
      <c r="CD101" s="27">
        <f t="shared" si="147"/>
        <v>594.02389306362488</v>
      </c>
      <c r="CE101" s="27">
        <f t="shared" si="148"/>
        <v>762.86184399334184</v>
      </c>
      <c r="CF101" s="27">
        <f t="shared" si="149"/>
        <v>752.29585263761749</v>
      </c>
      <c r="CG101" s="27">
        <f t="shared" si="150"/>
        <v>1652.1459761220431</v>
      </c>
      <c r="CH101" s="27">
        <f t="shared" si="151"/>
        <v>1138.983702090871</v>
      </c>
      <c r="CI101" s="27">
        <f t="shared" si="152"/>
        <v>1490.7924795418226</v>
      </c>
      <c r="CJ101" s="27">
        <f t="shared" si="153"/>
        <v>1512.0569726689118</v>
      </c>
      <c r="CK101" s="27">
        <f t="shared" si="154"/>
        <v>1492.5373134328356</v>
      </c>
      <c r="CL101" s="27">
        <f t="shared" si="155"/>
        <v>1368.0867042862951</v>
      </c>
      <c r="CM101" s="27">
        <f t="shared" si="156"/>
        <v>1049.7492970306942</v>
      </c>
      <c r="CN101" s="27">
        <f t="shared" si="157"/>
        <v>855.05613043923722</v>
      </c>
      <c r="CO101" s="27">
        <f t="shared" si="158"/>
        <v>519.83802437613451</v>
      </c>
      <c r="CP101" s="27">
        <f t="shared" si="159"/>
        <v>817.84283555814307</v>
      </c>
      <c r="CQ101" s="27">
        <f t="shared" si="160"/>
        <v>401.69413763161981</v>
      </c>
      <c r="CR101" s="27">
        <f t="shared" si="161"/>
        <v>875.42999539532491</v>
      </c>
      <c r="CS101" s="27">
        <f t="shared" si="162"/>
        <v>867.05747579961951</v>
      </c>
      <c r="CT101" s="27">
        <f t="shared" si="163"/>
        <v>288.72223681667003</v>
      </c>
      <c r="CU101" s="27">
        <f t="shared" si="164"/>
        <v>249.38227090999709</v>
      </c>
      <c r="CV101" s="27">
        <f t="shared" si="165"/>
        <v>158.54427243759685</v>
      </c>
      <c r="CW101" s="27">
        <f t="shared" si="166"/>
        <v>150.88945570784253</v>
      </c>
      <c r="CX101" s="27">
        <f t="shared" si="167"/>
        <v>293.82080091660038</v>
      </c>
      <c r="CY101" s="27">
        <f t="shared" si="168"/>
        <v>561.08857049172764</v>
      </c>
      <c r="CZ101" s="27">
        <f t="shared" si="169"/>
        <v>463.84178136891057</v>
      </c>
      <c r="DA101" s="27">
        <f t="shared" si="170"/>
        <v>238.59369183946043</v>
      </c>
      <c r="DB101" s="27">
        <f t="shared" si="171"/>
        <v>611.8091726204193</v>
      </c>
      <c r="DC101" s="27">
        <f t="shared" si="172"/>
        <v>898.48675257227058</v>
      </c>
      <c r="DD101" s="27">
        <f t="shared" si="173"/>
        <v>533.07499638379022</v>
      </c>
      <c r="DE101" s="27">
        <f t="shared" si="174"/>
        <v>531.22461462006743</v>
      </c>
      <c r="DF101" s="27">
        <f t="shared" si="175"/>
        <v>899.87551129290409</v>
      </c>
      <c r="DG101" s="27">
        <f t="shared" si="176"/>
        <v>708.73728890344785</v>
      </c>
      <c r="DH101" s="27">
        <f t="shared" si="177"/>
        <v>274.51313598205491</v>
      </c>
      <c r="DI101" s="27">
        <f t="shared" si="178"/>
        <v>304.24843955419215</v>
      </c>
      <c r="DJ101" s="27">
        <f t="shared" si="179"/>
        <v>365.16295842688982</v>
      </c>
      <c r="DK101" s="27">
        <f t="shared" si="180"/>
        <v>487.60680031947805</v>
      </c>
      <c r="DL101" s="27">
        <f t="shared" si="181"/>
        <v>559.12465517560588</v>
      </c>
      <c r="DM101" s="27">
        <f t="shared" si="182"/>
        <v>628.69958942018411</v>
      </c>
      <c r="DN101" s="27">
        <f t="shared" si="183"/>
        <v>226.08087925554318</v>
      </c>
      <c r="DO101" s="27">
        <f t="shared" si="184"/>
        <v>519.82861159169556</v>
      </c>
      <c r="DP101" s="27">
        <f t="shared" si="185"/>
        <v>645.21147818431564</v>
      </c>
      <c r="DQ101" s="27">
        <f t="shared" si="186"/>
        <v>909.8115738764559</v>
      </c>
      <c r="DR101" s="27">
        <f t="shared" si="187"/>
        <v>834.63735877129659</v>
      </c>
      <c r="DS101" s="27">
        <f t="shared" si="188"/>
        <v>1090.1429746209974</v>
      </c>
      <c r="DT101" s="27">
        <f t="shared" si="189"/>
        <v>1244.135614633808</v>
      </c>
      <c r="DU101" s="27">
        <f t="shared" si="190"/>
        <v>1645.5998092058192</v>
      </c>
      <c r="DV101" s="27">
        <f t="shared" si="191"/>
        <v>405.76545805342835</v>
      </c>
      <c r="DW101" s="27">
        <f t="shared" si="192"/>
        <v>316.13524268857861</v>
      </c>
      <c r="DX101" s="27">
        <f t="shared" si="193"/>
        <v>373.20811682895169</v>
      </c>
      <c r="DY101" s="27">
        <f t="shared" si="194"/>
        <v>444.33423753096434</v>
      </c>
      <c r="DZ101" s="27">
        <f t="shared" si="195"/>
        <v>481.06520000147447</v>
      </c>
    </row>
    <row r="102" spans="1:130" x14ac:dyDescent="0.35">
      <c r="A102">
        <v>2009</v>
      </c>
      <c r="B102">
        <v>6.7771999999999997</v>
      </c>
      <c r="C102">
        <v>5.1521999999999997</v>
      </c>
      <c r="D102">
        <v>136.3793</v>
      </c>
      <c r="E102">
        <v>9.2799999999999994E-2</v>
      </c>
      <c r="F102">
        <v>3.782</v>
      </c>
      <c r="G102">
        <v>2.4780000000000002</v>
      </c>
      <c r="H102">
        <v>1.6597</v>
      </c>
      <c r="I102">
        <v>9.7561999999999998</v>
      </c>
      <c r="J102">
        <v>4.1599000000000004</v>
      </c>
      <c r="K102">
        <v>44.278199999999998</v>
      </c>
      <c r="L102">
        <v>56.252099999999999</v>
      </c>
      <c r="M102">
        <v>5.2061999999999999</v>
      </c>
      <c r="N102">
        <v>0.25990000000000002</v>
      </c>
      <c r="O102">
        <v>11.2563</v>
      </c>
      <c r="P102">
        <v>1.0846</v>
      </c>
      <c r="Q102">
        <v>1.8844000000000001</v>
      </c>
      <c r="R102">
        <v>4.7087000000000003</v>
      </c>
      <c r="S102">
        <v>14.3805</v>
      </c>
      <c r="T102">
        <v>0.83779999999999999</v>
      </c>
      <c r="U102">
        <v>9.2113999999999994</v>
      </c>
      <c r="V102">
        <v>0.11840000000000001</v>
      </c>
      <c r="W102">
        <v>0.26650000000000001</v>
      </c>
      <c r="X102">
        <v>2.9339</v>
      </c>
      <c r="Y102">
        <v>1.992</v>
      </c>
      <c r="Z102">
        <v>5.1372</v>
      </c>
      <c r="AA102">
        <v>1.1641999999999999</v>
      </c>
      <c r="AB102">
        <v>1.6564000000000001</v>
      </c>
      <c r="AC102">
        <v>0.99890000000000001</v>
      </c>
      <c r="AD102">
        <v>10.2471</v>
      </c>
      <c r="AE102">
        <v>18.530100000000001</v>
      </c>
      <c r="AF102">
        <v>51.127000000000002</v>
      </c>
      <c r="AG102">
        <v>0.49</v>
      </c>
      <c r="AH102">
        <v>4.0869999999999997</v>
      </c>
      <c r="AI102">
        <v>14.292299999999999</v>
      </c>
      <c r="AJ102">
        <v>27.138100000000001</v>
      </c>
      <c r="AK102">
        <v>49.608199999999997</v>
      </c>
      <c r="AL102">
        <v>5.8108000000000004</v>
      </c>
      <c r="AM102">
        <v>3.9578000000000002</v>
      </c>
      <c r="AN102">
        <v>16.740400000000001</v>
      </c>
      <c r="AO102">
        <v>18.976400000000002</v>
      </c>
      <c r="AP102">
        <v>8.1713000000000005</v>
      </c>
      <c r="AQ102">
        <v>155.0565</v>
      </c>
      <c r="AR102">
        <v>18.552399999999999</v>
      </c>
      <c r="AS102">
        <v>1.1879</v>
      </c>
      <c r="AT102">
        <v>4.3137999999999996</v>
      </c>
      <c r="AU102">
        <v>15.521699999999999</v>
      </c>
      <c r="AV102">
        <v>1.298</v>
      </c>
      <c r="AW102">
        <v>2.6492</v>
      </c>
      <c r="AX102">
        <v>0.7258</v>
      </c>
      <c r="AY102">
        <v>6.3194999999999997</v>
      </c>
      <c r="AZ102">
        <v>4.6584000000000003</v>
      </c>
      <c r="BA102">
        <v>53.3703</v>
      </c>
      <c r="BB102">
        <v>17.229399999999998</v>
      </c>
      <c r="BC102">
        <v>1.5543</v>
      </c>
      <c r="BD102">
        <v>1.3467</v>
      </c>
      <c r="BE102">
        <v>0.46429999999999999</v>
      </c>
      <c r="BF102">
        <v>8.1100000000000005E-2</v>
      </c>
      <c r="BG102">
        <v>2.86E-2</v>
      </c>
      <c r="BH102">
        <v>1.7500000000000002E-2</v>
      </c>
      <c r="BI102">
        <v>0.33450000000000002</v>
      </c>
      <c r="BJ102">
        <v>2.8167</v>
      </c>
      <c r="BK102">
        <v>0.81559999999999999</v>
      </c>
      <c r="BL102">
        <v>0.15620000000000001</v>
      </c>
      <c r="BM102">
        <v>0.1119</v>
      </c>
      <c r="BO102" s="27">
        <f t="shared" si="132"/>
        <v>948.39336242194906</v>
      </c>
      <c r="BP102" s="27">
        <f t="shared" si="133"/>
        <v>1017.3266593608387</v>
      </c>
      <c r="BQ102" s="27">
        <f t="shared" si="134"/>
        <v>147.46513931299361</v>
      </c>
      <c r="BR102" s="27">
        <f t="shared" si="135"/>
        <v>244.81160322581493</v>
      </c>
      <c r="BS102" s="27">
        <f t="shared" si="136"/>
        <v>437.99559688191596</v>
      </c>
      <c r="BT102" s="27">
        <f t="shared" si="137"/>
        <v>950.78042267139358</v>
      </c>
      <c r="BU102" s="27">
        <f t="shared" si="138"/>
        <v>963.50220890878165</v>
      </c>
      <c r="BV102" s="27">
        <f t="shared" si="139"/>
        <v>665.51157254241218</v>
      </c>
      <c r="BW102" s="27">
        <f t="shared" si="140"/>
        <v>845.08730408637985</v>
      </c>
      <c r="BX102" s="27">
        <f t="shared" si="141"/>
        <v>753.02036706983574</v>
      </c>
      <c r="BY102" s="27">
        <f t="shared" si="142"/>
        <v>914.36647740664455</v>
      </c>
      <c r="BZ102" s="27">
        <f t="shared" si="143"/>
        <v>1150.5897485198273</v>
      </c>
      <c r="CA102" s="27">
        <f t="shared" si="144"/>
        <v>913.19869010976663</v>
      </c>
      <c r="CB102" s="27">
        <f t="shared" si="145"/>
        <v>537.66311928007792</v>
      </c>
      <c r="CC102" s="27">
        <f t="shared" si="146"/>
        <v>978.61589822250301</v>
      </c>
      <c r="CD102" s="27">
        <f t="shared" si="147"/>
        <v>669.20465360739797</v>
      </c>
      <c r="CE102" s="27">
        <f t="shared" si="148"/>
        <v>750.74457433307191</v>
      </c>
      <c r="CF102" s="27">
        <f t="shared" si="149"/>
        <v>699.11082806263573</v>
      </c>
      <c r="CG102" s="27">
        <f t="shared" si="150"/>
        <v>1447.1175105018795</v>
      </c>
      <c r="CH102" s="27">
        <f t="shared" si="151"/>
        <v>1179.7765041145014</v>
      </c>
      <c r="CI102" s="27">
        <f t="shared" si="152"/>
        <v>1269.854889048574</v>
      </c>
      <c r="CJ102" s="27">
        <f t="shared" si="153"/>
        <v>1299.0431438306416</v>
      </c>
      <c r="CK102" s="27">
        <f t="shared" si="154"/>
        <v>1292.1083575923863</v>
      </c>
      <c r="CL102" s="27">
        <f t="shared" si="155"/>
        <v>1372.4963310527296</v>
      </c>
      <c r="CM102" s="27">
        <f t="shared" si="156"/>
        <v>934.96282680110278</v>
      </c>
      <c r="CN102" s="27">
        <f t="shared" si="157"/>
        <v>851.98249491386491</v>
      </c>
      <c r="CO102" s="27">
        <f t="shared" si="158"/>
        <v>472.0204492800292</v>
      </c>
      <c r="CP102" s="27">
        <f t="shared" si="159"/>
        <v>692.32475291443143</v>
      </c>
      <c r="CQ102" s="27">
        <f t="shared" si="160"/>
        <v>388.5406831909545</v>
      </c>
      <c r="CR102" s="27">
        <f t="shared" si="161"/>
        <v>1003.8245889650316</v>
      </c>
      <c r="CS102" s="27">
        <f t="shared" si="162"/>
        <v>847.60599012256444</v>
      </c>
      <c r="CT102" s="27">
        <f t="shared" si="163"/>
        <v>242.87364127067522</v>
      </c>
      <c r="CU102" s="27">
        <f t="shared" si="164"/>
        <v>216.70890908512465</v>
      </c>
      <c r="CV102" s="27">
        <f t="shared" si="165"/>
        <v>146.01307469987341</v>
      </c>
      <c r="CW102" s="27">
        <f t="shared" si="166"/>
        <v>148.54238735385562</v>
      </c>
      <c r="CX102" s="27">
        <f t="shared" si="167"/>
        <v>229.1879954909171</v>
      </c>
      <c r="CY102" s="27">
        <f t="shared" si="168"/>
        <v>608.7329098979335</v>
      </c>
      <c r="CZ102" s="27">
        <f t="shared" si="169"/>
        <v>371.85136468267024</v>
      </c>
      <c r="DA102" s="27">
        <f t="shared" si="170"/>
        <v>229.08957544174638</v>
      </c>
      <c r="DB102" s="27">
        <f t="shared" si="171"/>
        <v>583.12668049473768</v>
      </c>
      <c r="DC102" s="27">
        <f t="shared" si="172"/>
        <v>851.4804232341105</v>
      </c>
      <c r="DD102" s="27">
        <f t="shared" si="173"/>
        <v>590.22823993361396</v>
      </c>
      <c r="DE102" s="27">
        <f t="shared" si="174"/>
        <v>443.25620956258297</v>
      </c>
      <c r="DF102" s="27">
        <f t="shared" si="175"/>
        <v>880.23889975695056</v>
      </c>
      <c r="DG102" s="27">
        <f t="shared" si="176"/>
        <v>751.65357513747847</v>
      </c>
      <c r="DH102" s="27">
        <f t="shared" si="177"/>
        <v>293.07571174478011</v>
      </c>
      <c r="DI102" s="27">
        <f t="shared" si="178"/>
        <v>307.4700050929161</v>
      </c>
      <c r="DJ102" s="27">
        <f t="shared" si="179"/>
        <v>360.50894740423212</v>
      </c>
      <c r="DK102" s="27">
        <f t="shared" si="180"/>
        <v>487.13697958964514</v>
      </c>
      <c r="DL102" s="27">
        <f t="shared" si="181"/>
        <v>584.99805602354979</v>
      </c>
      <c r="DM102" s="27">
        <f t="shared" si="182"/>
        <v>561.71659743282112</v>
      </c>
      <c r="DN102" s="27">
        <f t="shared" si="183"/>
        <v>204.38210852831921</v>
      </c>
      <c r="DO102" s="27">
        <f t="shared" si="184"/>
        <v>465.76016435986151</v>
      </c>
      <c r="DP102" s="27">
        <f t="shared" si="185"/>
        <v>589.80897520548251</v>
      </c>
      <c r="DQ102" s="27">
        <f t="shared" si="186"/>
        <v>821.20861028111449</v>
      </c>
      <c r="DR102" s="27">
        <f t="shared" si="187"/>
        <v>850.76207613065412</v>
      </c>
      <c r="DS102" s="27">
        <f t="shared" si="188"/>
        <v>960.98473088872731</v>
      </c>
      <c r="DT102" s="27">
        <f t="shared" si="189"/>
        <v>1101.6185318429386</v>
      </c>
      <c r="DU102" s="27">
        <f t="shared" si="190"/>
        <v>1391.2075681691711</v>
      </c>
      <c r="DV102" s="27">
        <f t="shared" si="191"/>
        <v>361.55712764750075</v>
      </c>
      <c r="DW102" s="27">
        <f t="shared" si="192"/>
        <v>279.52603530917855</v>
      </c>
      <c r="DX102" s="27">
        <f t="shared" si="193"/>
        <v>331.8671392124869</v>
      </c>
      <c r="DY102" s="27">
        <f t="shared" si="194"/>
        <v>391.23454285420877</v>
      </c>
      <c r="DZ102" s="27">
        <f t="shared" si="195"/>
        <v>412.49958528862061</v>
      </c>
    </row>
    <row r="103" spans="1:130" x14ac:dyDescent="0.35">
      <c r="A103">
        <v>2010</v>
      </c>
      <c r="B103">
        <v>7.3375000000000004</v>
      </c>
      <c r="C103">
        <v>4.6702000000000004</v>
      </c>
      <c r="D103">
        <v>146.43109999999999</v>
      </c>
      <c r="E103">
        <v>9.6299999999999997E-2</v>
      </c>
      <c r="F103">
        <v>3.0960999999999999</v>
      </c>
      <c r="G103">
        <v>2.0741999999999998</v>
      </c>
      <c r="H103">
        <v>1.2336</v>
      </c>
      <c r="I103">
        <v>9.5908999999999995</v>
      </c>
      <c r="J103">
        <v>3.7399</v>
      </c>
      <c r="K103">
        <v>32.834699999999998</v>
      </c>
      <c r="L103">
        <v>55.8369</v>
      </c>
      <c r="M103">
        <v>4.5883000000000003</v>
      </c>
      <c r="N103">
        <v>0.29949999999999999</v>
      </c>
      <c r="O103">
        <v>12.8339</v>
      </c>
      <c r="P103">
        <v>1.1516</v>
      </c>
      <c r="Q103">
        <v>1.9621999999999999</v>
      </c>
      <c r="R103">
        <v>4.3562000000000003</v>
      </c>
      <c r="S103">
        <v>15.5083</v>
      </c>
      <c r="T103">
        <v>0.82899999999999996</v>
      </c>
      <c r="U103">
        <v>7.3876999999999997</v>
      </c>
      <c r="V103">
        <v>0.12470000000000001</v>
      </c>
      <c r="W103">
        <v>0.2797</v>
      </c>
      <c r="X103">
        <v>2.7953000000000001</v>
      </c>
      <c r="Y103">
        <v>1.6994</v>
      </c>
      <c r="Z103">
        <v>4.9047000000000001</v>
      </c>
      <c r="AA103">
        <v>1.0341</v>
      </c>
      <c r="AB103">
        <v>1.5522</v>
      </c>
      <c r="AC103">
        <v>1.0270999999999999</v>
      </c>
      <c r="AD103">
        <v>8.9097000000000008</v>
      </c>
      <c r="AE103">
        <v>14.778499999999999</v>
      </c>
      <c r="AF103">
        <v>46.994100000000003</v>
      </c>
      <c r="AG103">
        <v>0.61870000000000003</v>
      </c>
      <c r="AH103">
        <v>4.4772999999999996</v>
      </c>
      <c r="AI103">
        <v>18.663399999999999</v>
      </c>
      <c r="AJ103">
        <v>30.004100000000001</v>
      </c>
      <c r="AK103">
        <v>64.281599999999997</v>
      </c>
      <c r="AL103">
        <v>5.1976000000000004</v>
      </c>
      <c r="AM103">
        <v>4.3681000000000001</v>
      </c>
      <c r="AN103">
        <v>15.668100000000001</v>
      </c>
      <c r="AO103">
        <v>17.4191</v>
      </c>
      <c r="AP103">
        <v>7.5917000000000003</v>
      </c>
      <c r="AQ103">
        <v>126.44750000000001</v>
      </c>
      <c r="AR103">
        <v>21.097899999999999</v>
      </c>
      <c r="AS103">
        <v>0.97289999999999999</v>
      </c>
      <c r="AT103">
        <v>3.7057000000000002</v>
      </c>
      <c r="AU103">
        <v>13.353400000000001</v>
      </c>
      <c r="AV103">
        <v>1.4888999999999999</v>
      </c>
      <c r="AW103">
        <v>3.3336999999999999</v>
      </c>
      <c r="AX103">
        <v>0.76039999999999996</v>
      </c>
      <c r="AY103">
        <v>6.8091999999999997</v>
      </c>
      <c r="AZ103">
        <v>5.8243999999999998</v>
      </c>
      <c r="BA103">
        <v>69.896500000000003</v>
      </c>
      <c r="BB103">
        <v>22.106200000000001</v>
      </c>
      <c r="BC103">
        <v>1.8499000000000001</v>
      </c>
      <c r="BD103">
        <v>1.5562</v>
      </c>
      <c r="BE103">
        <v>0.48680000000000001</v>
      </c>
      <c r="BF103">
        <v>8.6499999999999994E-2</v>
      </c>
      <c r="BG103">
        <v>3.2599999999999997E-2</v>
      </c>
      <c r="BH103">
        <v>2.0400000000000001E-2</v>
      </c>
      <c r="BI103">
        <v>0.40899999999999997</v>
      </c>
      <c r="BJ103">
        <v>3.2660999999999998</v>
      </c>
      <c r="BK103">
        <v>1.0051000000000001</v>
      </c>
      <c r="BL103">
        <v>0.18820000000000001</v>
      </c>
      <c r="BM103">
        <v>0.13589999999999999</v>
      </c>
      <c r="BO103" s="27">
        <f t="shared" si="132"/>
        <v>1026.8010825667018</v>
      </c>
      <c r="BP103" s="27">
        <f t="shared" si="133"/>
        <v>922.15344213093226</v>
      </c>
      <c r="BQ103" s="27">
        <f t="shared" si="134"/>
        <v>158.33401814831794</v>
      </c>
      <c r="BR103" s="27">
        <f t="shared" si="135"/>
        <v>254.04479946816787</v>
      </c>
      <c r="BS103" s="27">
        <f t="shared" si="136"/>
        <v>358.56112308463776</v>
      </c>
      <c r="BT103" s="27">
        <f t="shared" si="137"/>
        <v>795.84695427966267</v>
      </c>
      <c r="BU103" s="27">
        <f t="shared" si="138"/>
        <v>716.13925704035239</v>
      </c>
      <c r="BV103" s="27">
        <f t="shared" si="139"/>
        <v>654.23576198694377</v>
      </c>
      <c r="BW103" s="27">
        <f t="shared" si="140"/>
        <v>759.76393868906746</v>
      </c>
      <c r="BX103" s="27">
        <f t="shared" si="141"/>
        <v>558.4056679500959</v>
      </c>
      <c r="BY103" s="27">
        <f t="shared" si="142"/>
        <v>907.61748561044067</v>
      </c>
      <c r="BZ103" s="27">
        <f t="shared" si="143"/>
        <v>1014.0315283956672</v>
      </c>
      <c r="CA103" s="27">
        <f t="shared" si="144"/>
        <v>1052.3393908729322</v>
      </c>
      <c r="CB103" s="27">
        <f t="shared" si="145"/>
        <v>613.01801715737793</v>
      </c>
      <c r="CC103" s="27">
        <f t="shared" si="146"/>
        <v>1039.0688441757645</v>
      </c>
      <c r="CD103" s="27">
        <f t="shared" si="147"/>
        <v>696.83367188942702</v>
      </c>
      <c r="CE103" s="27">
        <f t="shared" si="148"/>
        <v>694.54276439563523</v>
      </c>
      <c r="CF103" s="27">
        <f t="shared" si="149"/>
        <v>753.93904626708218</v>
      </c>
      <c r="CG103" s="27">
        <f t="shared" si="150"/>
        <v>1431.9174220650011</v>
      </c>
      <c r="CH103" s="27">
        <f t="shared" si="151"/>
        <v>946.20089014120572</v>
      </c>
      <c r="CI103" s="27">
        <f t="shared" si="152"/>
        <v>1337.4231812868006</v>
      </c>
      <c r="CJ103" s="27">
        <f t="shared" si="153"/>
        <v>1363.3859937314464</v>
      </c>
      <c r="CK103" s="27">
        <f t="shared" si="154"/>
        <v>1231.0680295776945</v>
      </c>
      <c r="CL103" s="27">
        <f t="shared" si="155"/>
        <v>1170.8937073248035</v>
      </c>
      <c r="CM103" s="27">
        <f t="shared" si="156"/>
        <v>892.64816954982655</v>
      </c>
      <c r="CN103" s="27">
        <f t="shared" si="157"/>
        <v>756.77297542555209</v>
      </c>
      <c r="CO103" s="27">
        <f t="shared" si="158"/>
        <v>442.32681802249533</v>
      </c>
      <c r="CP103" s="27">
        <f t="shared" si="159"/>
        <v>711.86981050997338</v>
      </c>
      <c r="CQ103" s="27">
        <f t="shared" si="160"/>
        <v>337.83030565003247</v>
      </c>
      <c r="CR103" s="27">
        <f t="shared" si="161"/>
        <v>800.5904818657059</v>
      </c>
      <c r="CS103" s="27">
        <f t="shared" si="162"/>
        <v>779.08894831339228</v>
      </c>
      <c r="CT103" s="27">
        <f t="shared" si="163"/>
        <v>306.66514664115664</v>
      </c>
      <c r="CU103" s="27">
        <f t="shared" si="164"/>
        <v>237.40415919912613</v>
      </c>
      <c r="CV103" s="27">
        <f t="shared" si="165"/>
        <v>190.66913081544729</v>
      </c>
      <c r="CW103" s="27">
        <f t="shared" si="166"/>
        <v>164.22964925340455</v>
      </c>
      <c r="CX103" s="27">
        <f t="shared" si="167"/>
        <v>296.97854489679008</v>
      </c>
      <c r="CY103" s="27">
        <f t="shared" si="168"/>
        <v>544.49476362729729</v>
      </c>
      <c r="CZ103" s="27">
        <f t="shared" si="169"/>
        <v>410.40071405082915</v>
      </c>
      <c r="DA103" s="27">
        <f t="shared" si="170"/>
        <v>214.41532920233846</v>
      </c>
      <c r="DB103" s="27">
        <f t="shared" si="171"/>
        <v>535.27233617577008</v>
      </c>
      <c r="DC103" s="27">
        <f t="shared" si="172"/>
        <v>791.08390697519326</v>
      </c>
      <c r="DD103" s="27">
        <f t="shared" si="173"/>
        <v>481.32703478413134</v>
      </c>
      <c r="DE103" s="27">
        <f t="shared" si="174"/>
        <v>504.07360685034922</v>
      </c>
      <c r="DF103" s="27">
        <f t="shared" si="175"/>
        <v>720.92299484261071</v>
      </c>
      <c r="DG103" s="27">
        <f t="shared" si="176"/>
        <v>645.69582581180259</v>
      </c>
      <c r="DH103" s="27">
        <f t="shared" si="177"/>
        <v>252.13457348181882</v>
      </c>
      <c r="DI103" s="27">
        <f t="shared" si="178"/>
        <v>352.6903625445629</v>
      </c>
      <c r="DJ103" s="27">
        <f t="shared" si="179"/>
        <v>453.65720895420827</v>
      </c>
      <c r="DK103" s="27">
        <f t="shared" si="180"/>
        <v>510.3595470928164</v>
      </c>
      <c r="DL103" s="27">
        <f t="shared" si="181"/>
        <v>630.32973543406206</v>
      </c>
      <c r="DM103" s="27">
        <f t="shared" si="182"/>
        <v>702.31456081223655</v>
      </c>
      <c r="DN103" s="27">
        <f t="shared" si="183"/>
        <v>267.66936008884466</v>
      </c>
      <c r="DO103" s="27">
        <f t="shared" si="184"/>
        <v>597.59407439446363</v>
      </c>
      <c r="DP103" s="27">
        <f t="shared" si="185"/>
        <v>701.98007027769552</v>
      </c>
      <c r="DQ103" s="27">
        <f t="shared" si="186"/>
        <v>948.96030245746681</v>
      </c>
      <c r="DR103" s="27">
        <f t="shared" si="187"/>
        <v>891.99004665173914</v>
      </c>
      <c r="DS103" s="27">
        <f t="shared" si="188"/>
        <v>1024.9713837469162</v>
      </c>
      <c r="DT103" s="27">
        <f t="shared" si="189"/>
        <v>1255.6910537790138</v>
      </c>
      <c r="DU103" s="27">
        <f t="shared" si="190"/>
        <v>1621.7505366086334</v>
      </c>
      <c r="DV103" s="27">
        <f t="shared" si="191"/>
        <v>442.08330405927592</v>
      </c>
      <c r="DW103" s="27">
        <f t="shared" si="192"/>
        <v>324.12396915656905</v>
      </c>
      <c r="DX103" s="27">
        <f t="shared" si="193"/>
        <v>408.97457285736959</v>
      </c>
      <c r="DY103" s="27">
        <f t="shared" si="194"/>
        <v>471.38502538516059</v>
      </c>
      <c r="DZ103" s="27">
        <f t="shared" si="195"/>
        <v>500.97134620843207</v>
      </c>
    </row>
    <row r="104" spans="1:130" x14ac:dyDescent="0.35">
      <c r="A104">
        <v>2011</v>
      </c>
      <c r="B104">
        <v>6.1509999999999998</v>
      </c>
      <c r="C104">
        <v>4.1280999999999999</v>
      </c>
      <c r="D104">
        <v>136.53200000000001</v>
      </c>
      <c r="E104">
        <v>9.4E-2</v>
      </c>
      <c r="F104">
        <v>4.4268999999999998</v>
      </c>
      <c r="G104">
        <v>2.5684999999999998</v>
      </c>
      <c r="H104">
        <v>1.6273</v>
      </c>
      <c r="I104">
        <v>9.0035000000000007</v>
      </c>
      <c r="J104">
        <v>4.2118000000000002</v>
      </c>
      <c r="K104">
        <v>42.102800000000002</v>
      </c>
      <c r="L104">
        <v>52.673999999999999</v>
      </c>
      <c r="M104">
        <v>4.4866999999999999</v>
      </c>
      <c r="N104">
        <v>0.24929999999999999</v>
      </c>
      <c r="O104">
        <v>9.3132000000000001</v>
      </c>
      <c r="P104">
        <v>1.012</v>
      </c>
      <c r="Q104">
        <v>1.3943000000000001</v>
      </c>
      <c r="R104">
        <v>3.8479000000000001</v>
      </c>
      <c r="S104">
        <v>11.914099999999999</v>
      </c>
      <c r="T104">
        <v>0.80640000000000001</v>
      </c>
      <c r="U104">
        <v>7.8856000000000002</v>
      </c>
      <c r="V104">
        <v>0.11459999999999999</v>
      </c>
      <c r="W104">
        <v>0.26069999999999999</v>
      </c>
      <c r="X104">
        <v>2.8155999999999999</v>
      </c>
      <c r="Y104">
        <v>1.8443000000000001</v>
      </c>
      <c r="Z104">
        <v>4.5404999999999998</v>
      </c>
      <c r="AA104">
        <v>0.98280000000000001</v>
      </c>
      <c r="AB104">
        <v>1.8506</v>
      </c>
      <c r="AC104">
        <v>1.0561</v>
      </c>
      <c r="AD104">
        <v>11.0527</v>
      </c>
      <c r="AE104">
        <v>16.3279</v>
      </c>
      <c r="AF104">
        <v>46.885599999999997</v>
      </c>
      <c r="AG104">
        <v>0.72199999999999998</v>
      </c>
      <c r="AH104">
        <v>5.0297000000000001</v>
      </c>
      <c r="AI104">
        <v>18.566700000000001</v>
      </c>
      <c r="AJ104">
        <v>35.027900000000002</v>
      </c>
      <c r="AK104">
        <v>49.402900000000002</v>
      </c>
      <c r="AL104">
        <v>4.5971000000000002</v>
      </c>
      <c r="AM104">
        <v>3.9710000000000001</v>
      </c>
      <c r="AN104">
        <v>16.168299999999999</v>
      </c>
      <c r="AO104">
        <v>18.049600000000002</v>
      </c>
      <c r="AP104">
        <v>8.3101000000000003</v>
      </c>
      <c r="AQ104">
        <v>140.91669999999999</v>
      </c>
      <c r="AR104">
        <v>16.998799999999999</v>
      </c>
      <c r="AS104">
        <v>1.0315000000000001</v>
      </c>
      <c r="AT104">
        <v>4.2916999999999996</v>
      </c>
      <c r="AU104">
        <v>16.2882</v>
      </c>
      <c r="AV104">
        <v>1.6548</v>
      </c>
      <c r="AW104">
        <v>3.4681000000000002</v>
      </c>
      <c r="AX104">
        <v>0.6623</v>
      </c>
      <c r="AY104">
        <v>5.3574999999999999</v>
      </c>
      <c r="AZ104">
        <v>5.0757000000000003</v>
      </c>
      <c r="BA104">
        <v>54.572299999999998</v>
      </c>
      <c r="BB104">
        <v>17.767199999999999</v>
      </c>
      <c r="BC104">
        <v>1.7350000000000001</v>
      </c>
      <c r="BD104">
        <v>1.4742</v>
      </c>
      <c r="BE104">
        <v>0.52759999999999996</v>
      </c>
      <c r="BF104">
        <v>8.7900000000000006E-2</v>
      </c>
      <c r="BG104">
        <v>3.0499999999999999E-2</v>
      </c>
      <c r="BH104">
        <v>1.7500000000000002E-2</v>
      </c>
      <c r="BI104">
        <v>0.41770000000000002</v>
      </c>
      <c r="BJ104">
        <v>3.3620000000000001</v>
      </c>
      <c r="BK104">
        <v>1.0136000000000001</v>
      </c>
      <c r="BL104">
        <v>0.19670000000000001</v>
      </c>
      <c r="BM104">
        <v>0.14710000000000001</v>
      </c>
      <c r="BO104" s="27">
        <f t="shared" si="132"/>
        <v>860.76367412167406</v>
      </c>
      <c r="BP104" s="27">
        <f t="shared" si="133"/>
        <v>815.11319096841703</v>
      </c>
      <c r="BQ104" s="27">
        <f t="shared" si="134"/>
        <v>147.63025181007416</v>
      </c>
      <c r="BR104" s="27">
        <f t="shared" si="135"/>
        <v>247.9772705089074</v>
      </c>
      <c r="BS104" s="27">
        <f t="shared" si="136"/>
        <v>512.68183707999833</v>
      </c>
      <c r="BT104" s="27">
        <f t="shared" si="137"/>
        <v>985.50424359623651</v>
      </c>
      <c r="BU104" s="27">
        <f t="shared" si="138"/>
        <v>944.69310390869464</v>
      </c>
      <c r="BV104" s="27">
        <f t="shared" si="139"/>
        <v>614.16672919636835</v>
      </c>
      <c r="BW104" s="27">
        <f t="shared" si="140"/>
        <v>855.63083423904766</v>
      </c>
      <c r="BX104" s="27">
        <f t="shared" si="141"/>
        <v>716.02427177861523</v>
      </c>
      <c r="BY104" s="27">
        <f t="shared" si="142"/>
        <v>856.20518755597743</v>
      </c>
      <c r="BZ104" s="27">
        <f t="shared" si="143"/>
        <v>991.5775469025217</v>
      </c>
      <c r="CA104" s="27">
        <f t="shared" si="144"/>
        <v>875.95395707720206</v>
      </c>
      <c r="CB104" s="27">
        <f t="shared" si="145"/>
        <v>444.8499207092226</v>
      </c>
      <c r="CC104" s="27">
        <f t="shared" si="146"/>
        <v>913.11016872687901</v>
      </c>
      <c r="CD104" s="27">
        <f t="shared" si="147"/>
        <v>495.15604358140263</v>
      </c>
      <c r="CE104" s="27">
        <f t="shared" si="148"/>
        <v>613.50055165464505</v>
      </c>
      <c r="CF104" s="27">
        <f t="shared" si="149"/>
        <v>579.2063083078508</v>
      </c>
      <c r="CG104" s="27">
        <f t="shared" si="150"/>
        <v>1392.880831306655</v>
      </c>
      <c r="CH104" s="27">
        <f t="shared" si="151"/>
        <v>1009.9708622842689</v>
      </c>
      <c r="CI104" s="27">
        <f t="shared" si="152"/>
        <v>1229.0994111905961</v>
      </c>
      <c r="CJ104" s="27">
        <f t="shared" si="153"/>
        <v>1270.771285540894</v>
      </c>
      <c r="CK104" s="27">
        <f t="shared" si="154"/>
        <v>1240.0082796404522</v>
      </c>
      <c r="CL104" s="27">
        <f t="shared" si="155"/>
        <v>1270.730413333609</v>
      </c>
      <c r="CM104" s="27">
        <f t="shared" si="156"/>
        <v>826.36430644911763</v>
      </c>
      <c r="CN104" s="27">
        <f t="shared" si="157"/>
        <v>719.23071293707824</v>
      </c>
      <c r="CO104" s="27">
        <f t="shared" si="158"/>
        <v>527.36117087516413</v>
      </c>
      <c r="CP104" s="27">
        <f t="shared" si="159"/>
        <v>731.96933782453812</v>
      </c>
      <c r="CQ104" s="27">
        <f t="shared" si="160"/>
        <v>419.08672786492394</v>
      </c>
      <c r="CR104" s="27">
        <f t="shared" si="161"/>
        <v>884.52558303312651</v>
      </c>
      <c r="CS104" s="27">
        <f t="shared" si="162"/>
        <v>777.29018738612672</v>
      </c>
      <c r="CT104" s="27">
        <f t="shared" si="163"/>
        <v>357.86687550495407</v>
      </c>
      <c r="CU104" s="27">
        <f t="shared" si="164"/>
        <v>266.69459261694431</v>
      </c>
      <c r="CV104" s="27">
        <f t="shared" si="165"/>
        <v>189.68122373796658</v>
      </c>
      <c r="CW104" s="27">
        <f t="shared" si="166"/>
        <v>191.72778823838507</v>
      </c>
      <c r="CX104" s="27">
        <f t="shared" si="167"/>
        <v>228.23951730637739</v>
      </c>
      <c r="CY104" s="27">
        <f t="shared" si="168"/>
        <v>481.58705515450367</v>
      </c>
      <c r="CZ104" s="27">
        <f t="shared" si="169"/>
        <v>373.09155822802649</v>
      </c>
      <c r="DA104" s="27">
        <f t="shared" si="170"/>
        <v>221.26048258194473</v>
      </c>
      <c r="DB104" s="27">
        <f t="shared" si="171"/>
        <v>554.64700007682256</v>
      </c>
      <c r="DC104" s="27">
        <f t="shared" si="172"/>
        <v>865.94390918431361</v>
      </c>
      <c r="DD104" s="27">
        <f t="shared" si="173"/>
        <v>536.40457393436009</v>
      </c>
      <c r="DE104" s="27">
        <f t="shared" si="174"/>
        <v>406.13740837371097</v>
      </c>
      <c r="DF104" s="27">
        <f t="shared" si="175"/>
        <v>764.34584148437978</v>
      </c>
      <c r="DG104" s="27">
        <f t="shared" si="176"/>
        <v>747.80278372143266</v>
      </c>
      <c r="DH104" s="27">
        <f t="shared" si="177"/>
        <v>307.54851646670971</v>
      </c>
      <c r="DI104" s="27">
        <f t="shared" si="178"/>
        <v>391.98872452061443</v>
      </c>
      <c r="DJ104" s="27">
        <f t="shared" si="179"/>
        <v>471.94665578009119</v>
      </c>
      <c r="DK104" s="27">
        <f t="shared" si="180"/>
        <v>444.51752766908504</v>
      </c>
      <c r="DL104" s="27">
        <f t="shared" si="181"/>
        <v>495.94542054690538</v>
      </c>
      <c r="DM104" s="27">
        <f t="shared" si="182"/>
        <v>612.03523389785551</v>
      </c>
      <c r="DN104" s="27">
        <f t="shared" si="183"/>
        <v>208.98517979550414</v>
      </c>
      <c r="DO104" s="27">
        <f t="shared" si="184"/>
        <v>480.29844290657434</v>
      </c>
      <c r="DP104" s="27">
        <f t="shared" si="185"/>
        <v>658.37905937175071</v>
      </c>
      <c r="DQ104" s="27">
        <f t="shared" si="186"/>
        <v>898.95725349106647</v>
      </c>
      <c r="DR104" s="27">
        <f t="shared" si="187"/>
        <v>966.75009986330633</v>
      </c>
      <c r="DS104" s="27">
        <f t="shared" si="188"/>
        <v>1041.5605159694096</v>
      </c>
      <c r="DT104" s="27">
        <f t="shared" si="189"/>
        <v>1174.8029797625741</v>
      </c>
      <c r="DU104" s="27">
        <f t="shared" si="190"/>
        <v>1391.2075681691711</v>
      </c>
      <c r="DV104" s="27">
        <f t="shared" si="191"/>
        <v>451.48703204293292</v>
      </c>
      <c r="DW104" s="27">
        <f t="shared" si="192"/>
        <v>333.64097373147951</v>
      </c>
      <c r="DX104" s="27">
        <f t="shared" si="193"/>
        <v>412.43321763827453</v>
      </c>
      <c r="DY104" s="27">
        <f t="shared" si="194"/>
        <v>492.67499730744476</v>
      </c>
      <c r="DZ104" s="27">
        <f t="shared" si="195"/>
        <v>542.25816797101061</v>
      </c>
    </row>
    <row r="105" spans="1:130" x14ac:dyDescent="0.35">
      <c r="A105">
        <v>2012</v>
      </c>
      <c r="B105">
        <v>6.9459</v>
      </c>
      <c r="C105">
        <v>4.6140999999999996</v>
      </c>
      <c r="D105">
        <v>126.5172</v>
      </c>
      <c r="E105">
        <v>0.1113</v>
      </c>
      <c r="F105">
        <v>2.8271999999999999</v>
      </c>
      <c r="G105">
        <v>1.7561</v>
      </c>
      <c r="H105">
        <v>1.3767</v>
      </c>
      <c r="I105">
        <v>10.031000000000001</v>
      </c>
      <c r="J105">
        <v>4.4029999999999996</v>
      </c>
      <c r="K105">
        <v>29.852399999999999</v>
      </c>
      <c r="L105">
        <v>59.379399999999997</v>
      </c>
      <c r="M105">
        <v>5.1589999999999998</v>
      </c>
      <c r="N105">
        <v>0.22869999999999999</v>
      </c>
      <c r="O105">
        <v>9.1701999999999995</v>
      </c>
      <c r="P105">
        <v>1.153</v>
      </c>
      <c r="Q105">
        <v>1.4842</v>
      </c>
      <c r="R105">
        <v>4.4888000000000003</v>
      </c>
      <c r="S105">
        <v>14.0238</v>
      </c>
      <c r="T105">
        <v>0.89500000000000002</v>
      </c>
      <c r="U105">
        <v>9.1326999999999998</v>
      </c>
      <c r="V105">
        <v>0.13200000000000001</v>
      </c>
      <c r="W105">
        <v>0.29699999999999999</v>
      </c>
      <c r="X105">
        <v>3.2323</v>
      </c>
      <c r="Y105">
        <v>2.109</v>
      </c>
      <c r="Z105">
        <v>5.2343999999999999</v>
      </c>
      <c r="AA105">
        <v>1.0809</v>
      </c>
      <c r="AB105">
        <v>1.5204</v>
      </c>
      <c r="AC105">
        <v>1.0792999999999999</v>
      </c>
      <c r="AD105">
        <v>8.0434999999999999</v>
      </c>
      <c r="AE105">
        <v>16.7439</v>
      </c>
      <c r="AF105">
        <v>50.6389</v>
      </c>
      <c r="AG105">
        <v>0.52310000000000001</v>
      </c>
      <c r="AH105">
        <v>4.359</v>
      </c>
      <c r="AI105">
        <v>13.1509</v>
      </c>
      <c r="AJ105">
        <v>25.5396</v>
      </c>
      <c r="AK105">
        <v>56.7346</v>
      </c>
      <c r="AL105">
        <v>5.3230000000000004</v>
      </c>
      <c r="AM105">
        <v>4.4736000000000002</v>
      </c>
      <c r="AN105">
        <v>13.779299999999999</v>
      </c>
      <c r="AO105">
        <v>18.8644</v>
      </c>
      <c r="AP105">
        <v>8.6509</v>
      </c>
      <c r="AQ105">
        <v>123.1636</v>
      </c>
      <c r="AR105">
        <v>19.5503</v>
      </c>
      <c r="AS105">
        <v>1.1574</v>
      </c>
      <c r="AT105">
        <v>3.9011</v>
      </c>
      <c r="AU105">
        <v>12.256600000000001</v>
      </c>
      <c r="AV105">
        <v>1.2484999999999999</v>
      </c>
      <c r="AW105">
        <v>2.6143999999999998</v>
      </c>
      <c r="AX105">
        <v>0.61980000000000002</v>
      </c>
      <c r="AY105">
        <v>5.2321999999999997</v>
      </c>
      <c r="AZ105">
        <v>4.9073000000000002</v>
      </c>
      <c r="BA105">
        <v>52.974299999999999</v>
      </c>
      <c r="BB105">
        <v>18.2212</v>
      </c>
      <c r="BC105">
        <v>1.6144000000000001</v>
      </c>
      <c r="BD105">
        <v>1.385</v>
      </c>
      <c r="BE105">
        <v>0.45540000000000003</v>
      </c>
      <c r="BF105">
        <v>8.3599999999999994E-2</v>
      </c>
      <c r="BG105">
        <v>2.9600000000000001E-2</v>
      </c>
      <c r="BH105">
        <v>1.83E-2</v>
      </c>
      <c r="BI105">
        <v>0.3216</v>
      </c>
      <c r="BJ105">
        <v>3.0270000000000001</v>
      </c>
      <c r="BK105">
        <v>0.81399999999999995</v>
      </c>
      <c r="BL105">
        <v>0.1477</v>
      </c>
      <c r="BM105">
        <v>0.1056</v>
      </c>
      <c r="BO105" s="27">
        <f t="shared" si="132"/>
        <v>972.00104114481144</v>
      </c>
      <c r="BP105" s="27">
        <f t="shared" si="133"/>
        <v>911.07622742844728</v>
      </c>
      <c r="BQ105" s="27">
        <f t="shared" si="134"/>
        <v>136.80138058700896</v>
      </c>
      <c r="BR105" s="27">
        <f t="shared" si="135"/>
        <v>293.6156405068233</v>
      </c>
      <c r="BS105" s="27">
        <f t="shared" si="136"/>
        <v>327.41965930844867</v>
      </c>
      <c r="BT105" s="27">
        <f t="shared" si="137"/>
        <v>673.79560139355704</v>
      </c>
      <c r="BU105" s="27">
        <f t="shared" si="138"/>
        <v>799.21280412407054</v>
      </c>
      <c r="BV105" s="27">
        <f t="shared" si="139"/>
        <v>684.25684018090396</v>
      </c>
      <c r="BW105" s="27">
        <f t="shared" si="140"/>
        <v>894.47328058182404</v>
      </c>
      <c r="BX105" s="27">
        <f t="shared" si="141"/>
        <v>507.68697024530269</v>
      </c>
      <c r="BY105" s="27">
        <f t="shared" si="142"/>
        <v>965.2001046808939</v>
      </c>
      <c r="BZ105" s="27">
        <f t="shared" si="143"/>
        <v>1140.1583712907279</v>
      </c>
      <c r="CA105" s="27">
        <f t="shared" si="144"/>
        <v>803.57268344787849</v>
      </c>
      <c r="CB105" s="27">
        <f t="shared" si="145"/>
        <v>438.019450123235</v>
      </c>
      <c r="CC105" s="27">
        <f t="shared" si="146"/>
        <v>1040.3320400613552</v>
      </c>
      <c r="CD105" s="27">
        <f t="shared" si="147"/>
        <v>527.08211997670344</v>
      </c>
      <c r="CE105" s="27">
        <f t="shared" si="148"/>
        <v>715.68421119763264</v>
      </c>
      <c r="CF105" s="27">
        <f t="shared" si="149"/>
        <v>681.76978760020802</v>
      </c>
      <c r="CG105" s="27">
        <f t="shared" si="150"/>
        <v>1545.9180853415876</v>
      </c>
      <c r="CH105" s="27">
        <f t="shared" si="151"/>
        <v>1169.6967756395889</v>
      </c>
      <c r="CI105" s="27">
        <f t="shared" si="152"/>
        <v>1415.7165992771263</v>
      </c>
      <c r="CJ105" s="27">
        <f t="shared" si="153"/>
        <v>1447.714122768107</v>
      </c>
      <c r="CK105" s="27">
        <f t="shared" si="154"/>
        <v>1423.5256294508572</v>
      </c>
      <c r="CL105" s="27">
        <f t="shared" si="155"/>
        <v>1453.1098203766098</v>
      </c>
      <c r="CM105" s="27">
        <f t="shared" si="156"/>
        <v>952.65308351002352</v>
      </c>
      <c r="CN105" s="27">
        <f t="shared" si="157"/>
        <v>791.02205699398439</v>
      </c>
      <c r="CO105" s="27">
        <f t="shared" si="158"/>
        <v>433.26484610320955</v>
      </c>
      <c r="CP105" s="27">
        <f t="shared" si="159"/>
        <v>748.04895967618961</v>
      </c>
      <c r="CQ105" s="27">
        <f t="shared" si="160"/>
        <v>304.98648254105478</v>
      </c>
      <c r="CR105" s="27">
        <f t="shared" si="161"/>
        <v>907.06140469676859</v>
      </c>
      <c r="CS105" s="27">
        <f t="shared" si="162"/>
        <v>839.51405271612896</v>
      </c>
      <c r="CT105" s="27">
        <f t="shared" si="163"/>
        <v>259.28000356875555</v>
      </c>
      <c r="CU105" s="27">
        <f t="shared" si="164"/>
        <v>231.13142517789535</v>
      </c>
      <c r="CV105" s="27">
        <f t="shared" si="165"/>
        <v>134.3522976757111</v>
      </c>
      <c r="CW105" s="27">
        <f t="shared" si="166"/>
        <v>139.79287997547837</v>
      </c>
      <c r="CX105" s="27">
        <f t="shared" si="167"/>
        <v>262.11169219965632</v>
      </c>
      <c r="CY105" s="27">
        <f t="shared" si="168"/>
        <v>557.63152739497139</v>
      </c>
      <c r="CZ105" s="27">
        <f t="shared" si="169"/>
        <v>420.31286700803309</v>
      </c>
      <c r="DA105" s="27">
        <f t="shared" si="170"/>
        <v>188.56741696043437</v>
      </c>
      <c r="DB105" s="27">
        <f t="shared" si="171"/>
        <v>579.68502727202883</v>
      </c>
      <c r="DC105" s="27">
        <f t="shared" si="172"/>
        <v>901.45656056636847</v>
      </c>
      <c r="DD105" s="27">
        <f t="shared" si="173"/>
        <v>468.82674929388742</v>
      </c>
      <c r="DE105" s="27">
        <f t="shared" si="174"/>
        <v>467.09815839521389</v>
      </c>
      <c r="DF105" s="27">
        <f t="shared" si="175"/>
        <v>857.63827138538147</v>
      </c>
      <c r="DG105" s="27">
        <f t="shared" si="176"/>
        <v>679.74309471204447</v>
      </c>
      <c r="DH105" s="27">
        <f t="shared" si="177"/>
        <v>231.42515114781708</v>
      </c>
      <c r="DI105" s="27">
        <f t="shared" si="178"/>
        <v>295.74445405123703</v>
      </c>
      <c r="DJ105" s="27">
        <f t="shared" si="179"/>
        <v>355.77328706538742</v>
      </c>
      <c r="DK105" s="27">
        <f t="shared" si="180"/>
        <v>415.9926976435134</v>
      </c>
      <c r="DL105" s="27">
        <f t="shared" si="181"/>
        <v>484.34636106122593</v>
      </c>
      <c r="DM105" s="27">
        <f t="shared" si="182"/>
        <v>591.72931877513372</v>
      </c>
      <c r="DN105" s="27">
        <f t="shared" si="183"/>
        <v>202.86562248688389</v>
      </c>
      <c r="DO105" s="27">
        <f t="shared" si="184"/>
        <v>492.57136678200692</v>
      </c>
      <c r="DP105" s="27">
        <f t="shared" si="185"/>
        <v>612.61507403444057</v>
      </c>
      <c r="DQ105" s="27">
        <f t="shared" si="186"/>
        <v>844.56369290810414</v>
      </c>
      <c r="DR105" s="27">
        <f t="shared" si="187"/>
        <v>834.45412334675848</v>
      </c>
      <c r="DS105" s="27">
        <f t="shared" si="188"/>
        <v>990.60818128603671</v>
      </c>
      <c r="DT105" s="27">
        <f t="shared" si="189"/>
        <v>1140.1366623269571</v>
      </c>
      <c r="DU105" s="27">
        <f t="shared" si="190"/>
        <v>1454.8056284283327</v>
      </c>
      <c r="DV105" s="27">
        <f t="shared" si="191"/>
        <v>347.6136689131128</v>
      </c>
      <c r="DW105" s="27">
        <f t="shared" si="192"/>
        <v>300.39596296406557</v>
      </c>
      <c r="DX105" s="27">
        <f t="shared" si="193"/>
        <v>331.21610019490481</v>
      </c>
      <c r="DY105" s="27">
        <f t="shared" si="194"/>
        <v>369.9445709319246</v>
      </c>
      <c r="DZ105" s="27">
        <f t="shared" si="195"/>
        <v>389.27574804717017</v>
      </c>
    </row>
    <row r="106" spans="1:130" x14ac:dyDescent="0.35">
      <c r="A106">
        <v>2013</v>
      </c>
      <c r="B106">
        <v>8.2582000000000004</v>
      </c>
      <c r="C106">
        <v>5.4930000000000003</v>
      </c>
      <c r="D106">
        <v>158.30629999999999</v>
      </c>
      <c r="E106">
        <v>0.1038</v>
      </c>
      <c r="F106">
        <v>2.823</v>
      </c>
      <c r="G106">
        <v>1.8892</v>
      </c>
      <c r="H106">
        <v>1.2867</v>
      </c>
      <c r="I106">
        <v>8.2644000000000002</v>
      </c>
      <c r="J106">
        <v>3.5244</v>
      </c>
      <c r="K106">
        <v>30.1233</v>
      </c>
      <c r="L106">
        <v>54.297699999999999</v>
      </c>
      <c r="M106">
        <v>4.6313000000000004</v>
      </c>
      <c r="N106">
        <v>0.255</v>
      </c>
      <c r="O106">
        <v>11.320499999999999</v>
      </c>
      <c r="P106">
        <v>1.3325</v>
      </c>
      <c r="Q106">
        <v>1.8214999999999999</v>
      </c>
      <c r="R106">
        <v>5.0686999999999998</v>
      </c>
      <c r="S106">
        <v>17.202100000000002</v>
      </c>
      <c r="T106">
        <v>0.8085</v>
      </c>
      <c r="U106">
        <v>7.9372999999999996</v>
      </c>
      <c r="V106">
        <v>0.11550000000000001</v>
      </c>
      <c r="W106">
        <v>0.25609999999999999</v>
      </c>
      <c r="X106">
        <v>2.7084000000000001</v>
      </c>
      <c r="Y106">
        <v>1.7455000000000001</v>
      </c>
      <c r="Z106">
        <v>5.1837</v>
      </c>
      <c r="AA106">
        <v>1.1325000000000001</v>
      </c>
      <c r="AB106">
        <v>1.4381999999999999</v>
      </c>
      <c r="AC106">
        <v>1.0517000000000001</v>
      </c>
      <c r="AD106">
        <v>8.2786000000000008</v>
      </c>
      <c r="AE106">
        <v>14.725099999999999</v>
      </c>
      <c r="AF106">
        <v>42.591099999999997</v>
      </c>
      <c r="AG106">
        <v>0.46739999999999998</v>
      </c>
      <c r="AH106">
        <v>3.8460000000000001</v>
      </c>
      <c r="AI106">
        <v>14.1005</v>
      </c>
      <c r="AJ106">
        <v>25.4422</v>
      </c>
      <c r="AK106">
        <v>64.881299999999996</v>
      </c>
      <c r="AL106">
        <v>5.7821999999999996</v>
      </c>
      <c r="AM106">
        <v>4.5171000000000001</v>
      </c>
      <c r="AN106">
        <v>17.010999999999999</v>
      </c>
      <c r="AO106">
        <v>19.0137</v>
      </c>
      <c r="AP106">
        <v>7.2603999999999997</v>
      </c>
      <c r="AQ106">
        <v>115.14190000000001</v>
      </c>
      <c r="AR106">
        <v>23.500499999999999</v>
      </c>
      <c r="AS106">
        <v>1.1174999999999999</v>
      </c>
      <c r="AT106">
        <v>3.3542999999999998</v>
      </c>
      <c r="AU106">
        <v>13.4453</v>
      </c>
      <c r="AV106">
        <v>1.2370000000000001</v>
      </c>
      <c r="AW106">
        <v>2.7301000000000002</v>
      </c>
      <c r="AX106">
        <v>0.82440000000000002</v>
      </c>
      <c r="AY106">
        <v>6.3532000000000002</v>
      </c>
      <c r="AZ106">
        <v>5.0194999999999999</v>
      </c>
      <c r="BA106">
        <v>56.623899999999999</v>
      </c>
      <c r="BB106">
        <v>18.793299999999999</v>
      </c>
      <c r="BC106">
        <v>1.6326000000000001</v>
      </c>
      <c r="BD106">
        <v>1.3935999999999999</v>
      </c>
      <c r="BE106">
        <v>0.46029999999999999</v>
      </c>
      <c r="BF106">
        <v>7.8299999999999995E-2</v>
      </c>
      <c r="BG106">
        <v>3.0200000000000001E-2</v>
      </c>
      <c r="BH106">
        <v>1.8499999999999999E-2</v>
      </c>
      <c r="BI106">
        <v>0.30530000000000002</v>
      </c>
      <c r="BJ106">
        <v>2.569</v>
      </c>
      <c r="BK106">
        <v>0.75170000000000003</v>
      </c>
      <c r="BL106">
        <v>0.1424</v>
      </c>
      <c r="BM106">
        <v>0.10290000000000001</v>
      </c>
      <c r="BO106" s="27">
        <f t="shared" si="132"/>
        <v>1155.6427529883936</v>
      </c>
      <c r="BP106" s="27">
        <f t="shared" si="133"/>
        <v>1084.6192577673785</v>
      </c>
      <c r="BQ106" s="27">
        <f t="shared" si="134"/>
        <v>171.17451536724823</v>
      </c>
      <c r="BR106" s="27">
        <f t="shared" si="135"/>
        <v>273.83021998749564</v>
      </c>
      <c r="BS106" s="27">
        <f t="shared" si="136"/>
        <v>326.93325489097009</v>
      </c>
      <c r="BT106" s="27">
        <f t="shared" si="137"/>
        <v>724.86455791396156</v>
      </c>
      <c r="BU106" s="27">
        <f t="shared" si="138"/>
        <v>746.96529023493963</v>
      </c>
      <c r="BV106" s="27">
        <f t="shared" si="139"/>
        <v>563.74959924145787</v>
      </c>
      <c r="BW106" s="27">
        <f t="shared" si="140"/>
        <v>715.98492620544641</v>
      </c>
      <c r="BX106" s="27">
        <f t="shared" si="141"/>
        <v>512.29405042108272</v>
      </c>
      <c r="BY106" s="27">
        <f t="shared" si="142"/>
        <v>882.59810176478322</v>
      </c>
      <c r="BZ106" s="27">
        <f t="shared" si="143"/>
        <v>1023.5346898543805</v>
      </c>
      <c r="CA106" s="27">
        <f t="shared" si="144"/>
        <v>895.98178521735463</v>
      </c>
      <c r="CB106" s="27">
        <f t="shared" si="145"/>
        <v>540.72966621448631</v>
      </c>
      <c r="CC106" s="27">
        <f t="shared" si="146"/>
        <v>1202.2917982495715</v>
      </c>
      <c r="CD106" s="27">
        <f t="shared" si="147"/>
        <v>646.86705399377809</v>
      </c>
      <c r="CE106" s="27">
        <f t="shared" si="148"/>
        <v>808.14216746066666</v>
      </c>
      <c r="CF106" s="27">
        <f t="shared" si="149"/>
        <v>836.28346548564139</v>
      </c>
      <c r="CG106" s="27">
        <f t="shared" si="150"/>
        <v>1396.5081251381825</v>
      </c>
      <c r="CH106" s="27">
        <f t="shared" si="151"/>
        <v>1016.5924882328457</v>
      </c>
      <c r="CI106" s="27">
        <f t="shared" si="152"/>
        <v>1238.7520243674858</v>
      </c>
      <c r="CJ106" s="27">
        <f t="shared" si="153"/>
        <v>1248.348777242129</v>
      </c>
      <c r="CK106" s="27">
        <f t="shared" si="154"/>
        <v>1192.7967128065779</v>
      </c>
      <c r="CL106" s="27">
        <f t="shared" si="155"/>
        <v>1202.6568001267769</v>
      </c>
      <c r="CM106" s="27">
        <f t="shared" si="156"/>
        <v>943.42575825135816</v>
      </c>
      <c r="CN106" s="27">
        <f t="shared" si="157"/>
        <v>828.78386487712771</v>
      </c>
      <c r="CO106" s="27">
        <f t="shared" si="158"/>
        <v>409.84050359486707</v>
      </c>
      <c r="CP106" s="27">
        <f t="shared" si="159"/>
        <v>728.91975436991447</v>
      </c>
      <c r="CQ106" s="27">
        <f t="shared" si="160"/>
        <v>313.90080118908139</v>
      </c>
      <c r="CR106" s="27">
        <f t="shared" si="161"/>
        <v>797.6976624502289</v>
      </c>
      <c r="CS106" s="27">
        <f t="shared" si="162"/>
        <v>706.0940693940413</v>
      </c>
      <c r="CT106" s="27">
        <f t="shared" si="163"/>
        <v>231.67171414268083</v>
      </c>
      <c r="CU106" s="27">
        <f t="shared" si="164"/>
        <v>203.93013563528001</v>
      </c>
      <c r="CV106" s="27">
        <f t="shared" si="165"/>
        <v>144.05360647380516</v>
      </c>
      <c r="CW106" s="27">
        <f t="shared" si="166"/>
        <v>139.25975390813153</v>
      </c>
      <c r="CX106" s="27">
        <f t="shared" si="167"/>
        <v>299.7491360671188</v>
      </c>
      <c r="CY106" s="27">
        <f t="shared" si="168"/>
        <v>605.73680588074455</v>
      </c>
      <c r="CZ106" s="27">
        <f t="shared" si="169"/>
        <v>424.39986846432095</v>
      </c>
      <c r="DA106" s="27">
        <f t="shared" si="170"/>
        <v>232.79269120448421</v>
      </c>
      <c r="DB106" s="27">
        <f t="shared" si="171"/>
        <v>584.27287393408619</v>
      </c>
      <c r="DC106" s="27">
        <f t="shared" si="172"/>
        <v>756.561191591171</v>
      </c>
      <c r="DD106" s="27">
        <f t="shared" si="173"/>
        <v>438.29185477301627</v>
      </c>
      <c r="DE106" s="27">
        <f t="shared" si="174"/>
        <v>561.4768198629547</v>
      </c>
      <c r="DF106" s="27">
        <f t="shared" si="175"/>
        <v>828.07220345011558</v>
      </c>
      <c r="DG106" s="27">
        <f t="shared" si="176"/>
        <v>584.46649985711986</v>
      </c>
      <c r="DH106" s="27">
        <f t="shared" si="177"/>
        <v>253.86979951436328</v>
      </c>
      <c r="DI106" s="27">
        <f t="shared" si="178"/>
        <v>293.02033613246317</v>
      </c>
      <c r="DJ106" s="27">
        <f t="shared" si="179"/>
        <v>371.51799687010958</v>
      </c>
      <c r="DK106" s="27">
        <f t="shared" si="180"/>
        <v>553.31458524897141</v>
      </c>
      <c r="DL106" s="27">
        <f t="shared" si="181"/>
        <v>588.11767537444689</v>
      </c>
      <c r="DM106" s="27">
        <f t="shared" si="182"/>
        <v>605.25855676070012</v>
      </c>
      <c r="DN106" s="27">
        <f t="shared" si="183"/>
        <v>216.84180293340481</v>
      </c>
      <c r="DO106" s="27">
        <f t="shared" si="184"/>
        <v>508.0368728373702</v>
      </c>
      <c r="DP106" s="27">
        <f t="shared" si="185"/>
        <v>619.5214134468705</v>
      </c>
      <c r="DQ106" s="27">
        <f t="shared" si="186"/>
        <v>849.80791511677535</v>
      </c>
      <c r="DR106" s="27">
        <f t="shared" si="187"/>
        <v>843.43265914912797</v>
      </c>
      <c r="DS106" s="27">
        <f t="shared" si="188"/>
        <v>927.80646644374019</v>
      </c>
      <c r="DT106" s="27">
        <f t="shared" si="189"/>
        <v>1163.2475406173687</v>
      </c>
      <c r="DU106" s="27">
        <f t="shared" si="190"/>
        <v>1470.7051434931232</v>
      </c>
      <c r="DV106" s="27">
        <f t="shared" si="191"/>
        <v>329.99519004718081</v>
      </c>
      <c r="DW106" s="27">
        <f t="shared" si="192"/>
        <v>254.94457510891456</v>
      </c>
      <c r="DX106" s="27">
        <f t="shared" si="193"/>
        <v>305.86626844780085</v>
      </c>
      <c r="DY106" s="27">
        <f t="shared" si="194"/>
        <v>356.66964726273579</v>
      </c>
      <c r="DZ106" s="27">
        <f t="shared" si="195"/>
        <v>379.32267494369137</v>
      </c>
    </row>
    <row r="107" spans="1:130" x14ac:dyDescent="0.35">
      <c r="A107">
        <v>2014</v>
      </c>
      <c r="B107">
        <v>6.7385000000000002</v>
      </c>
      <c r="C107">
        <v>4.8962000000000003</v>
      </c>
      <c r="D107">
        <v>144.30070000000001</v>
      </c>
      <c r="E107">
        <v>8.9300000000000004E-2</v>
      </c>
      <c r="F107">
        <v>3.3671000000000002</v>
      </c>
      <c r="G107">
        <v>2.1707000000000001</v>
      </c>
      <c r="H107">
        <v>1.5743</v>
      </c>
      <c r="I107">
        <v>10.334300000000001</v>
      </c>
      <c r="J107">
        <v>4.3597000000000001</v>
      </c>
      <c r="K107">
        <v>38.2224</v>
      </c>
      <c r="L107">
        <v>58.753500000000003</v>
      </c>
      <c r="M107">
        <v>5.2808000000000002</v>
      </c>
      <c r="N107">
        <v>0.23019999999999999</v>
      </c>
      <c r="O107">
        <v>8.7170000000000005</v>
      </c>
      <c r="P107">
        <v>1.0892999999999999</v>
      </c>
      <c r="Q107">
        <v>1.4462999999999999</v>
      </c>
      <c r="R107">
        <v>4.5888999999999998</v>
      </c>
      <c r="S107">
        <v>13.672000000000001</v>
      </c>
      <c r="T107">
        <v>0.83199999999999996</v>
      </c>
      <c r="U107">
        <v>9.0449999999999999</v>
      </c>
      <c r="V107">
        <v>0.1217</v>
      </c>
      <c r="W107">
        <v>0.26579999999999998</v>
      </c>
      <c r="X107">
        <v>3.0144000000000002</v>
      </c>
      <c r="Y107">
        <v>1.9750000000000001</v>
      </c>
      <c r="Z107">
        <v>5.2934000000000001</v>
      </c>
      <c r="AA107">
        <v>1.2342</v>
      </c>
      <c r="AB107">
        <v>2.0882999999999998</v>
      </c>
      <c r="AC107">
        <v>1.2875000000000001</v>
      </c>
      <c r="AD107">
        <v>11.8325</v>
      </c>
      <c r="AE107">
        <v>17.845300000000002</v>
      </c>
      <c r="AF107">
        <v>54.948799999999999</v>
      </c>
      <c r="AG107">
        <v>0.43680000000000002</v>
      </c>
      <c r="AH107">
        <v>3.4222999999999999</v>
      </c>
      <c r="AI107">
        <v>13.8203</v>
      </c>
      <c r="AJ107">
        <v>23.6265</v>
      </c>
      <c r="AK107">
        <v>52.863900000000001</v>
      </c>
      <c r="AL107">
        <v>5.5270000000000001</v>
      </c>
      <c r="AM107">
        <v>4.4863999999999997</v>
      </c>
      <c r="AN107">
        <v>19.964300000000001</v>
      </c>
      <c r="AO107">
        <v>20.362300000000001</v>
      </c>
      <c r="AP107">
        <v>8.4787999999999997</v>
      </c>
      <c r="AQ107">
        <v>155.29310000000001</v>
      </c>
      <c r="AR107">
        <v>18.441199999999998</v>
      </c>
      <c r="AS107">
        <v>1.2605</v>
      </c>
      <c r="AT107">
        <v>4.2889999999999997</v>
      </c>
      <c r="AU107">
        <v>18.1585</v>
      </c>
      <c r="AV107">
        <v>1.2044999999999999</v>
      </c>
      <c r="AW107">
        <v>2.7225999999999999</v>
      </c>
      <c r="AX107">
        <v>0.5958</v>
      </c>
      <c r="AY107">
        <v>5.0941000000000001</v>
      </c>
      <c r="AZ107">
        <v>4.6436999999999999</v>
      </c>
      <c r="BA107">
        <v>48.387300000000003</v>
      </c>
      <c r="BB107">
        <v>15.915800000000001</v>
      </c>
      <c r="BC107">
        <v>1.5817000000000001</v>
      </c>
      <c r="BD107">
        <v>1.3575999999999999</v>
      </c>
      <c r="BE107">
        <v>0.47849999999999998</v>
      </c>
      <c r="BF107">
        <v>9.0399999999999994E-2</v>
      </c>
      <c r="BG107">
        <v>2.76E-2</v>
      </c>
      <c r="BH107">
        <v>1.7100000000000001E-2</v>
      </c>
      <c r="BI107">
        <v>0.28520000000000001</v>
      </c>
      <c r="BJ107">
        <v>2.3168000000000002</v>
      </c>
      <c r="BK107">
        <v>0.69569999999999999</v>
      </c>
      <c r="BL107">
        <v>0.13070000000000001</v>
      </c>
      <c r="BM107">
        <v>9.5699999999999993E-2</v>
      </c>
      <c r="BO107" s="27">
        <f t="shared" si="132"/>
        <v>942.97773013638437</v>
      </c>
      <c r="BP107" s="27">
        <f t="shared" si="133"/>
        <v>966.77822863292181</v>
      </c>
      <c r="BQ107" s="27">
        <f t="shared" si="134"/>
        <v>156.03044471164245</v>
      </c>
      <c r="BR107" s="27">
        <f t="shared" si="135"/>
        <v>235.57840698346203</v>
      </c>
      <c r="BS107" s="27">
        <f t="shared" si="136"/>
        <v>389.94578906956622</v>
      </c>
      <c r="BT107" s="27">
        <f t="shared" si="137"/>
        <v>832.8729069785287</v>
      </c>
      <c r="BU107" s="27">
        <f t="shared" si="138"/>
        <v>913.92512350731761</v>
      </c>
      <c r="BV107" s="27">
        <f t="shared" si="139"/>
        <v>704.9462130875803</v>
      </c>
      <c r="BW107" s="27">
        <f t="shared" si="140"/>
        <v>885.67684791110116</v>
      </c>
      <c r="BX107" s="27">
        <f t="shared" si="141"/>
        <v>650.03197235411756</v>
      </c>
      <c r="BY107" s="27">
        <f t="shared" si="142"/>
        <v>955.02622711527738</v>
      </c>
      <c r="BZ107" s="27">
        <f t="shared" si="143"/>
        <v>1167.0766286319204</v>
      </c>
      <c r="CA107" s="27">
        <f t="shared" si="144"/>
        <v>808.84316453739234</v>
      </c>
      <c r="CB107" s="27">
        <f t="shared" si="145"/>
        <v>416.37211257379778</v>
      </c>
      <c r="CC107" s="27">
        <f t="shared" si="146"/>
        <v>982.85662726698536</v>
      </c>
      <c r="CD107" s="27">
        <f t="shared" si="147"/>
        <v>513.62273960538084</v>
      </c>
      <c r="CE107" s="27">
        <f t="shared" si="148"/>
        <v>731.64393084227777</v>
      </c>
      <c r="CF107" s="27">
        <f t="shared" si="149"/>
        <v>664.66696159885657</v>
      </c>
      <c r="CG107" s="27">
        <f t="shared" si="150"/>
        <v>1437.099270395755</v>
      </c>
      <c r="CH107" s="27">
        <f t="shared" si="151"/>
        <v>1158.4643463225641</v>
      </c>
      <c r="CI107" s="27">
        <f t="shared" si="152"/>
        <v>1305.247804030502</v>
      </c>
      <c r="CJ107" s="27">
        <f t="shared" si="153"/>
        <v>1295.6310230025683</v>
      </c>
      <c r="CK107" s="27">
        <f t="shared" si="154"/>
        <v>1327.5610733584952</v>
      </c>
      <c r="CL107" s="27">
        <f t="shared" si="155"/>
        <v>1360.7832599543881</v>
      </c>
      <c r="CM107" s="27">
        <f t="shared" si="156"/>
        <v>963.39099653292806</v>
      </c>
      <c r="CN107" s="27">
        <f t="shared" si="157"/>
        <v>903.20975367006702</v>
      </c>
      <c r="CO107" s="27">
        <f t="shared" si="158"/>
        <v>595.09798613347311</v>
      </c>
      <c r="CP107" s="27">
        <f t="shared" si="159"/>
        <v>892.34970405178751</v>
      </c>
      <c r="CQ107" s="27">
        <f t="shared" si="160"/>
        <v>448.65451043289994</v>
      </c>
      <c r="CR107" s="27">
        <f t="shared" si="161"/>
        <v>966.72715945719017</v>
      </c>
      <c r="CS107" s="27">
        <f t="shared" si="162"/>
        <v>910.96547871079395</v>
      </c>
      <c r="CT107" s="27">
        <f t="shared" si="163"/>
        <v>216.50450307557338</v>
      </c>
      <c r="CU107" s="27">
        <f t="shared" si="164"/>
        <v>181.46388538341623</v>
      </c>
      <c r="CV107" s="27">
        <f t="shared" si="165"/>
        <v>141.19102567638942</v>
      </c>
      <c r="CW107" s="27">
        <f t="shared" si="166"/>
        <v>129.32138634671804</v>
      </c>
      <c r="CX107" s="27">
        <f t="shared" si="167"/>
        <v>244.22920555134627</v>
      </c>
      <c r="CY107" s="27">
        <f t="shared" si="168"/>
        <v>579.00233926582882</v>
      </c>
      <c r="CZ107" s="27">
        <f t="shared" si="169"/>
        <v>421.51547893080283</v>
      </c>
      <c r="DA107" s="27">
        <f t="shared" si="170"/>
        <v>273.20810798975282</v>
      </c>
      <c r="DB107" s="27">
        <f t="shared" si="171"/>
        <v>625.71406622109555</v>
      </c>
      <c r="DC107" s="27">
        <f t="shared" si="172"/>
        <v>883.52308843358776</v>
      </c>
      <c r="DD107" s="27">
        <f t="shared" si="173"/>
        <v>591.12886648953577</v>
      </c>
      <c r="DE107" s="27">
        <f t="shared" si="174"/>
        <v>440.59940556399738</v>
      </c>
      <c r="DF107" s="27">
        <f t="shared" si="175"/>
        <v>934.03580532337423</v>
      </c>
      <c r="DG107" s="27">
        <f t="shared" si="176"/>
        <v>747.33232504164425</v>
      </c>
      <c r="DH107" s="27">
        <f t="shared" si="177"/>
        <v>342.86291525526133</v>
      </c>
      <c r="DI107" s="27">
        <f t="shared" si="178"/>
        <v>285.32174201418906</v>
      </c>
      <c r="DJ107" s="27">
        <f t="shared" si="179"/>
        <v>370.49738041777232</v>
      </c>
      <c r="DK107" s="27">
        <f t="shared" si="180"/>
        <v>399.88455833495527</v>
      </c>
      <c r="DL107" s="27">
        <f t="shared" si="181"/>
        <v>471.56240164404869</v>
      </c>
      <c r="DM107" s="27">
        <f t="shared" si="182"/>
        <v>559.94405021011312</v>
      </c>
      <c r="DN107" s="27">
        <f t="shared" si="183"/>
        <v>185.29965917359169</v>
      </c>
      <c r="DO107" s="27">
        <f t="shared" si="184"/>
        <v>430.24978373702425</v>
      </c>
      <c r="DP107" s="27">
        <f t="shared" si="185"/>
        <v>600.20643124397589</v>
      </c>
      <c r="DQ107" s="27">
        <f t="shared" si="186"/>
        <v>827.85535703396533</v>
      </c>
      <c r="DR107" s="27">
        <f t="shared" si="187"/>
        <v>876.78150641507216</v>
      </c>
      <c r="DS107" s="27">
        <f t="shared" si="188"/>
        <v>1071.1839663667192</v>
      </c>
      <c r="DT107" s="27">
        <f t="shared" si="189"/>
        <v>1063.1004013589195</v>
      </c>
      <c r="DU107" s="27">
        <f t="shared" si="190"/>
        <v>1359.4085380395895</v>
      </c>
      <c r="DV107" s="27">
        <f t="shared" si="191"/>
        <v>308.26933574011122</v>
      </c>
      <c r="DW107" s="27">
        <f t="shared" si="192"/>
        <v>229.91654013714808</v>
      </c>
      <c r="DX107" s="27">
        <f t="shared" si="193"/>
        <v>283.07990283242657</v>
      </c>
      <c r="DY107" s="27">
        <f t="shared" si="194"/>
        <v>327.3646270873565</v>
      </c>
      <c r="DZ107" s="27">
        <f t="shared" si="195"/>
        <v>352.78114666774792</v>
      </c>
    </row>
    <row r="108" spans="1:130" x14ac:dyDescent="0.35">
      <c r="A108">
        <v>2015</v>
      </c>
      <c r="B108">
        <v>6.8171999999999997</v>
      </c>
      <c r="C108">
        <v>4.391</v>
      </c>
      <c r="D108">
        <v>133.3511</v>
      </c>
      <c r="E108">
        <v>8.72E-2</v>
      </c>
      <c r="F108">
        <v>3.7766000000000002</v>
      </c>
      <c r="G108">
        <v>1.9157</v>
      </c>
      <c r="H108">
        <v>1.3108</v>
      </c>
      <c r="I108">
        <v>8.7955000000000005</v>
      </c>
      <c r="J108">
        <v>4.2073999999999998</v>
      </c>
      <c r="K108">
        <v>33.609900000000003</v>
      </c>
      <c r="L108">
        <v>53.476500000000001</v>
      </c>
      <c r="M108">
        <v>5.2594000000000003</v>
      </c>
      <c r="N108">
        <v>0.219</v>
      </c>
      <c r="O108">
        <v>9.9835999999999991</v>
      </c>
      <c r="P108">
        <v>1.1773</v>
      </c>
      <c r="Q108">
        <v>1.5781000000000001</v>
      </c>
      <c r="R108">
        <v>4.2233000000000001</v>
      </c>
      <c r="S108">
        <v>13.1608</v>
      </c>
      <c r="T108">
        <v>0.79020000000000001</v>
      </c>
      <c r="U108">
        <v>9.3056000000000001</v>
      </c>
      <c r="V108">
        <v>0.11840000000000001</v>
      </c>
      <c r="W108">
        <v>0.2586</v>
      </c>
      <c r="X108">
        <v>2.7795999999999998</v>
      </c>
      <c r="Y108">
        <v>2.1173000000000002</v>
      </c>
      <c r="Z108">
        <v>4.6101999999999999</v>
      </c>
      <c r="AA108">
        <v>1.0797000000000001</v>
      </c>
      <c r="AB108">
        <v>1.6048</v>
      </c>
      <c r="AC108">
        <v>1.0168999999999999</v>
      </c>
      <c r="AD108">
        <v>9.6510999999999996</v>
      </c>
      <c r="AE108">
        <v>16.363600000000002</v>
      </c>
      <c r="AF108">
        <v>44.948</v>
      </c>
      <c r="AG108">
        <v>0.59699999999999998</v>
      </c>
      <c r="AH108">
        <v>4.7199</v>
      </c>
      <c r="AI108">
        <v>15.3301</v>
      </c>
      <c r="AJ108">
        <v>29.7133</v>
      </c>
      <c r="AK108">
        <v>50.952100000000002</v>
      </c>
      <c r="AL108">
        <v>4.6726999999999999</v>
      </c>
      <c r="AM108">
        <v>3.9186999999999999</v>
      </c>
      <c r="AN108">
        <v>15.575799999999999</v>
      </c>
      <c r="AO108">
        <v>16.916399999999999</v>
      </c>
      <c r="AP108">
        <v>8.4688999999999997</v>
      </c>
      <c r="AQ108">
        <v>126.7457</v>
      </c>
      <c r="AR108">
        <v>18.412700000000001</v>
      </c>
      <c r="AS108">
        <v>0.94750000000000001</v>
      </c>
      <c r="AT108">
        <v>4.0068000000000001</v>
      </c>
      <c r="AU108">
        <v>14.2523</v>
      </c>
      <c r="AV108">
        <v>1.4117999999999999</v>
      </c>
      <c r="AW108">
        <v>2.9535</v>
      </c>
      <c r="AX108">
        <v>0.65429999999999999</v>
      </c>
      <c r="AY108">
        <v>5.5304000000000002</v>
      </c>
      <c r="AZ108">
        <v>4.8627000000000002</v>
      </c>
      <c r="BA108">
        <v>56.646299999999997</v>
      </c>
      <c r="BB108">
        <v>17.776</v>
      </c>
      <c r="BC108">
        <v>1.6472</v>
      </c>
      <c r="BD108">
        <v>1.3918999999999999</v>
      </c>
      <c r="BE108">
        <v>0.4748</v>
      </c>
      <c r="BF108">
        <v>8.2199999999999995E-2</v>
      </c>
      <c r="BG108">
        <v>3.04E-2</v>
      </c>
      <c r="BH108">
        <v>1.72E-2</v>
      </c>
      <c r="BI108">
        <v>0.36570000000000003</v>
      </c>
      <c r="BJ108">
        <v>3.1074999999999999</v>
      </c>
      <c r="BK108">
        <v>0.90090000000000003</v>
      </c>
      <c r="BL108">
        <v>0.1711</v>
      </c>
      <c r="BM108">
        <v>0.12509999999999999</v>
      </c>
      <c r="BO108" s="27">
        <f t="shared" si="132"/>
        <v>953.99091517188685</v>
      </c>
      <c r="BP108" s="27">
        <f t="shared" si="133"/>
        <v>867.02405986829763</v>
      </c>
      <c r="BQ108" s="27">
        <f t="shared" si="134"/>
        <v>144.19078657128273</v>
      </c>
      <c r="BR108" s="27">
        <f t="shared" si="135"/>
        <v>230.03848923805023</v>
      </c>
      <c r="BS108" s="27">
        <f t="shared" si="136"/>
        <v>437.37021977372922</v>
      </c>
      <c r="BT108" s="27">
        <f t="shared" si="137"/>
        <v>735.03230658256189</v>
      </c>
      <c r="BU108" s="27">
        <f t="shared" si="138"/>
        <v>760.95601339858467</v>
      </c>
      <c r="BV108" s="27">
        <f t="shared" si="139"/>
        <v>599.97817144962039</v>
      </c>
      <c r="BW108" s="27">
        <f t="shared" si="140"/>
        <v>854.73697041107562</v>
      </c>
      <c r="BX108" s="27">
        <f t="shared" si="141"/>
        <v>571.58916205221703</v>
      </c>
      <c r="BY108" s="27">
        <f t="shared" si="142"/>
        <v>869.24966230658822</v>
      </c>
      <c r="BZ108" s="27">
        <f t="shared" si="143"/>
        <v>1162.3471482780492</v>
      </c>
      <c r="CA108" s="27">
        <f t="shared" si="144"/>
        <v>769.4902390690221</v>
      </c>
      <c r="CB108" s="27">
        <f t="shared" si="145"/>
        <v>476.87193106478907</v>
      </c>
      <c r="CC108" s="27">
        <f t="shared" si="146"/>
        <v>1062.2575115041054</v>
      </c>
      <c r="CD108" s="27">
        <f t="shared" si="147"/>
        <v>560.42871145077197</v>
      </c>
      <c r="CE108" s="27">
        <f t="shared" si="148"/>
        <v>673.3534862660315</v>
      </c>
      <c r="CF108" s="27">
        <f t="shared" si="149"/>
        <v>639.81487333310633</v>
      </c>
      <c r="CG108" s="27">
        <f t="shared" si="150"/>
        <v>1364.8988503205837</v>
      </c>
      <c r="CH108" s="27">
        <f t="shared" si="151"/>
        <v>1191.8414395952739</v>
      </c>
      <c r="CI108" s="27">
        <f t="shared" si="152"/>
        <v>1269.854889048574</v>
      </c>
      <c r="CJ108" s="27">
        <f t="shared" si="153"/>
        <v>1260.5349230566751</v>
      </c>
      <c r="CK108" s="27">
        <f t="shared" si="154"/>
        <v>1224.1536489872854</v>
      </c>
      <c r="CL108" s="27">
        <f t="shared" si="155"/>
        <v>1458.8285550893297</v>
      </c>
      <c r="CM108" s="27">
        <f t="shared" si="156"/>
        <v>839.04960369820992</v>
      </c>
      <c r="CN108" s="27">
        <f t="shared" si="157"/>
        <v>790.14387541530664</v>
      </c>
      <c r="CO108" s="27">
        <f t="shared" si="158"/>
        <v>457.31611748647117</v>
      </c>
      <c r="CP108" s="27">
        <f t="shared" si="159"/>
        <v>704.80032159243694</v>
      </c>
      <c r="CQ108" s="27">
        <f t="shared" si="160"/>
        <v>365.94207019978541</v>
      </c>
      <c r="CR108" s="27">
        <f t="shared" si="161"/>
        <v>886.45954657493439</v>
      </c>
      <c r="CS108" s="27">
        <f t="shared" si="162"/>
        <v>745.16779869792913</v>
      </c>
      <c r="CT108" s="27">
        <f t="shared" si="163"/>
        <v>295.90931395631247</v>
      </c>
      <c r="CU108" s="27">
        <f t="shared" si="164"/>
        <v>250.26777097892824</v>
      </c>
      <c r="CV108" s="27">
        <f t="shared" si="165"/>
        <v>156.61545282820325</v>
      </c>
      <c r="CW108" s="27">
        <f t="shared" si="166"/>
        <v>162.63793405438545</v>
      </c>
      <c r="CX108" s="27">
        <f t="shared" si="167"/>
        <v>235.3967623306784</v>
      </c>
      <c r="CY108" s="27">
        <f t="shared" si="168"/>
        <v>489.50682661252722</v>
      </c>
      <c r="CZ108" s="27">
        <f t="shared" si="169"/>
        <v>368.17776107483439</v>
      </c>
      <c r="DA108" s="27">
        <f t="shared" si="170"/>
        <v>213.15221913249104</v>
      </c>
      <c r="DB108" s="27">
        <f t="shared" si="171"/>
        <v>519.82484443420128</v>
      </c>
      <c r="DC108" s="27">
        <f t="shared" si="172"/>
        <v>882.49147091984844</v>
      </c>
      <c r="DD108" s="27">
        <f t="shared" si="173"/>
        <v>482.4621439936659</v>
      </c>
      <c r="DE108" s="27">
        <f t="shared" si="174"/>
        <v>439.91848007874836</v>
      </c>
      <c r="DF108" s="27">
        <f t="shared" si="175"/>
        <v>702.10148793645135</v>
      </c>
      <c r="DG108" s="27">
        <f t="shared" si="176"/>
        <v>698.16068080598279</v>
      </c>
      <c r="DH108" s="27">
        <f t="shared" si="177"/>
        <v>269.10731211788209</v>
      </c>
      <c r="DI108" s="27">
        <f t="shared" si="178"/>
        <v>334.42692849782662</v>
      </c>
      <c r="DJ108" s="27">
        <f t="shared" si="179"/>
        <v>401.91875893039395</v>
      </c>
      <c r="DK108" s="27">
        <f t="shared" si="180"/>
        <v>439.14814789956574</v>
      </c>
      <c r="DL108" s="27">
        <f t="shared" si="181"/>
        <v>511.95082665284281</v>
      </c>
      <c r="DM108" s="27">
        <f t="shared" si="182"/>
        <v>586.35138638514923</v>
      </c>
      <c r="DN108" s="27">
        <f t="shared" si="183"/>
        <v>216.92758396201123</v>
      </c>
      <c r="DO108" s="27">
        <f t="shared" si="184"/>
        <v>480.53633217993081</v>
      </c>
      <c r="DP108" s="27">
        <f t="shared" si="185"/>
        <v>625.06166374475379</v>
      </c>
      <c r="DQ108" s="27">
        <f t="shared" si="186"/>
        <v>848.77126654064261</v>
      </c>
      <c r="DR108" s="27">
        <f t="shared" si="187"/>
        <v>870.00179570716057</v>
      </c>
      <c r="DS108" s="27">
        <f t="shared" si="188"/>
        <v>974.01904906354343</v>
      </c>
      <c r="DT108" s="27">
        <f t="shared" si="189"/>
        <v>1170.9511667141724</v>
      </c>
      <c r="DU108" s="27">
        <f t="shared" si="190"/>
        <v>1367.3582955719849</v>
      </c>
      <c r="DV108" s="27">
        <f t="shared" si="191"/>
        <v>395.28084179578781</v>
      </c>
      <c r="DW108" s="27">
        <f t="shared" si="192"/>
        <v>308.38468943205606</v>
      </c>
      <c r="DX108" s="27">
        <f t="shared" si="193"/>
        <v>366.57565683733378</v>
      </c>
      <c r="DY108" s="27">
        <f t="shared" si="194"/>
        <v>428.5546112826832</v>
      </c>
      <c r="DZ108" s="27">
        <f t="shared" si="195"/>
        <v>461.15905379451692</v>
      </c>
    </row>
    <row r="109" spans="1:130" x14ac:dyDescent="0.35">
      <c r="A109">
        <v>2016</v>
      </c>
      <c r="B109">
        <v>6.9875999999999996</v>
      </c>
      <c r="C109">
        <v>4.4936999999999996</v>
      </c>
      <c r="D109">
        <v>133.50960000000001</v>
      </c>
      <c r="E109">
        <v>0.1033</v>
      </c>
      <c r="F109">
        <v>3.4266000000000001</v>
      </c>
      <c r="G109">
        <v>1.6938</v>
      </c>
      <c r="H109">
        <v>1.1841999999999999</v>
      </c>
      <c r="I109">
        <v>9.6321999999999992</v>
      </c>
      <c r="J109">
        <v>3.5893999999999999</v>
      </c>
      <c r="K109">
        <v>30.208100000000002</v>
      </c>
      <c r="L109">
        <v>53.538899999999998</v>
      </c>
      <c r="M109">
        <v>4.9088000000000003</v>
      </c>
      <c r="N109">
        <v>0.22270000000000001</v>
      </c>
      <c r="O109">
        <v>8.6550999999999991</v>
      </c>
      <c r="P109">
        <v>1.1664000000000001</v>
      </c>
      <c r="Q109">
        <v>1.2578</v>
      </c>
      <c r="R109">
        <v>4.7409999999999997</v>
      </c>
      <c r="S109">
        <v>14.755100000000001</v>
      </c>
      <c r="T109">
        <v>0.77559999999999996</v>
      </c>
      <c r="U109">
        <v>8.3889999999999993</v>
      </c>
      <c r="V109">
        <v>0.1145</v>
      </c>
      <c r="W109">
        <v>0.24990000000000001</v>
      </c>
      <c r="X109">
        <v>2.8102</v>
      </c>
      <c r="Y109">
        <v>2.0095999999999998</v>
      </c>
      <c r="Z109">
        <v>4.7389999999999999</v>
      </c>
      <c r="AA109">
        <v>1.1732</v>
      </c>
      <c r="AB109">
        <v>1.4688000000000001</v>
      </c>
      <c r="AC109">
        <v>1.0112000000000001</v>
      </c>
      <c r="AD109">
        <v>8.5998999999999999</v>
      </c>
      <c r="AE109">
        <v>14.4268</v>
      </c>
      <c r="AF109">
        <v>45.35</v>
      </c>
      <c r="AG109">
        <v>0.51970000000000005</v>
      </c>
      <c r="AH109">
        <v>3.9420999999999999</v>
      </c>
      <c r="AI109">
        <v>14.7597</v>
      </c>
      <c r="AJ109">
        <v>24.495100000000001</v>
      </c>
      <c r="AK109">
        <v>61.177700000000002</v>
      </c>
      <c r="AL109">
        <v>5.3314000000000004</v>
      </c>
      <c r="AM109">
        <v>4.5552999999999999</v>
      </c>
      <c r="AN109">
        <v>15.226900000000001</v>
      </c>
      <c r="AO109">
        <v>18.290400000000002</v>
      </c>
      <c r="AP109">
        <v>7.3795000000000002</v>
      </c>
      <c r="AQ109">
        <v>118.9435</v>
      </c>
      <c r="AR109">
        <v>20.4742</v>
      </c>
      <c r="AS109">
        <v>1.0370999999999999</v>
      </c>
      <c r="AT109">
        <v>3.3359999999999999</v>
      </c>
      <c r="AU109">
        <v>13.742800000000001</v>
      </c>
      <c r="AV109">
        <v>1.2594000000000001</v>
      </c>
      <c r="AW109">
        <v>2.8119999999999998</v>
      </c>
      <c r="AX109">
        <v>0.68169999999999997</v>
      </c>
      <c r="AY109">
        <v>4.9386000000000001</v>
      </c>
      <c r="AZ109">
        <v>4.5709</v>
      </c>
      <c r="BA109">
        <v>56.250399999999999</v>
      </c>
      <c r="BB109">
        <v>15.573600000000001</v>
      </c>
      <c r="BC109">
        <v>1.5587</v>
      </c>
      <c r="BD109">
        <v>1.3213999999999999</v>
      </c>
      <c r="BE109">
        <v>0.44769999999999999</v>
      </c>
      <c r="BF109">
        <v>7.7600000000000002E-2</v>
      </c>
      <c r="BG109">
        <v>2.76E-2</v>
      </c>
      <c r="BH109">
        <v>1.5699999999999999E-2</v>
      </c>
      <c r="BI109">
        <v>0.30459999999999998</v>
      </c>
      <c r="BJ109">
        <v>2.6402999999999999</v>
      </c>
      <c r="BK109">
        <v>0.77270000000000005</v>
      </c>
      <c r="BL109">
        <v>0.13819999999999999</v>
      </c>
      <c r="BM109">
        <v>0.10009999999999999</v>
      </c>
      <c r="BO109" s="27">
        <f t="shared" si="132"/>
        <v>977.83648988662162</v>
      </c>
      <c r="BP109" s="27">
        <f t="shared" si="133"/>
        <v>887.30266860172378</v>
      </c>
      <c r="BQ109" s="27">
        <f t="shared" si="134"/>
        <v>144.3621705319066</v>
      </c>
      <c r="BR109" s="27">
        <f t="shared" si="135"/>
        <v>272.51119195287373</v>
      </c>
      <c r="BS109" s="27">
        <f t="shared" si="136"/>
        <v>396.83651831717964</v>
      </c>
      <c r="BT109" s="27">
        <f t="shared" si="137"/>
        <v>649.89179980662084</v>
      </c>
      <c r="BU109" s="27">
        <f t="shared" si="138"/>
        <v>687.46117719454071</v>
      </c>
      <c r="BV109" s="27">
        <f t="shared" si="139"/>
        <v>657.05300927031237</v>
      </c>
      <c r="BW109" s="27">
        <f t="shared" si="140"/>
        <v>729.1897327550306</v>
      </c>
      <c r="BX109" s="27">
        <f t="shared" si="141"/>
        <v>513.73620767064392</v>
      </c>
      <c r="BY109" s="27">
        <f t="shared" si="142"/>
        <v>870.26396165168239</v>
      </c>
      <c r="BZ109" s="27">
        <f t="shared" si="143"/>
        <v>1084.8632318263087</v>
      </c>
      <c r="CA109" s="27">
        <f t="shared" si="144"/>
        <v>782.49075908982309</v>
      </c>
      <c r="CB109" s="27">
        <f t="shared" si="145"/>
        <v>413.41542635510802</v>
      </c>
      <c r="CC109" s="27">
        <f t="shared" si="146"/>
        <v>1052.4226292520075</v>
      </c>
      <c r="CD109" s="27">
        <f t="shared" si="147"/>
        <v>446.68096651845951</v>
      </c>
      <c r="CE109" s="27">
        <f t="shared" si="148"/>
        <v>755.89441393868663</v>
      </c>
      <c r="CF109" s="27">
        <f t="shared" si="149"/>
        <v>717.32208053593376</v>
      </c>
      <c r="CG109" s="27">
        <f t="shared" si="150"/>
        <v>1339.6805217775811</v>
      </c>
      <c r="CH109" s="27">
        <f t="shared" si="151"/>
        <v>1074.4452627197336</v>
      </c>
      <c r="CI109" s="27">
        <f t="shared" si="152"/>
        <v>1228.0268986153862</v>
      </c>
      <c r="CJ109" s="27">
        <f t="shared" si="153"/>
        <v>1218.1271356220541</v>
      </c>
      <c r="CK109" s="27">
        <f t="shared" si="154"/>
        <v>1237.630085042477</v>
      </c>
      <c r="CL109" s="27">
        <f t="shared" si="155"/>
        <v>1384.6228046604242</v>
      </c>
      <c r="CM109" s="27">
        <f t="shared" si="156"/>
        <v>862.49101382278798</v>
      </c>
      <c r="CN109" s="27">
        <f t="shared" si="157"/>
        <v>858.56885675394801</v>
      </c>
      <c r="CO109" s="27">
        <f t="shared" si="158"/>
        <v>418.56051430965152</v>
      </c>
      <c r="CP109" s="27">
        <f t="shared" si="159"/>
        <v>700.84972484440209</v>
      </c>
      <c r="CQ109" s="27">
        <f t="shared" si="160"/>
        <v>326.08357695093139</v>
      </c>
      <c r="CR109" s="27">
        <f t="shared" si="161"/>
        <v>781.53796148324705</v>
      </c>
      <c r="CS109" s="27">
        <f t="shared" si="162"/>
        <v>751.83233227176038</v>
      </c>
      <c r="CT109" s="27">
        <f t="shared" si="163"/>
        <v>257.59475789463249</v>
      </c>
      <c r="CU109" s="27">
        <f t="shared" si="164"/>
        <v>209.0257378283508</v>
      </c>
      <c r="CV109" s="27">
        <f t="shared" si="165"/>
        <v>150.78812917778956</v>
      </c>
      <c r="CW109" s="27">
        <f t="shared" si="166"/>
        <v>134.07573236414589</v>
      </c>
      <c r="CX109" s="27">
        <f t="shared" si="167"/>
        <v>282.6386450575647</v>
      </c>
      <c r="CY109" s="27">
        <f t="shared" si="168"/>
        <v>558.51150200141853</v>
      </c>
      <c r="CZ109" s="27">
        <f t="shared" si="169"/>
        <v>427.98891342133692</v>
      </c>
      <c r="DA109" s="27">
        <f t="shared" si="170"/>
        <v>208.37758095947098</v>
      </c>
      <c r="DB109" s="27">
        <f t="shared" si="171"/>
        <v>562.04655450564655</v>
      </c>
      <c r="DC109" s="27">
        <f t="shared" si="172"/>
        <v>768.97186289282229</v>
      </c>
      <c r="DD109" s="27">
        <f t="shared" si="173"/>
        <v>452.76278425311943</v>
      </c>
      <c r="DE109" s="27">
        <f t="shared" si="174"/>
        <v>489.17209017842629</v>
      </c>
      <c r="DF109" s="27">
        <f t="shared" si="175"/>
        <v>768.49546505424144</v>
      </c>
      <c r="DG109" s="27">
        <f t="shared" si="176"/>
        <v>581.27783547188744</v>
      </c>
      <c r="DH109" s="27">
        <f t="shared" si="177"/>
        <v>259.48709815072868</v>
      </c>
      <c r="DI109" s="27">
        <f t="shared" si="178"/>
        <v>298.32644407859669</v>
      </c>
      <c r="DJ109" s="27">
        <f t="shared" si="179"/>
        <v>382.66312852963182</v>
      </c>
      <c r="DK109" s="27">
        <f t="shared" si="180"/>
        <v>457.5382736101696</v>
      </c>
      <c r="DL109" s="27">
        <f t="shared" si="181"/>
        <v>457.16771888249127</v>
      </c>
      <c r="DM109" s="27">
        <f t="shared" si="182"/>
        <v>551.1657211071788</v>
      </c>
      <c r="DN109" s="27">
        <f t="shared" si="183"/>
        <v>215.4114808715965</v>
      </c>
      <c r="DO109" s="27">
        <f t="shared" si="184"/>
        <v>420.99913494809687</v>
      </c>
      <c r="DP109" s="27">
        <f t="shared" si="185"/>
        <v>591.4786396788171</v>
      </c>
      <c r="DQ109" s="27">
        <f t="shared" si="186"/>
        <v>805.78084029513991</v>
      </c>
      <c r="DR109" s="27">
        <f t="shared" si="187"/>
        <v>820.34499565732051</v>
      </c>
      <c r="DS109" s="27">
        <f t="shared" si="188"/>
        <v>919.5119003324935</v>
      </c>
      <c r="DT109" s="27">
        <f t="shared" si="189"/>
        <v>1063.1004013589195</v>
      </c>
      <c r="DU109" s="27">
        <f t="shared" si="190"/>
        <v>1248.1119325860559</v>
      </c>
      <c r="DV109" s="27">
        <f t="shared" si="191"/>
        <v>329.23856825539224</v>
      </c>
      <c r="DW109" s="27">
        <f t="shared" si="192"/>
        <v>262.02030426627761</v>
      </c>
      <c r="DX109" s="27">
        <f t="shared" si="193"/>
        <v>314.41115555356629</v>
      </c>
      <c r="DY109" s="27">
        <f t="shared" si="194"/>
        <v>346.14989643054827</v>
      </c>
      <c r="DZ109" s="27">
        <f t="shared" si="195"/>
        <v>369.00096950304669</v>
      </c>
    </row>
    <row r="110" spans="1:130" x14ac:dyDescent="0.35">
      <c r="A110">
        <v>2017</v>
      </c>
      <c r="B110">
        <v>6.7713999999999999</v>
      </c>
      <c r="C110">
        <v>4.4276999999999997</v>
      </c>
      <c r="D110">
        <v>108.1461</v>
      </c>
      <c r="E110">
        <v>8.3400000000000002E-2</v>
      </c>
      <c r="F110">
        <v>2.5268000000000002</v>
      </c>
      <c r="G110">
        <v>1.6505000000000001</v>
      </c>
      <c r="H110">
        <v>1.1966000000000001</v>
      </c>
      <c r="I110">
        <v>8.7688000000000006</v>
      </c>
      <c r="J110">
        <v>3.7867000000000002</v>
      </c>
      <c r="K110">
        <v>28.434999999999999</v>
      </c>
      <c r="L110">
        <v>51.169499999999999</v>
      </c>
      <c r="M110">
        <v>4.3918999999999997</v>
      </c>
      <c r="N110">
        <v>0.2089</v>
      </c>
      <c r="O110">
        <v>8.1039999999999992</v>
      </c>
      <c r="P110">
        <v>1.1491</v>
      </c>
      <c r="Q110">
        <v>1.4034</v>
      </c>
      <c r="R110">
        <v>3.9506999999999999</v>
      </c>
      <c r="S110">
        <v>13.970800000000001</v>
      </c>
      <c r="T110">
        <v>0.7661</v>
      </c>
      <c r="U110">
        <v>7.2739000000000003</v>
      </c>
      <c r="V110">
        <v>0.1149</v>
      </c>
      <c r="W110">
        <v>0.25569999999999998</v>
      </c>
      <c r="X110">
        <v>2.6355</v>
      </c>
      <c r="Y110">
        <v>1.8011999999999999</v>
      </c>
      <c r="Z110">
        <v>4.83</v>
      </c>
      <c r="AA110">
        <v>1.1142000000000001</v>
      </c>
      <c r="AB110">
        <v>1.4306000000000001</v>
      </c>
      <c r="AC110">
        <v>1.006</v>
      </c>
      <c r="AD110">
        <v>7.8731</v>
      </c>
      <c r="AE110">
        <v>14.351900000000001</v>
      </c>
      <c r="AF110">
        <v>43.435499999999998</v>
      </c>
      <c r="AG110">
        <v>0.52039999999999997</v>
      </c>
      <c r="AH110">
        <v>4.1097000000000001</v>
      </c>
      <c r="AI110">
        <v>15.066000000000001</v>
      </c>
      <c r="AJ110">
        <v>26.366900000000001</v>
      </c>
      <c r="AK110">
        <v>44.8262</v>
      </c>
      <c r="AL110">
        <v>4.7518000000000002</v>
      </c>
      <c r="AM110">
        <v>3.6591</v>
      </c>
      <c r="AN110">
        <v>12.883100000000001</v>
      </c>
      <c r="AO110">
        <v>16.972300000000001</v>
      </c>
      <c r="AP110">
        <v>7.7323000000000004</v>
      </c>
      <c r="AQ110">
        <v>116.3296</v>
      </c>
      <c r="AR110">
        <v>16.428899999999999</v>
      </c>
      <c r="AS110">
        <v>0.97199999999999998</v>
      </c>
      <c r="AT110">
        <v>3.4007000000000001</v>
      </c>
      <c r="AU110">
        <v>11.7921</v>
      </c>
      <c r="AV110">
        <v>1.33</v>
      </c>
      <c r="AW110">
        <v>2.9186000000000001</v>
      </c>
      <c r="AX110">
        <v>0.59030000000000005</v>
      </c>
      <c r="AY110">
        <v>4.7866</v>
      </c>
      <c r="AZ110">
        <v>4.2032999999999996</v>
      </c>
      <c r="BA110">
        <v>49.642499999999998</v>
      </c>
      <c r="BB110">
        <v>14.354799999999999</v>
      </c>
      <c r="BC110">
        <v>1.492</v>
      </c>
      <c r="BD110">
        <v>1.2605999999999999</v>
      </c>
      <c r="BE110">
        <v>0.46529999999999999</v>
      </c>
      <c r="BF110">
        <v>7.2300000000000003E-2</v>
      </c>
      <c r="BG110">
        <v>2.4E-2</v>
      </c>
      <c r="BH110">
        <v>1.52E-2</v>
      </c>
      <c r="BI110">
        <v>0.34179999999999999</v>
      </c>
      <c r="BJ110">
        <v>2.97</v>
      </c>
      <c r="BK110">
        <v>0.84050000000000002</v>
      </c>
      <c r="BL110">
        <v>0.1588</v>
      </c>
      <c r="BM110">
        <v>0.1128</v>
      </c>
      <c r="BO110" s="27">
        <f t="shared" si="132"/>
        <v>947.58171727320826</v>
      </c>
      <c r="BP110" s="27">
        <f t="shared" si="133"/>
        <v>874.27065130468259</v>
      </c>
      <c r="BQ110" s="27">
        <f t="shared" si="134"/>
        <v>116.93695232822677</v>
      </c>
      <c r="BR110" s="27">
        <f t="shared" si="135"/>
        <v>220.01387617492421</v>
      </c>
      <c r="BS110" s="27">
        <f t="shared" si="136"/>
        <v>292.63016240117014</v>
      </c>
      <c r="BT110" s="27">
        <f t="shared" si="137"/>
        <v>633.27808217075676</v>
      </c>
      <c r="BU110" s="27">
        <f t="shared" si="138"/>
        <v>694.65972355259885</v>
      </c>
      <c r="BV110" s="27">
        <f t="shared" si="139"/>
        <v>598.15685177732144</v>
      </c>
      <c r="BW110" s="27">
        <f t="shared" si="140"/>
        <v>769.27139940476798</v>
      </c>
      <c r="BX110" s="27">
        <f t="shared" si="141"/>
        <v>483.58185602916961</v>
      </c>
      <c r="BY110" s="27">
        <f t="shared" si="142"/>
        <v>831.74984517305654</v>
      </c>
      <c r="BZ110" s="27">
        <f t="shared" si="143"/>
        <v>970.62639094238182</v>
      </c>
      <c r="CA110" s="27">
        <f t="shared" si="144"/>
        <v>734.00233306629559</v>
      </c>
      <c r="CB110" s="27">
        <f t="shared" si="145"/>
        <v>387.09184355834077</v>
      </c>
      <c r="CC110" s="27">
        <f t="shared" si="146"/>
        <v>1036.8131372372102</v>
      </c>
      <c r="CD110" s="27">
        <f t="shared" si="147"/>
        <v>498.38771538559882</v>
      </c>
      <c r="CE110" s="27">
        <f t="shared" si="148"/>
        <v>629.89075324774706</v>
      </c>
      <c r="CF110" s="27">
        <f t="shared" si="149"/>
        <v>679.19318220489356</v>
      </c>
      <c r="CG110" s="27">
        <f t="shared" si="150"/>
        <v>1323.2713353968606</v>
      </c>
      <c r="CH110" s="27">
        <f t="shared" si="151"/>
        <v>931.62562838205622</v>
      </c>
      <c r="CI110" s="27">
        <f t="shared" si="152"/>
        <v>1232.3169489162258</v>
      </c>
      <c r="CJ110" s="27">
        <f t="shared" si="153"/>
        <v>1246.3989939118014</v>
      </c>
      <c r="CK110" s="27">
        <f t="shared" si="154"/>
        <v>1160.6910857339151</v>
      </c>
      <c r="CL110" s="27">
        <f t="shared" si="155"/>
        <v>1241.0343330784017</v>
      </c>
      <c r="CM110" s="27">
        <f t="shared" si="156"/>
        <v>879.05287967167453</v>
      </c>
      <c r="CN110" s="27">
        <f t="shared" si="157"/>
        <v>815.39159580229204</v>
      </c>
      <c r="CO110" s="27">
        <f t="shared" si="158"/>
        <v>407.67474929969194</v>
      </c>
      <c r="CP110" s="27">
        <f t="shared" si="159"/>
        <v>697.24567167075588</v>
      </c>
      <c r="CQ110" s="27">
        <f t="shared" si="160"/>
        <v>298.52540258519036</v>
      </c>
      <c r="CR110" s="27">
        <f t="shared" si="161"/>
        <v>777.4804301308269</v>
      </c>
      <c r="CS110" s="27">
        <f t="shared" si="162"/>
        <v>720.09290558743214</v>
      </c>
      <c r="CT110" s="27">
        <f t="shared" si="163"/>
        <v>257.94172023930486</v>
      </c>
      <c r="CU110" s="27">
        <f t="shared" si="164"/>
        <v>217.91255289139633</v>
      </c>
      <c r="CV110" s="27">
        <f t="shared" si="165"/>
        <v>153.91735294027507</v>
      </c>
      <c r="CW110" s="27">
        <f t="shared" si="166"/>
        <v>144.32116740377458</v>
      </c>
      <c r="CX110" s="27">
        <f t="shared" si="167"/>
        <v>207.09533753441869</v>
      </c>
      <c r="CY110" s="27">
        <f t="shared" si="168"/>
        <v>497.79325415657053</v>
      </c>
      <c r="CZ110" s="27">
        <f t="shared" si="169"/>
        <v>343.78728801616006</v>
      </c>
      <c r="DA110" s="27">
        <f t="shared" si="170"/>
        <v>176.30306978169952</v>
      </c>
      <c r="DB110" s="27">
        <f t="shared" si="171"/>
        <v>521.54259814089266</v>
      </c>
      <c r="DC110" s="27">
        <f t="shared" si="172"/>
        <v>805.73495974607624</v>
      </c>
      <c r="DD110" s="27">
        <f t="shared" si="173"/>
        <v>442.81287827457305</v>
      </c>
      <c r="DE110" s="27">
        <f t="shared" si="174"/>
        <v>392.52128788095985</v>
      </c>
      <c r="DF110" s="27">
        <f t="shared" si="175"/>
        <v>720.25609105459705</v>
      </c>
      <c r="DG110" s="27">
        <f t="shared" si="176"/>
        <v>592.55141939126133</v>
      </c>
      <c r="DH110" s="27">
        <f t="shared" si="177"/>
        <v>222.65461260465167</v>
      </c>
      <c r="DI110" s="27">
        <f t="shared" si="178"/>
        <v>315.05015930167826</v>
      </c>
      <c r="DJ110" s="27">
        <f t="shared" si="179"/>
        <v>397.16949037218478</v>
      </c>
      <c r="DK110" s="27">
        <f t="shared" si="180"/>
        <v>396.19310974341073</v>
      </c>
      <c r="DL110" s="27">
        <f t="shared" si="181"/>
        <v>443.09703219595281</v>
      </c>
      <c r="DM110" s="27">
        <f t="shared" si="182"/>
        <v>506.83998239510913</v>
      </c>
      <c r="DN110" s="27">
        <f t="shared" si="183"/>
        <v>190.10646038371689</v>
      </c>
      <c r="DO110" s="27">
        <f t="shared" si="184"/>
        <v>388.05147058823525</v>
      </c>
      <c r="DP110" s="27">
        <f t="shared" si="185"/>
        <v>566.1680441398571</v>
      </c>
      <c r="DQ110" s="27">
        <f t="shared" si="186"/>
        <v>768.70540886639424</v>
      </c>
      <c r="DR110" s="27">
        <f t="shared" si="187"/>
        <v>852.59443037603569</v>
      </c>
      <c r="DS110" s="27">
        <f t="shared" si="188"/>
        <v>856.71018549019686</v>
      </c>
      <c r="DT110" s="27">
        <f t="shared" si="189"/>
        <v>924.43513161645183</v>
      </c>
      <c r="DU110" s="27">
        <f t="shared" si="190"/>
        <v>1208.3631449240795</v>
      </c>
      <c r="DV110" s="27">
        <f t="shared" si="191"/>
        <v>369.44761204758072</v>
      </c>
      <c r="DW110" s="27">
        <f t="shared" si="192"/>
        <v>294.73934919169966</v>
      </c>
      <c r="DX110" s="27">
        <f t="shared" si="193"/>
        <v>341.99893392360866</v>
      </c>
      <c r="DY110" s="27">
        <f t="shared" si="194"/>
        <v>397.74676955984859</v>
      </c>
      <c r="DZ110" s="27">
        <f t="shared" si="195"/>
        <v>415.81727632311356</v>
      </c>
    </row>
    <row r="111" spans="1:130" x14ac:dyDescent="0.35">
      <c r="A111">
        <v>2018</v>
      </c>
      <c r="B111">
        <v>6.6134000000000004</v>
      </c>
      <c r="C111">
        <v>4.5274999999999999</v>
      </c>
      <c r="D111">
        <v>134.37960000000001</v>
      </c>
      <c r="E111">
        <v>9.5399999999999999E-2</v>
      </c>
      <c r="F111">
        <v>3.7721</v>
      </c>
      <c r="G111">
        <v>1.8132999999999999</v>
      </c>
      <c r="H111">
        <v>1.1634</v>
      </c>
      <c r="I111">
        <v>8.8071999999999999</v>
      </c>
      <c r="J111">
        <v>3.3744999999999998</v>
      </c>
      <c r="K111">
        <v>33.21</v>
      </c>
      <c r="L111">
        <v>53.064300000000003</v>
      </c>
      <c r="M111">
        <v>4.165</v>
      </c>
      <c r="N111">
        <v>0.22489999999999999</v>
      </c>
      <c r="O111">
        <v>9.7515999999999998</v>
      </c>
      <c r="P111">
        <v>1.0490999999999999</v>
      </c>
      <c r="Q111">
        <v>1.3986000000000001</v>
      </c>
      <c r="R111">
        <v>4.8190999999999997</v>
      </c>
      <c r="S111">
        <v>15.2104</v>
      </c>
      <c r="T111">
        <v>0.75070000000000003</v>
      </c>
      <c r="U111">
        <v>7.5366999999999997</v>
      </c>
      <c r="V111">
        <v>0.10929999999999999</v>
      </c>
      <c r="W111">
        <v>0.24310000000000001</v>
      </c>
      <c r="X111">
        <v>2.6280999999999999</v>
      </c>
      <c r="Y111">
        <v>1.5747</v>
      </c>
      <c r="Z111">
        <v>4.9347000000000003</v>
      </c>
      <c r="AA111">
        <v>1.0843</v>
      </c>
      <c r="AB111">
        <v>1.5829</v>
      </c>
      <c r="AC111">
        <v>1.0974999999999999</v>
      </c>
      <c r="AD111">
        <v>9.5962999999999994</v>
      </c>
      <c r="AE111">
        <v>14.7369</v>
      </c>
      <c r="AF111">
        <v>45.229500000000002</v>
      </c>
      <c r="AG111">
        <v>0.50949999999999995</v>
      </c>
      <c r="AH111">
        <v>4.2809999999999997</v>
      </c>
      <c r="AI111">
        <v>16.247199999999999</v>
      </c>
      <c r="AJ111">
        <v>28.020800000000001</v>
      </c>
      <c r="AK111">
        <v>56.025300000000001</v>
      </c>
      <c r="AL111">
        <v>5.0050999999999997</v>
      </c>
      <c r="AM111">
        <v>4.1708999999999996</v>
      </c>
      <c r="AN111">
        <v>16.105699999999999</v>
      </c>
      <c r="AO111">
        <v>16.099900000000002</v>
      </c>
      <c r="AP111">
        <v>6.7416999999999998</v>
      </c>
      <c r="AQ111">
        <v>126.2109</v>
      </c>
      <c r="AR111">
        <v>20.5672</v>
      </c>
      <c r="AS111">
        <v>0.9244</v>
      </c>
      <c r="AT111">
        <v>3.3420000000000001</v>
      </c>
      <c r="AU111">
        <v>14.3756</v>
      </c>
      <c r="AV111">
        <v>1.2021999999999999</v>
      </c>
      <c r="AW111">
        <v>2.69</v>
      </c>
      <c r="AX111">
        <v>0.68689999999999996</v>
      </c>
      <c r="AY111">
        <v>5.3747999999999996</v>
      </c>
      <c r="AZ111">
        <v>4.3076999999999996</v>
      </c>
      <c r="BA111">
        <v>55.173200000000001</v>
      </c>
      <c r="BB111">
        <v>16.139099999999999</v>
      </c>
      <c r="BC111">
        <v>1.4762999999999999</v>
      </c>
      <c r="BD111">
        <v>1.2870999999999999</v>
      </c>
      <c r="BE111">
        <v>0.44500000000000001</v>
      </c>
      <c r="BF111">
        <v>7.7100000000000002E-2</v>
      </c>
      <c r="BG111">
        <v>2.5600000000000001E-2</v>
      </c>
      <c r="BH111">
        <v>1.7600000000000001E-2</v>
      </c>
      <c r="BI111">
        <v>0.3488</v>
      </c>
      <c r="BJ111">
        <v>3.1717</v>
      </c>
      <c r="BK111">
        <v>0.87160000000000004</v>
      </c>
      <c r="BL111">
        <v>0.15859999999999999</v>
      </c>
      <c r="BM111">
        <v>0.11210000000000001</v>
      </c>
      <c r="BO111" s="27">
        <f t="shared" si="132"/>
        <v>925.47138391095416</v>
      </c>
      <c r="BP111" s="27">
        <f t="shared" si="133"/>
        <v>893.97664109626896</v>
      </c>
      <c r="BQ111" s="27">
        <f t="shared" si="134"/>
        <v>145.30289006340666</v>
      </c>
      <c r="BR111" s="27">
        <f t="shared" si="135"/>
        <v>251.67054900584856</v>
      </c>
      <c r="BS111" s="27">
        <f t="shared" si="136"/>
        <v>436.84907218357358</v>
      </c>
      <c r="BT111" s="27">
        <f t="shared" si="137"/>
        <v>695.74259097257379</v>
      </c>
      <c r="BU111" s="27">
        <f t="shared" si="138"/>
        <v>675.3861962068305</v>
      </c>
      <c r="BV111" s="27">
        <f t="shared" si="139"/>
        <v>600.77627782287504</v>
      </c>
      <c r="BW111" s="27">
        <f t="shared" si="140"/>
        <v>685.53261079340575</v>
      </c>
      <c r="BX111" s="27">
        <f t="shared" si="141"/>
        <v>564.78823417368471</v>
      </c>
      <c r="BY111" s="27">
        <f t="shared" si="142"/>
        <v>862.54943490197536</v>
      </c>
      <c r="BZ111" s="27">
        <f t="shared" si="143"/>
        <v>920.48063896605595</v>
      </c>
      <c r="CA111" s="27">
        <f t="shared" si="144"/>
        <v>790.22079802111</v>
      </c>
      <c r="CB111" s="27">
        <f t="shared" si="145"/>
        <v>465.79032843577448</v>
      </c>
      <c r="CC111" s="27">
        <f t="shared" si="146"/>
        <v>946.5848596950284</v>
      </c>
      <c r="CD111" s="27">
        <f t="shared" si="147"/>
        <v>496.68309729107779</v>
      </c>
      <c r="CE111" s="27">
        <f t="shared" si="148"/>
        <v>768.34650289220087</v>
      </c>
      <c r="CF111" s="27">
        <f t="shared" si="149"/>
        <v>739.45657933756934</v>
      </c>
      <c r="CG111" s="27">
        <f t="shared" si="150"/>
        <v>1296.671180632324</v>
      </c>
      <c r="CH111" s="27">
        <f t="shared" si="151"/>
        <v>965.28449297172676</v>
      </c>
      <c r="CI111" s="27">
        <f t="shared" si="152"/>
        <v>1172.2562447044691</v>
      </c>
      <c r="CJ111" s="27">
        <f t="shared" si="153"/>
        <v>1184.9808190064878</v>
      </c>
      <c r="CK111" s="27">
        <f t="shared" si="154"/>
        <v>1157.4320783218752</v>
      </c>
      <c r="CL111" s="27">
        <f t="shared" si="155"/>
        <v>1084.9748857975569</v>
      </c>
      <c r="CM111" s="27">
        <f t="shared" si="156"/>
        <v>898.10812532418481</v>
      </c>
      <c r="CN111" s="27">
        <f t="shared" si="157"/>
        <v>793.51023813357131</v>
      </c>
      <c r="CO111" s="27">
        <f t="shared" si="158"/>
        <v>451.07532550432148</v>
      </c>
      <c r="CP111" s="27">
        <f t="shared" si="159"/>
        <v>760.66314578395077</v>
      </c>
      <c r="CQ111" s="27">
        <f t="shared" si="160"/>
        <v>363.86421115294633</v>
      </c>
      <c r="CR111" s="27">
        <f t="shared" si="161"/>
        <v>798.33689969934176</v>
      </c>
      <c r="CS111" s="27">
        <f t="shared" si="162"/>
        <v>749.83463004378359</v>
      </c>
      <c r="CT111" s="27">
        <f t="shared" si="163"/>
        <v>252.53902087226331</v>
      </c>
      <c r="CU111" s="27">
        <f t="shared" si="164"/>
        <v>226.99555659246843</v>
      </c>
      <c r="CV111" s="27">
        <f t="shared" si="165"/>
        <v>165.98473494565488</v>
      </c>
      <c r="CW111" s="27">
        <f t="shared" si="166"/>
        <v>153.37391075885623</v>
      </c>
      <c r="CX111" s="27">
        <f t="shared" si="167"/>
        <v>258.83475320163359</v>
      </c>
      <c r="CY111" s="27">
        <f t="shared" si="168"/>
        <v>524.32867889621855</v>
      </c>
      <c r="CZ111" s="27">
        <f t="shared" si="169"/>
        <v>391.87297411565737</v>
      </c>
      <c r="DA111" s="27">
        <f t="shared" si="170"/>
        <v>220.40381204703198</v>
      </c>
      <c r="DB111" s="27">
        <f t="shared" si="171"/>
        <v>494.73457785972187</v>
      </c>
      <c r="DC111" s="27">
        <f t="shared" si="172"/>
        <v>702.51068609858919</v>
      </c>
      <c r="DD111" s="27">
        <f t="shared" si="173"/>
        <v>480.42640822820948</v>
      </c>
      <c r="DE111" s="27">
        <f t="shared" si="174"/>
        <v>491.39405755134413</v>
      </c>
      <c r="DF111" s="27">
        <f t="shared" si="175"/>
        <v>684.98429071077112</v>
      </c>
      <c r="DG111" s="27">
        <f t="shared" si="176"/>
        <v>582.32329920475058</v>
      </c>
      <c r="DH111" s="27">
        <f t="shared" si="177"/>
        <v>271.43542277960927</v>
      </c>
      <c r="DI111" s="27">
        <f t="shared" si="178"/>
        <v>284.77691843043425</v>
      </c>
      <c r="DJ111" s="27">
        <f t="shared" si="179"/>
        <v>366.06110090494661</v>
      </c>
      <c r="DK111" s="27">
        <f t="shared" si="180"/>
        <v>461.02837046035711</v>
      </c>
      <c r="DL111" s="27">
        <f t="shared" si="181"/>
        <v>497.54688686057045</v>
      </c>
      <c r="DM111" s="27">
        <f t="shared" si="182"/>
        <v>519.42868511964696</v>
      </c>
      <c r="DN111" s="27">
        <f t="shared" si="183"/>
        <v>211.28633247807605</v>
      </c>
      <c r="DO111" s="27">
        <f t="shared" si="184"/>
        <v>436.28622404844282</v>
      </c>
      <c r="DP111" s="27">
        <f t="shared" si="185"/>
        <v>560.21037772364002</v>
      </c>
      <c r="DQ111" s="27">
        <f t="shared" si="186"/>
        <v>784.86493078846263</v>
      </c>
      <c r="DR111" s="27">
        <f t="shared" si="187"/>
        <v>815.39763919479037</v>
      </c>
      <c r="DS111" s="27">
        <f t="shared" si="188"/>
        <v>913.58721025303157</v>
      </c>
      <c r="DT111" s="27">
        <f t="shared" si="189"/>
        <v>986.06414039088213</v>
      </c>
      <c r="DU111" s="27">
        <f t="shared" si="190"/>
        <v>1399.1573257015659</v>
      </c>
      <c r="DV111" s="27">
        <f t="shared" si="191"/>
        <v>377.01382996546567</v>
      </c>
      <c r="DW111" s="27">
        <f t="shared" si="192"/>
        <v>314.75582283882619</v>
      </c>
      <c r="DX111" s="27">
        <f t="shared" si="193"/>
        <v>354.65350482786124</v>
      </c>
      <c r="DY111" s="27">
        <f t="shared" si="194"/>
        <v>397.24582904403013</v>
      </c>
      <c r="DZ111" s="27">
        <f t="shared" si="195"/>
        <v>413.23684996295242</v>
      </c>
    </row>
    <row r="112" spans="1:130" x14ac:dyDescent="0.35">
      <c r="A112">
        <v>2019</v>
      </c>
      <c r="B112">
        <v>5.8418000000000001</v>
      </c>
      <c r="C112">
        <v>4.1024000000000003</v>
      </c>
      <c r="D112">
        <v>130.9794</v>
      </c>
      <c r="E112">
        <v>0.1125</v>
      </c>
      <c r="F112">
        <v>2.8891</v>
      </c>
      <c r="G112">
        <v>1.7098</v>
      </c>
      <c r="H112">
        <v>1.3244</v>
      </c>
      <c r="I112">
        <v>7.9321999999999999</v>
      </c>
      <c r="J112">
        <v>3.8904000000000001</v>
      </c>
      <c r="K112">
        <v>30.457999999999998</v>
      </c>
      <c r="L112">
        <v>51.794199999999996</v>
      </c>
      <c r="M112">
        <v>4.5042</v>
      </c>
      <c r="N112">
        <v>0.1958</v>
      </c>
      <c r="O112">
        <v>8.6882000000000001</v>
      </c>
      <c r="P112">
        <v>0.94369999999999998</v>
      </c>
      <c r="Q112">
        <v>1.345</v>
      </c>
      <c r="R112">
        <v>3.7787000000000002</v>
      </c>
      <c r="S112">
        <v>12.2149</v>
      </c>
      <c r="T112">
        <v>0.73250000000000004</v>
      </c>
      <c r="U112">
        <v>7.8803999999999998</v>
      </c>
      <c r="V112">
        <v>0.1085</v>
      </c>
      <c r="W112">
        <v>0.24379999999999999</v>
      </c>
      <c r="X112">
        <v>2.6337000000000002</v>
      </c>
      <c r="Y112">
        <v>1.7257</v>
      </c>
      <c r="Z112">
        <v>4.7125000000000004</v>
      </c>
      <c r="AA112">
        <v>1.0407</v>
      </c>
      <c r="AB112">
        <v>1.4013</v>
      </c>
      <c r="AC112">
        <v>0.98829999999999996</v>
      </c>
      <c r="AD112">
        <v>8.4682999999999993</v>
      </c>
      <c r="AE112">
        <v>15.228400000000001</v>
      </c>
      <c r="AF112">
        <v>43.645400000000002</v>
      </c>
      <c r="AG112">
        <v>0.38769999999999999</v>
      </c>
      <c r="AH112">
        <v>3.4178000000000002</v>
      </c>
      <c r="AI112">
        <v>11.069800000000001</v>
      </c>
      <c r="AJ112">
        <v>21.035599999999999</v>
      </c>
      <c r="AK112">
        <v>53.494900000000001</v>
      </c>
      <c r="AL112">
        <v>5.5168999999999997</v>
      </c>
      <c r="AM112">
        <v>4.3247</v>
      </c>
      <c r="AN112">
        <v>16.713699999999999</v>
      </c>
      <c r="AO112">
        <v>18.462299999999999</v>
      </c>
      <c r="AP112">
        <v>7.5481999999999996</v>
      </c>
      <c r="AQ112">
        <v>115.9234</v>
      </c>
      <c r="AR112">
        <v>19.0777</v>
      </c>
      <c r="AS112">
        <v>1.0409999999999999</v>
      </c>
      <c r="AT112">
        <v>4.1550000000000002</v>
      </c>
      <c r="AU112">
        <v>13.857100000000001</v>
      </c>
      <c r="AV112">
        <v>1.1418999999999999</v>
      </c>
      <c r="AW112">
        <v>2.3330000000000002</v>
      </c>
      <c r="AX112">
        <v>0.61</v>
      </c>
      <c r="AY112">
        <v>4.9463999999999997</v>
      </c>
      <c r="AZ112">
        <v>3.8008000000000002</v>
      </c>
      <c r="BA112">
        <v>42.4176</v>
      </c>
      <c r="BB112">
        <v>14.3779</v>
      </c>
      <c r="BC112">
        <v>1.3133999999999999</v>
      </c>
      <c r="BD112">
        <v>1.1487000000000001</v>
      </c>
      <c r="BE112">
        <v>0.39729999999999999</v>
      </c>
      <c r="BF112">
        <v>6.8900000000000003E-2</v>
      </c>
      <c r="BG112">
        <v>2.2700000000000001E-2</v>
      </c>
      <c r="BH112">
        <v>1.4800000000000001E-2</v>
      </c>
      <c r="BI112">
        <v>0.27339999999999998</v>
      </c>
      <c r="BJ112">
        <v>2.3847</v>
      </c>
      <c r="BK112">
        <v>0.6643</v>
      </c>
      <c r="BL112">
        <v>0.12470000000000001</v>
      </c>
      <c r="BM112">
        <v>8.9700000000000002E-2</v>
      </c>
      <c r="BO112" s="27">
        <f t="shared" si="132"/>
        <v>817.49459136465543</v>
      </c>
      <c r="BP112" s="27">
        <f t="shared" si="133"/>
        <v>810.03860241487223</v>
      </c>
      <c r="BQ112" s="27">
        <f t="shared" si="134"/>
        <v>141.62629862546819</v>
      </c>
      <c r="BR112" s="27">
        <f t="shared" si="135"/>
        <v>296.78130778991573</v>
      </c>
      <c r="BS112" s="27">
        <f t="shared" si="136"/>
        <v>334.58833393747841</v>
      </c>
      <c r="BT112" s="27">
        <f t="shared" si="137"/>
        <v>656.03081787068152</v>
      </c>
      <c r="BU112" s="27">
        <f t="shared" si="138"/>
        <v>768.85119327516441</v>
      </c>
      <c r="BV112" s="27">
        <f t="shared" si="139"/>
        <v>541.08883537862289</v>
      </c>
      <c r="BW112" s="27">
        <f t="shared" si="140"/>
        <v>790.33814462310443</v>
      </c>
      <c r="BX112" s="27">
        <f t="shared" si="141"/>
        <v>517.98614984830124</v>
      </c>
      <c r="BY112" s="27">
        <f t="shared" si="142"/>
        <v>841.9042169820367</v>
      </c>
      <c r="BZ112" s="27">
        <f t="shared" si="143"/>
        <v>995.44511261246305</v>
      </c>
      <c r="CA112" s="27">
        <f t="shared" si="144"/>
        <v>687.97346488454139</v>
      </c>
      <c r="CB112" s="27">
        <f t="shared" si="145"/>
        <v>414.99646535088556</v>
      </c>
      <c r="CC112" s="27">
        <f t="shared" si="146"/>
        <v>851.48425516556892</v>
      </c>
      <c r="CD112" s="27">
        <f t="shared" si="147"/>
        <v>477.64819523559242</v>
      </c>
      <c r="CE112" s="27">
        <f t="shared" si="148"/>
        <v>602.46745875345175</v>
      </c>
      <c r="CF112" s="27">
        <f t="shared" si="149"/>
        <v>593.82975930616385</v>
      </c>
      <c r="CG112" s="27">
        <f t="shared" si="150"/>
        <v>1265.2346340924166</v>
      </c>
      <c r="CH112" s="27">
        <f t="shared" si="151"/>
        <v>1009.3048573532707</v>
      </c>
      <c r="CI112" s="27">
        <f t="shared" si="152"/>
        <v>1163.6761441027895</v>
      </c>
      <c r="CJ112" s="27">
        <f t="shared" si="153"/>
        <v>1188.3929398345608</v>
      </c>
      <c r="CK112" s="27">
        <f t="shared" si="154"/>
        <v>1159.898354201257</v>
      </c>
      <c r="CL112" s="27">
        <f t="shared" si="155"/>
        <v>1189.0145173181202</v>
      </c>
      <c r="CM112" s="27">
        <f t="shared" si="156"/>
        <v>857.66805288877163</v>
      </c>
      <c r="CN112" s="27">
        <f t="shared" si="157"/>
        <v>761.60297410827968</v>
      </c>
      <c r="CO112" s="27">
        <f t="shared" si="158"/>
        <v>399.32519655645063</v>
      </c>
      <c r="CP112" s="27">
        <f t="shared" si="159"/>
        <v>684.97802913738371</v>
      </c>
      <c r="CQ112" s="27">
        <f t="shared" si="160"/>
        <v>321.09368186764647</v>
      </c>
      <c r="CR112" s="27">
        <f t="shared" si="161"/>
        <v>824.96275630434195</v>
      </c>
      <c r="CS112" s="27">
        <f t="shared" si="162"/>
        <v>723.57272050570873</v>
      </c>
      <c r="CT112" s="27">
        <f t="shared" si="163"/>
        <v>192.1675728992669</v>
      </c>
      <c r="CU112" s="27">
        <f t="shared" si="164"/>
        <v>181.22527758041082</v>
      </c>
      <c r="CV112" s="27">
        <f t="shared" si="165"/>
        <v>113.09135228848113</v>
      </c>
      <c r="CW112" s="27">
        <f t="shared" si="166"/>
        <v>115.13990454087664</v>
      </c>
      <c r="CX112" s="27">
        <f t="shared" si="167"/>
        <v>247.14440153013138</v>
      </c>
      <c r="CY112" s="27">
        <f t="shared" si="168"/>
        <v>577.94427456045787</v>
      </c>
      <c r="CZ112" s="27">
        <f t="shared" si="169"/>
        <v>406.32310800018786</v>
      </c>
      <c r="DA112" s="27">
        <f t="shared" si="170"/>
        <v>228.72419040528996</v>
      </c>
      <c r="DB112" s="27">
        <f t="shared" si="171"/>
        <v>567.32887762157179</v>
      </c>
      <c r="DC112" s="27">
        <f t="shared" si="172"/>
        <v>786.55104214209632</v>
      </c>
      <c r="DD112" s="27">
        <f t="shared" si="173"/>
        <v>441.26666311389914</v>
      </c>
      <c r="DE112" s="27">
        <f t="shared" si="174"/>
        <v>455.80674140122511</v>
      </c>
      <c r="DF112" s="27">
        <f t="shared" si="175"/>
        <v>771.38538146896667</v>
      </c>
      <c r="DG112" s="27">
        <f t="shared" si="176"/>
        <v>723.98363500770165</v>
      </c>
      <c r="DH112" s="27">
        <f t="shared" si="177"/>
        <v>261.64527372765826</v>
      </c>
      <c r="DI112" s="27">
        <f t="shared" si="178"/>
        <v>270.49306534329804</v>
      </c>
      <c r="DJ112" s="27">
        <f t="shared" si="179"/>
        <v>317.47975777369527</v>
      </c>
      <c r="DK112" s="27">
        <f t="shared" si="180"/>
        <v>409.41520742585215</v>
      </c>
      <c r="DL112" s="27">
        <f t="shared" si="181"/>
        <v>457.88976727824775</v>
      </c>
      <c r="DM112" s="27">
        <f t="shared" si="182"/>
        <v>458.30595129715488</v>
      </c>
      <c r="DN112" s="27">
        <f t="shared" si="183"/>
        <v>162.43863209895454</v>
      </c>
      <c r="DO112" s="27">
        <f t="shared" si="184"/>
        <v>388.6759299307958</v>
      </c>
      <c r="DP112" s="27">
        <f t="shared" si="185"/>
        <v>498.39484529040777</v>
      </c>
      <c r="DQ112" s="27">
        <f t="shared" si="186"/>
        <v>700.46954082566003</v>
      </c>
      <c r="DR112" s="27">
        <f t="shared" si="187"/>
        <v>727.9943416900901</v>
      </c>
      <c r="DS112" s="27">
        <f t="shared" si="188"/>
        <v>816.42229294985577</v>
      </c>
      <c r="DT112" s="27">
        <f t="shared" si="189"/>
        <v>874.36156198722745</v>
      </c>
      <c r="DU112" s="27">
        <f t="shared" si="190"/>
        <v>1176.5641147944987</v>
      </c>
      <c r="DV112" s="27">
        <f t="shared" si="191"/>
        <v>295.51485410710518</v>
      </c>
      <c r="DW112" s="27">
        <f t="shared" si="192"/>
        <v>236.65485724493135</v>
      </c>
      <c r="DX112" s="27">
        <f t="shared" si="193"/>
        <v>270.30326211237741</v>
      </c>
      <c r="DY112" s="27">
        <f t="shared" si="194"/>
        <v>312.33641161280303</v>
      </c>
      <c r="DZ112" s="27">
        <f t="shared" si="195"/>
        <v>330.66320643779511</v>
      </c>
    </row>
    <row r="113" spans="1:130" x14ac:dyDescent="0.35">
      <c r="A113">
        <v>2020</v>
      </c>
      <c r="B113">
        <v>5.4692999999999996</v>
      </c>
      <c r="C113">
        <v>3.6547000000000001</v>
      </c>
      <c r="D113">
        <v>116.0916</v>
      </c>
      <c r="E113">
        <v>0.1244</v>
      </c>
      <c r="F113">
        <v>3.08</v>
      </c>
      <c r="G113">
        <v>1.6636</v>
      </c>
      <c r="H113">
        <v>1.3027</v>
      </c>
      <c r="I113">
        <v>6.9825999999999997</v>
      </c>
      <c r="J113">
        <v>3.5160999999999998</v>
      </c>
      <c r="K113">
        <v>28.955200000000001</v>
      </c>
      <c r="L113">
        <v>45.6661</v>
      </c>
      <c r="M113">
        <v>4.1040000000000001</v>
      </c>
      <c r="N113">
        <v>0.1741</v>
      </c>
      <c r="O113">
        <v>8.6203000000000003</v>
      </c>
      <c r="P113">
        <v>0.91779999999999995</v>
      </c>
      <c r="Q113">
        <v>1.2978000000000001</v>
      </c>
      <c r="R113">
        <v>3.3816999999999999</v>
      </c>
      <c r="S113">
        <v>11.2372</v>
      </c>
      <c r="T113">
        <v>0.70099999999999996</v>
      </c>
      <c r="U113">
        <v>7.0094000000000003</v>
      </c>
      <c r="V113">
        <v>0.10340000000000001</v>
      </c>
      <c r="W113">
        <v>0.2399</v>
      </c>
      <c r="X113">
        <v>2.5204</v>
      </c>
      <c r="Y113">
        <v>1.6102000000000001</v>
      </c>
      <c r="Z113">
        <v>3.8679000000000001</v>
      </c>
      <c r="AA113">
        <v>0.90590000000000004</v>
      </c>
      <c r="AB113">
        <v>1.1758</v>
      </c>
      <c r="AC113">
        <v>0.7772</v>
      </c>
      <c r="AD113">
        <v>7.2248999999999999</v>
      </c>
      <c r="AE113">
        <v>14.0304</v>
      </c>
      <c r="AF113">
        <v>38.334200000000003</v>
      </c>
      <c r="AG113">
        <v>0.45140000000000002</v>
      </c>
      <c r="AH113">
        <v>3.8237000000000001</v>
      </c>
      <c r="AI113">
        <v>13.5025</v>
      </c>
      <c r="AJ113">
        <v>22.213000000000001</v>
      </c>
      <c r="AK113">
        <v>53.453200000000002</v>
      </c>
      <c r="AL113">
        <v>4.3034999999999997</v>
      </c>
      <c r="AM113">
        <v>4.0163000000000002</v>
      </c>
      <c r="AN113">
        <v>13.0982</v>
      </c>
      <c r="AO113">
        <v>15.819800000000001</v>
      </c>
      <c r="AP113">
        <v>6.8998999999999997</v>
      </c>
      <c r="AQ113">
        <v>97.697100000000006</v>
      </c>
      <c r="AR113">
        <v>17.476099999999999</v>
      </c>
      <c r="AS113">
        <v>0.88870000000000005</v>
      </c>
      <c r="AT113">
        <v>3.6509999999999998</v>
      </c>
      <c r="AU113">
        <v>12.3851</v>
      </c>
      <c r="AV113">
        <v>1.1443000000000001</v>
      </c>
      <c r="AW113">
        <v>2.4645000000000001</v>
      </c>
      <c r="AX113">
        <v>0.60109999999999997</v>
      </c>
      <c r="AY113">
        <v>4.6947000000000001</v>
      </c>
      <c r="AZ113">
        <v>3.7422</v>
      </c>
      <c r="BA113">
        <v>51.404000000000003</v>
      </c>
      <c r="BB113">
        <v>12.8735</v>
      </c>
      <c r="BC113">
        <v>1.3469</v>
      </c>
      <c r="BD113">
        <v>1.1465000000000001</v>
      </c>
      <c r="BE113">
        <v>0.42859999999999998</v>
      </c>
      <c r="BF113">
        <v>6.8900000000000003E-2</v>
      </c>
      <c r="BG113">
        <v>2.06E-2</v>
      </c>
      <c r="BH113">
        <v>1.4E-2</v>
      </c>
      <c r="BI113">
        <v>0.30769999999999997</v>
      </c>
      <c r="BJ113">
        <v>2.7061000000000002</v>
      </c>
      <c r="BK113">
        <v>0.75890000000000002</v>
      </c>
      <c r="BL113">
        <v>0.13900000000000001</v>
      </c>
      <c r="BM113">
        <v>9.9500000000000005E-2</v>
      </c>
      <c r="BO113" s="27">
        <f t="shared" si="132"/>
        <v>765.36738138086014</v>
      </c>
      <c r="BP113" s="27">
        <f t="shared" si="133"/>
        <v>721.63808508327656</v>
      </c>
      <c r="BQ113" s="27">
        <f t="shared" si="134"/>
        <v>125.52831673918497</v>
      </c>
      <c r="BR113" s="27">
        <f t="shared" si="135"/>
        <v>328.17417501391571</v>
      </c>
      <c r="BS113" s="27">
        <f t="shared" si="136"/>
        <v>356.69657281763648</v>
      </c>
      <c r="BT113" s="27">
        <f t="shared" si="137"/>
        <v>638.30440321070637</v>
      </c>
      <c r="BU113" s="27">
        <f t="shared" si="138"/>
        <v>756.25373714856289</v>
      </c>
      <c r="BV113" s="27">
        <f t="shared" si="139"/>
        <v>476.312612127124</v>
      </c>
      <c r="BW113" s="27">
        <f t="shared" si="140"/>
        <v>714.29877398449958</v>
      </c>
      <c r="BX113" s="27">
        <f t="shared" si="141"/>
        <v>492.4286744398035</v>
      </c>
      <c r="BY113" s="27">
        <f t="shared" si="142"/>
        <v>742.29319427896155</v>
      </c>
      <c r="BZ113" s="27">
        <f t="shared" si="143"/>
        <v>906.99940991997437</v>
      </c>
      <c r="CA113" s="27">
        <f t="shared" si="144"/>
        <v>611.72717178957441</v>
      </c>
      <c r="CB113" s="27">
        <f t="shared" si="145"/>
        <v>411.75318596075584</v>
      </c>
      <c r="CC113" s="27">
        <f t="shared" si="146"/>
        <v>828.11513128214381</v>
      </c>
      <c r="CD113" s="27">
        <f t="shared" si="147"/>
        <v>460.88611730613519</v>
      </c>
      <c r="CE113" s="27">
        <f t="shared" si="148"/>
        <v>539.17066855440976</v>
      </c>
      <c r="CF113" s="27">
        <f t="shared" si="149"/>
        <v>546.29868204203262</v>
      </c>
      <c r="CG113" s="27">
        <f t="shared" si="150"/>
        <v>1210.8252266195004</v>
      </c>
      <c r="CH113" s="27">
        <f t="shared" si="151"/>
        <v>897.74903141109792</v>
      </c>
      <c r="CI113" s="27">
        <f t="shared" si="152"/>
        <v>1108.9780027670824</v>
      </c>
      <c r="CJ113" s="27">
        <f t="shared" si="153"/>
        <v>1169.3825523638684</v>
      </c>
      <c r="CK113" s="27">
        <f t="shared" si="154"/>
        <v>1110.0003082844848</v>
      </c>
      <c r="CL113" s="27">
        <f t="shared" si="155"/>
        <v>1109.4345342676229</v>
      </c>
      <c r="CM113" s="27">
        <f t="shared" si="156"/>
        <v>703.95209798800624</v>
      </c>
      <c r="CN113" s="27">
        <f t="shared" si="157"/>
        <v>662.95391010347907</v>
      </c>
      <c r="CO113" s="27">
        <f t="shared" si="158"/>
        <v>335.06498687723871</v>
      </c>
      <c r="CP113" s="27">
        <f t="shared" si="159"/>
        <v>538.66733203032948</v>
      </c>
      <c r="CQ113" s="27">
        <f t="shared" si="160"/>
        <v>273.9475151004994</v>
      </c>
      <c r="CR113" s="27">
        <f t="shared" si="161"/>
        <v>760.06392372491132</v>
      </c>
      <c r="CS113" s="27">
        <f t="shared" si="162"/>
        <v>635.52130081085159</v>
      </c>
      <c r="CT113" s="27">
        <f t="shared" si="163"/>
        <v>223.7411462644547</v>
      </c>
      <c r="CU113" s="27">
        <f t="shared" si="164"/>
        <v>202.7477014114977</v>
      </c>
      <c r="CV113" s="27">
        <f t="shared" si="165"/>
        <v>137.94431554998431</v>
      </c>
      <c r="CW113" s="27">
        <f t="shared" si="166"/>
        <v>121.58449008188467</v>
      </c>
      <c r="CX113" s="27">
        <f t="shared" si="167"/>
        <v>246.95174911758727</v>
      </c>
      <c r="CY113" s="27">
        <f t="shared" si="168"/>
        <v>450.82984748154405</v>
      </c>
      <c r="CZ113" s="27">
        <f t="shared" si="169"/>
        <v>377.34767698595385</v>
      </c>
      <c r="DA113" s="27">
        <f t="shared" si="170"/>
        <v>179.24667732258982</v>
      </c>
      <c r="DB113" s="27">
        <f t="shared" si="171"/>
        <v>486.12737189828687</v>
      </c>
      <c r="DC113" s="27">
        <f t="shared" si="172"/>
        <v>718.99572556056421</v>
      </c>
      <c r="DD113" s="27">
        <f t="shared" si="173"/>
        <v>371.88758536158292</v>
      </c>
      <c r="DE113" s="27">
        <f t="shared" si="174"/>
        <v>417.54111834246009</v>
      </c>
      <c r="DF113" s="27">
        <f t="shared" si="175"/>
        <v>658.53044045290176</v>
      </c>
      <c r="DG113" s="27">
        <f t="shared" si="176"/>
        <v>636.16468144720056</v>
      </c>
      <c r="DH113" s="27">
        <f t="shared" si="177"/>
        <v>233.85144652520512</v>
      </c>
      <c r="DI113" s="27">
        <f t="shared" si="178"/>
        <v>271.0615769089552</v>
      </c>
      <c r="DJ113" s="27">
        <f t="shared" si="179"/>
        <v>335.37456623800773</v>
      </c>
      <c r="DK113" s="27">
        <f t="shared" si="180"/>
        <v>403.44177243226187</v>
      </c>
      <c r="DL113" s="27">
        <f t="shared" si="181"/>
        <v>434.58982096902594</v>
      </c>
      <c r="DM113" s="27">
        <f t="shared" si="182"/>
        <v>451.2398786950676</v>
      </c>
      <c r="DN113" s="27">
        <f t="shared" si="183"/>
        <v>196.85214261096004</v>
      </c>
      <c r="DO113" s="27">
        <f t="shared" si="184"/>
        <v>348.0076773356401</v>
      </c>
      <c r="DP113" s="27">
        <f t="shared" si="185"/>
        <v>511.10706343966052</v>
      </c>
      <c r="DQ113" s="27">
        <f t="shared" si="186"/>
        <v>699.12799560948838</v>
      </c>
      <c r="DR113" s="27">
        <f t="shared" si="187"/>
        <v>785.34702957053275</v>
      </c>
      <c r="DS113" s="27">
        <f t="shared" si="188"/>
        <v>816.42229294985577</v>
      </c>
      <c r="DT113" s="27">
        <f t="shared" si="189"/>
        <v>793.4734879707878</v>
      </c>
      <c r="DU113" s="27">
        <f t="shared" si="190"/>
        <v>1112.9660545353368</v>
      </c>
      <c r="DV113" s="27">
        <f t="shared" si="191"/>
        <v>332.58932190474127</v>
      </c>
      <c r="DW113" s="27">
        <f t="shared" si="192"/>
        <v>268.55021981402638</v>
      </c>
      <c r="DX113" s="27">
        <f t="shared" si="193"/>
        <v>308.79594402692044</v>
      </c>
      <c r="DY113" s="27">
        <f t="shared" si="194"/>
        <v>348.15365849382215</v>
      </c>
      <c r="DZ113" s="27">
        <f t="shared" si="195"/>
        <v>366.78917548005143</v>
      </c>
    </row>
    <row r="114" spans="1:130" x14ac:dyDescent="0.35">
      <c r="A114">
        <v>2021</v>
      </c>
      <c r="B114">
        <v>5.6017000000000001</v>
      </c>
      <c r="C114">
        <v>3.7906</v>
      </c>
      <c r="D114">
        <v>112.1362</v>
      </c>
      <c r="E114">
        <v>9.4200000000000006E-2</v>
      </c>
      <c r="F114">
        <v>2.1690999999999998</v>
      </c>
      <c r="G114">
        <v>1.3152999999999999</v>
      </c>
      <c r="H114">
        <v>1.0268999999999999</v>
      </c>
      <c r="I114">
        <v>5.6125999999999996</v>
      </c>
      <c r="J114">
        <v>2.9697</v>
      </c>
      <c r="K114">
        <v>22.688400000000001</v>
      </c>
      <c r="L114">
        <v>42.816899999999997</v>
      </c>
      <c r="M114">
        <v>3.9142000000000001</v>
      </c>
      <c r="N114">
        <v>0.18559999999999999</v>
      </c>
      <c r="O114">
        <v>8.6532999999999998</v>
      </c>
      <c r="P114">
        <v>0.93400000000000005</v>
      </c>
      <c r="Q114">
        <v>1.2549999999999999</v>
      </c>
      <c r="R114">
        <v>3.4403999999999999</v>
      </c>
      <c r="S114">
        <v>11.472099999999999</v>
      </c>
      <c r="T114">
        <v>0.68169999999999997</v>
      </c>
      <c r="U114">
        <v>6.7240000000000002</v>
      </c>
      <c r="V114">
        <v>9.9699999999999997E-2</v>
      </c>
      <c r="W114">
        <v>0.22550000000000001</v>
      </c>
      <c r="X114">
        <v>2.3929</v>
      </c>
      <c r="Y114">
        <v>1.5348999999999999</v>
      </c>
      <c r="Z114">
        <v>4.1315999999999997</v>
      </c>
      <c r="AA114">
        <v>0.88319999999999999</v>
      </c>
      <c r="AB114">
        <v>0.99619999999999997</v>
      </c>
      <c r="AC114">
        <v>0.77039999999999997</v>
      </c>
      <c r="AD114">
        <v>6.0067000000000004</v>
      </c>
      <c r="AE114">
        <v>12.1074</v>
      </c>
      <c r="AF114">
        <v>33.023499999999999</v>
      </c>
      <c r="AG114">
        <v>0.46550000000000002</v>
      </c>
      <c r="AH114">
        <v>3.9045999999999998</v>
      </c>
      <c r="AI114">
        <v>13.7767</v>
      </c>
      <c r="AJ114">
        <v>24.6373</v>
      </c>
      <c r="AK114">
        <v>51.659500000000001</v>
      </c>
      <c r="AL114">
        <v>3.6901000000000002</v>
      </c>
      <c r="AM114">
        <v>3.6232000000000002</v>
      </c>
      <c r="AN114">
        <v>13.5509</v>
      </c>
      <c r="AO114">
        <v>13.3216</v>
      </c>
      <c r="AP114">
        <v>6.0902000000000003</v>
      </c>
      <c r="AQ114">
        <v>82.792199999999994</v>
      </c>
      <c r="AR114">
        <v>16.720099999999999</v>
      </c>
      <c r="AS114">
        <v>0.80179999999999996</v>
      </c>
      <c r="AT114">
        <v>2.9758</v>
      </c>
      <c r="AU114">
        <v>10.940200000000001</v>
      </c>
      <c r="AV114">
        <v>1.2331000000000001</v>
      </c>
      <c r="AW114">
        <v>2.6168999999999998</v>
      </c>
      <c r="AX114">
        <v>0.60570000000000002</v>
      </c>
      <c r="AY114">
        <v>4.7507999999999999</v>
      </c>
      <c r="AZ114">
        <v>3.9382000000000001</v>
      </c>
      <c r="BA114">
        <v>49.267499999999998</v>
      </c>
      <c r="BB114">
        <v>14.324299999999999</v>
      </c>
      <c r="BC114">
        <v>1.3718999999999999</v>
      </c>
      <c r="BD114">
        <v>1.1783999999999999</v>
      </c>
      <c r="BE114">
        <v>0.40939999999999999</v>
      </c>
      <c r="BF114">
        <v>7.22E-2</v>
      </c>
      <c r="BG114">
        <v>2.3199999999999998E-2</v>
      </c>
      <c r="BH114">
        <v>1.4800000000000001E-2</v>
      </c>
      <c r="BI114">
        <v>0.30570000000000003</v>
      </c>
      <c r="BJ114">
        <v>2.6863000000000001</v>
      </c>
      <c r="BK114">
        <v>0.74960000000000004</v>
      </c>
      <c r="BL114">
        <v>0.1391</v>
      </c>
      <c r="BM114">
        <v>0.1002</v>
      </c>
      <c r="BO114" s="27">
        <f t="shared" ref="BO114" si="196">B114/B$118*$P$2*$P$3</f>
        <v>783.89528098315418</v>
      </c>
      <c r="BP114" s="27">
        <f t="shared" ref="BP114" si="197">C114/C$118*$P$2*$P$3</f>
        <v>748.47219342672952</v>
      </c>
      <c r="BQ114" s="27">
        <f t="shared" ref="BQ114" si="198">D114/D$118*$P$2*$P$3</f>
        <v>121.25139485999497</v>
      </c>
      <c r="BR114" s="27">
        <f t="shared" ref="BR114" si="199">E114/E$118*$P$2*$P$3</f>
        <v>248.50488172275612</v>
      </c>
      <c r="BS114" s="27">
        <f t="shared" ref="BS114" si="200">F114/F$118*$P$2*$P$3</f>
        <v>251.20471951257639</v>
      </c>
      <c r="BT114" s="27">
        <f t="shared" ref="BT114" si="201">G114/G$118*$P$2*$P$3</f>
        <v>504.66565372868604</v>
      </c>
      <c r="BU114" s="27">
        <f t="shared" ref="BU114" si="202">H114/H$118*$P$2*$P$3</f>
        <v>596.14413347498214</v>
      </c>
      <c r="BV114" s="27">
        <f t="shared" ref="BV114" si="203">I114/I$118*$P$2*$P$3</f>
        <v>382.85913081440953</v>
      </c>
      <c r="BW114" s="27">
        <f t="shared" ref="BW114" si="204">J114/J$118*$P$2*$P$3</f>
        <v>603.29713861999619</v>
      </c>
      <c r="BX114" s="27">
        <f t="shared" ref="BX114" si="205">K114/K$118*$P$2*$P$3</f>
        <v>385.85189317152145</v>
      </c>
      <c r="BY114" s="27">
        <f t="shared" ref="BY114" si="206">L114/L$118*$P$2*$P$3</f>
        <v>695.98002610520416</v>
      </c>
      <c r="BZ114" s="27">
        <f t="shared" ref="BZ114" si="207">M114/M$118*$P$2*$P$3</f>
        <v>865.05289724872409</v>
      </c>
      <c r="CA114" s="27">
        <f t="shared" ref="CA114" si="208">N114/N$118*$P$2*$P$3</f>
        <v>652.13419347584704</v>
      </c>
      <c r="CB114" s="27">
        <f t="shared" ref="CB114" si="209">O114/O$118*$P$2*$P$3</f>
        <v>413.329448403676</v>
      </c>
      <c r="CC114" s="27">
        <f t="shared" ref="CC114" si="210">P114/P$118*$P$2*$P$3</f>
        <v>842.73211224397733</v>
      </c>
      <c r="CD114" s="27">
        <f t="shared" ref="CD114" si="211">Q114/Q$118*$P$2*$P$3</f>
        <v>445.68660596332228</v>
      </c>
      <c r="CE114" s="27">
        <f t="shared" ref="CE114" si="212">R114/R$118*$P$2*$P$3</f>
        <v>548.52966498938144</v>
      </c>
      <c r="CF114" s="27">
        <f t="shared" ref="CF114" si="213">S114/S$118*$P$2*$P$3</f>
        <v>557.71839161485082</v>
      </c>
      <c r="CG114" s="27">
        <f t="shared" ref="CG114" si="214">T114/T$118*$P$2*$P$3</f>
        <v>1177.4886690249834</v>
      </c>
      <c r="CH114" s="27">
        <f t="shared" ref="CH114" si="215">U114/U$118*$P$2*$P$3</f>
        <v>861.19560692901291</v>
      </c>
      <c r="CI114" s="27">
        <f t="shared" ref="CI114" si="216">V114/V$118*$P$2*$P$3</f>
        <v>1069.2950374843142</v>
      </c>
      <c r="CJ114" s="27">
        <f t="shared" ref="CJ114" si="217">W114/W$118*$P$2*$P$3</f>
        <v>1099.1903524720817</v>
      </c>
      <c r="CK114" s="27">
        <f t="shared" ref="CK114" si="218">X114/X$118*$P$2*$P$3</f>
        <v>1053.8484913878528</v>
      </c>
      <c r="CL114" s="27">
        <f t="shared" ref="CL114" si="219">Y114/Y$118*$P$2*$P$3</f>
        <v>1057.5525193437923</v>
      </c>
      <c r="CM114" s="27">
        <f t="shared" ref="CM114" si="220">Z114/Z$118*$P$2*$P$3</f>
        <v>751.94510924461508</v>
      </c>
      <c r="CN114" s="27">
        <f t="shared" ref="CN114" si="221">AA114/AA$118*$P$2*$P$3</f>
        <v>646.34164190682486</v>
      </c>
      <c r="CO114" s="27">
        <f t="shared" ref="CO114" si="222">AB114/AB$118*$P$2*$P$3</f>
        <v>283.88479327020343</v>
      </c>
      <c r="CP114" s="27">
        <f t="shared" ref="CP114" si="223">AC114/AC$118*$P$2*$P$3</f>
        <v>533.95433941863848</v>
      </c>
      <c r="CQ114" s="27">
        <f t="shared" ref="CQ114" si="224">AD114/AD$118*$P$2*$P$3</f>
        <v>227.75686015781113</v>
      </c>
      <c r="CR114" s="27">
        <f t="shared" ref="CR114" si="225">AE114/AE$118*$P$2*$P$3</f>
        <v>655.88992117879684</v>
      </c>
      <c r="CS114" s="27">
        <f t="shared" ref="CS114" si="226">AF114/AF$118*$P$2*$P$3</f>
        <v>547.47817033685715</v>
      </c>
      <c r="CT114" s="27">
        <f t="shared" ref="CT114" si="227">AG114/AG$118*$P$2*$P$3</f>
        <v>230.72995920714149</v>
      </c>
      <c r="CU114" s="27">
        <f t="shared" ref="CU114" si="228">AH114/AH$118*$P$2*$P$3</f>
        <v>207.03733946997252</v>
      </c>
      <c r="CV114" s="27">
        <f t="shared" ref="CV114" si="229">AI114/AI$118*$P$2*$P$3</f>
        <v>140.74559911405066</v>
      </c>
      <c r="CW114" s="27">
        <f t="shared" ref="CW114" si="230">AJ114/AJ$118*$P$2*$P$3</f>
        <v>134.85407452817793</v>
      </c>
      <c r="CX114" s="27">
        <f t="shared" ref="CX114" si="231">AK114/AK$118*$P$2*$P$3</f>
        <v>238.66492340103116</v>
      </c>
      <c r="CY114" s="27">
        <f t="shared" ref="CY114" si="232">AL114/AL$118*$P$2*$P$3</f>
        <v>386.57074943456399</v>
      </c>
      <c r="CZ114" s="27">
        <f t="shared" ref="CZ114" si="233">AM114/AM$118*$P$2*$P$3</f>
        <v>340.41433738901674</v>
      </c>
      <c r="DA114" s="27">
        <f t="shared" ref="DA114" si="234">AN114/AN$118*$P$2*$P$3</f>
        <v>185.44180114295725</v>
      </c>
      <c r="DB114" s="27">
        <f t="shared" ref="DB114" si="235">AO114/AO$118*$P$2*$P$3</f>
        <v>409.36006760390262</v>
      </c>
      <c r="DC114" s="27">
        <f t="shared" ref="DC114" si="236">AP114/AP$118*$P$2*$P$3</f>
        <v>634.62191739140405</v>
      </c>
      <c r="DD114" s="27">
        <f t="shared" ref="DD114" si="237">AQ114/AQ$118*$P$2*$P$3</f>
        <v>315.15153822143378</v>
      </c>
      <c r="DE114" s="27">
        <f t="shared" ref="DE114" si="238">AR114/AR$118*$P$2*$P$3</f>
        <v>399.47867389164441</v>
      </c>
      <c r="DF114" s="27">
        <f t="shared" ref="DF114" si="239">AS114/AS$118*$P$2*$P$3</f>
        <v>594.13717469915218</v>
      </c>
      <c r="DG114" s="27">
        <f t="shared" ref="DG114" si="240">AT114/AT$118*$P$2*$P$3</f>
        <v>518.51516270900561</v>
      </c>
      <c r="DH114" s="27">
        <f t="shared" ref="DH114" si="241">AU114/AU$118*$P$2*$P$3</f>
        <v>206.56931274475374</v>
      </c>
      <c r="DI114" s="27">
        <f t="shared" ref="DI114" si="242">AV114/AV$118*$P$2*$P$3</f>
        <v>292.09650483827028</v>
      </c>
      <c r="DJ114" s="27">
        <f t="shared" ref="DJ114" si="243">AW114/AW$118*$P$2*$P$3</f>
        <v>356.11349254949988</v>
      </c>
      <c r="DK114" s="27">
        <f t="shared" ref="DK114" si="244">AX114/AX$118*$P$2*$P$3</f>
        <v>406.52916579973561</v>
      </c>
      <c r="DL114" s="27">
        <f t="shared" ref="DL114" si="245">AY114/AY$118*$P$2*$P$3</f>
        <v>439.78301520004436</v>
      </c>
      <c r="DM114" s="27">
        <f t="shared" ref="DM114" si="246">AZ114/AZ$118*$P$2*$P$3</f>
        <v>474.87384166450624</v>
      </c>
      <c r="DN114" s="27">
        <f t="shared" ref="DN114" si="247">BA114/BA$118*$P$2*$P$3</f>
        <v>188.67039405660014</v>
      </c>
      <c r="DO114" s="27">
        <f t="shared" ref="DO114" si="248">BB114/BB$118*$P$2*$P$3</f>
        <v>387.2269679930796</v>
      </c>
      <c r="DP114" s="27">
        <f t="shared" ref="DP114" si="249">BC114/BC$118*$P$2*$P$3</f>
        <v>520.59379340178953</v>
      </c>
      <c r="DQ114" s="27">
        <f t="shared" ref="DQ114" si="250">BD114/BD$118*$P$2*$P$3</f>
        <v>718.58040124397814</v>
      </c>
      <c r="DR114" s="27">
        <f t="shared" ref="DR114" si="251">BE114/BE$118*$P$2*$P$3</f>
        <v>750.165828059207</v>
      </c>
      <c r="DS114" s="27">
        <f t="shared" ref="DS114" si="252">BF114/BF$118*$P$2*$P$3</f>
        <v>855.52524747430448</v>
      </c>
      <c r="DT114" s="27">
        <f t="shared" ref="DT114" si="253">BG114/BG$118*$P$2*$P$3</f>
        <v>893.62062722923679</v>
      </c>
      <c r="DU114" s="27">
        <f t="shared" ref="DU114" si="254">BH114/BH$118*$P$2*$P$3</f>
        <v>1176.5641147944987</v>
      </c>
      <c r="DV114" s="27">
        <f t="shared" ref="DV114" si="255">BI114/BI$118*$P$2*$P$3</f>
        <v>330.4275453567742</v>
      </c>
      <c r="DW114" s="27">
        <f t="shared" ref="DW114" si="256">BJ114/BJ$118*$P$2*$P$3</f>
        <v>266.58529081941504</v>
      </c>
      <c r="DX114" s="27">
        <f t="shared" ref="DX114" si="257">BK114/BK$118*$P$2*$P$3</f>
        <v>305.0117797372244</v>
      </c>
      <c r="DY114" s="27">
        <f t="shared" ref="DY114" si="258">BL114/BL$118*$P$2*$P$3</f>
        <v>348.40412875173132</v>
      </c>
      <c r="DZ114" s="27">
        <f t="shared" ref="DZ114" si="259">BM114/BM$118*$P$2*$P$3</f>
        <v>369.36960184021257</v>
      </c>
    </row>
    <row r="115" spans="1:130" x14ac:dyDescent="0.35">
      <c r="B115" s="18">
        <f t="shared" ref="B115:AG115" si="260">(B114-B83)/B83*100</f>
        <v>-25.374347223702443</v>
      </c>
      <c r="C115" s="18">
        <f t="shared" si="260"/>
        <v>-23.113121437699039</v>
      </c>
      <c r="D115" s="18">
        <f t="shared" si="260"/>
        <v>-46.420532324841908</v>
      </c>
      <c r="E115" s="18">
        <f t="shared" si="260"/>
        <v>-23.476848090982934</v>
      </c>
      <c r="F115" s="18">
        <f t="shared" si="260"/>
        <v>-63.791002420499119</v>
      </c>
      <c r="G115" s="18">
        <f t="shared" si="260"/>
        <v>-58.934090980049334</v>
      </c>
      <c r="H115" s="18">
        <f t="shared" si="260"/>
        <v>-52.563747228381374</v>
      </c>
      <c r="I115" s="18">
        <f t="shared" si="260"/>
        <v>-56.876575081443235</v>
      </c>
      <c r="J115" s="18">
        <f t="shared" si="260"/>
        <v>-51.175522819939502</v>
      </c>
      <c r="K115" s="18">
        <f t="shared" si="260"/>
        <v>-58.488197850894593</v>
      </c>
      <c r="L115" s="18">
        <f t="shared" si="260"/>
        <v>-37.841663327700644</v>
      </c>
      <c r="M115" s="18">
        <f t="shared" si="260"/>
        <v>-32.821885833934026</v>
      </c>
      <c r="N115" s="18">
        <f t="shared" si="260"/>
        <v>-42.036227357901311</v>
      </c>
      <c r="O115" s="18">
        <f t="shared" si="260"/>
        <v>-29.185079708010083</v>
      </c>
      <c r="P115" s="18">
        <f t="shared" si="260"/>
        <v>-27.937659131239872</v>
      </c>
      <c r="Q115" s="18">
        <f t="shared" si="260"/>
        <v>-29.660351978477756</v>
      </c>
      <c r="R115" s="18">
        <f t="shared" si="260"/>
        <v>-26.679879803081651</v>
      </c>
      <c r="S115" s="18">
        <f t="shared" si="260"/>
        <v>-27.034332743948209</v>
      </c>
      <c r="T115" s="18">
        <f t="shared" si="260"/>
        <v>-34.865278043187466</v>
      </c>
      <c r="U115" s="18">
        <f t="shared" si="260"/>
        <v>-36.443721879844219</v>
      </c>
      <c r="V115" s="18">
        <f t="shared" si="260"/>
        <v>-36.293929712460063</v>
      </c>
      <c r="W115" s="18">
        <f t="shared" si="260"/>
        <v>-35.349770642201833</v>
      </c>
      <c r="X115" s="18">
        <f t="shared" si="260"/>
        <v>-37.294620161945438</v>
      </c>
      <c r="Y115" s="18">
        <f t="shared" si="260"/>
        <v>-39.918581438133636</v>
      </c>
      <c r="Z115" s="18">
        <f t="shared" si="260"/>
        <v>-25.126402203657054</v>
      </c>
      <c r="AA115" s="18">
        <f t="shared" si="260"/>
        <v>-30.875792439539801</v>
      </c>
      <c r="AB115" s="18">
        <f t="shared" si="260"/>
        <v>-45.452554344850242</v>
      </c>
      <c r="AC115" s="18">
        <f t="shared" si="260"/>
        <v>-38.681948424068771</v>
      </c>
      <c r="AD115" s="18">
        <f t="shared" si="260"/>
        <v>-51.863219643544042</v>
      </c>
      <c r="AE115" s="18">
        <f t="shared" si="260"/>
        <v>-42.24395363259076</v>
      </c>
      <c r="AF115" s="18">
        <f t="shared" si="260"/>
        <v>-47.897832514491448</v>
      </c>
      <c r="AG115" s="18">
        <f t="shared" si="260"/>
        <v>-40.761007890048361</v>
      </c>
      <c r="AH115" s="18">
        <f t="shared" ref="AH115:BM115" si="261">(AH114-AH83)/AH83*100</f>
        <v>-26.503030531190003</v>
      </c>
      <c r="AI115" s="18">
        <f t="shared" si="261"/>
        <v>-40.570795066798375</v>
      </c>
      <c r="AJ115" s="18">
        <f t="shared" si="261"/>
        <v>-37.198768308412319</v>
      </c>
      <c r="AK115" s="18">
        <f t="shared" si="261"/>
        <v>-34.83473899584483</v>
      </c>
      <c r="AL115" s="18">
        <f t="shared" si="261"/>
        <v>-33.894054208989445</v>
      </c>
      <c r="AM115" s="18">
        <f t="shared" si="261"/>
        <v>-27.867808082819025</v>
      </c>
      <c r="AN115" s="18">
        <f t="shared" si="261"/>
        <v>-34.675568839182411</v>
      </c>
      <c r="AO115" s="18">
        <f t="shared" si="261"/>
        <v>-36.268215437314019</v>
      </c>
      <c r="AP115" s="18">
        <f t="shared" si="261"/>
        <v>-47.593601294197626</v>
      </c>
      <c r="AQ115" s="18">
        <f t="shared" si="261"/>
        <v>-56.472579873506234</v>
      </c>
      <c r="AR115" s="18">
        <f t="shared" si="261"/>
        <v>-34.699608278103028</v>
      </c>
      <c r="AS115" s="18">
        <f t="shared" si="261"/>
        <v>-33.82304390888082</v>
      </c>
      <c r="AT115" s="18">
        <f t="shared" si="261"/>
        <v>-48.883468462278415</v>
      </c>
      <c r="AU115" s="18">
        <f t="shared" si="261"/>
        <v>-42.327724358974358</v>
      </c>
      <c r="AV115" s="18">
        <f t="shared" si="261"/>
        <v>-33.974084386378237</v>
      </c>
      <c r="AW115" s="18">
        <f t="shared" si="261"/>
        <v>-28.90211101149238</v>
      </c>
      <c r="AX115" s="18">
        <f t="shared" si="261"/>
        <v>-30.761316872427987</v>
      </c>
      <c r="AY115" s="18">
        <f t="shared" si="261"/>
        <v>-29.997347714614094</v>
      </c>
      <c r="AZ115" s="18">
        <f t="shared" si="261"/>
        <v>-41.181390486147414</v>
      </c>
      <c r="BA115" s="18">
        <f t="shared" si="261"/>
        <v>-40.389478396592821</v>
      </c>
      <c r="BB115" s="18">
        <f t="shared" si="261"/>
        <v>-43.893162660984558</v>
      </c>
      <c r="BC115" s="18">
        <f t="shared" si="261"/>
        <v>-35.272469922151458</v>
      </c>
      <c r="BD115" s="18">
        <f t="shared" si="261"/>
        <v>-36.015637726014013</v>
      </c>
      <c r="BE115" s="18">
        <f t="shared" si="261"/>
        <v>-24.339308815376093</v>
      </c>
      <c r="BF115" s="18">
        <f t="shared" si="261"/>
        <v>-34.482758620689658</v>
      </c>
      <c r="BG115" s="18">
        <f t="shared" si="261"/>
        <v>-41.265822784810133</v>
      </c>
      <c r="BH115" s="18">
        <f t="shared" si="261"/>
        <v>-42.857142857142854</v>
      </c>
      <c r="BI115" s="18">
        <f t="shared" si="261"/>
        <v>-30.412019121329386</v>
      </c>
      <c r="BJ115" s="18">
        <f t="shared" si="261"/>
        <v>-25.091324837567271</v>
      </c>
      <c r="BK115" s="18">
        <f t="shared" si="261"/>
        <v>-28.988253126184162</v>
      </c>
      <c r="BL115" s="18">
        <f t="shared" si="261"/>
        <v>-34.448633364750236</v>
      </c>
      <c r="BM115" s="18">
        <f t="shared" si="261"/>
        <v>-35.1875808538163</v>
      </c>
      <c r="BN115" s="18">
        <f>MAXA(B115:BM115)</f>
        <v>-23.113121437699039</v>
      </c>
      <c r="BO115" s="18"/>
    </row>
    <row r="117" spans="1:130" x14ac:dyDescent="0.35">
      <c r="B117" t="s">
        <v>169</v>
      </c>
      <c r="C117" t="s">
        <v>170</v>
      </c>
      <c r="D117" t="s">
        <v>171</v>
      </c>
      <c r="E117" t="s">
        <v>172</v>
      </c>
      <c r="F117" t="s">
        <v>173</v>
      </c>
      <c r="G117" t="s">
        <v>174</v>
      </c>
      <c r="H117" t="s">
        <v>175</v>
      </c>
      <c r="I117" t="s">
        <v>176</v>
      </c>
      <c r="J117" t="s">
        <v>177</v>
      </c>
      <c r="K117" t="s">
        <v>178</v>
      </c>
      <c r="L117" t="s">
        <v>179</v>
      </c>
      <c r="M117" t="s">
        <v>180</v>
      </c>
      <c r="N117" t="s">
        <v>181</v>
      </c>
      <c r="O117" t="s">
        <v>182</v>
      </c>
      <c r="P117" t="s">
        <v>183</v>
      </c>
      <c r="Q117" t="s">
        <v>184</v>
      </c>
      <c r="R117" t="s">
        <v>185</v>
      </c>
      <c r="S117" t="s">
        <v>186</v>
      </c>
      <c r="T117" t="s">
        <v>187</v>
      </c>
      <c r="U117" t="s">
        <v>188</v>
      </c>
      <c r="V117" t="s">
        <v>189</v>
      </c>
      <c r="W117" t="s">
        <v>190</v>
      </c>
      <c r="X117" t="s">
        <v>191</v>
      </c>
      <c r="Y117" t="s">
        <v>192</v>
      </c>
      <c r="Z117" t="s">
        <v>193</v>
      </c>
      <c r="AA117" t="s">
        <v>194</v>
      </c>
      <c r="AB117" t="s">
        <v>195</v>
      </c>
      <c r="AC117" t="s">
        <v>196</v>
      </c>
      <c r="AD117" t="s">
        <v>197</v>
      </c>
      <c r="AE117" t="s">
        <v>321</v>
      </c>
      <c r="AF117" t="s">
        <v>198</v>
      </c>
      <c r="AG117" t="s">
        <v>199</v>
      </c>
      <c r="AH117" t="s">
        <v>200</v>
      </c>
      <c r="AI117" t="s">
        <v>201</v>
      </c>
      <c r="AJ117" t="s">
        <v>202</v>
      </c>
      <c r="AK117" t="s">
        <v>203</v>
      </c>
      <c r="AL117" t="s">
        <v>204</v>
      </c>
      <c r="AM117" t="s">
        <v>205</v>
      </c>
      <c r="AN117" t="s">
        <v>206</v>
      </c>
      <c r="AO117" t="s">
        <v>207</v>
      </c>
      <c r="AP117" t="s">
        <v>208</v>
      </c>
      <c r="AQ117" t="s">
        <v>209</v>
      </c>
      <c r="AR117" t="s">
        <v>210</v>
      </c>
      <c r="AS117" t="s">
        <v>211</v>
      </c>
      <c r="AT117" t="s">
        <v>212</v>
      </c>
      <c r="AU117" t="s">
        <v>213</v>
      </c>
      <c r="AV117" t="s">
        <v>214</v>
      </c>
      <c r="AW117" t="s">
        <v>215</v>
      </c>
      <c r="AX117" t="s">
        <v>216</v>
      </c>
      <c r="AY117" t="s">
        <v>217</v>
      </c>
      <c r="AZ117" t="s">
        <v>218</v>
      </c>
      <c r="BA117" t="s">
        <v>219</v>
      </c>
      <c r="BB117" t="s">
        <v>220</v>
      </c>
      <c r="BC117" t="s">
        <v>221</v>
      </c>
      <c r="BD117" t="s">
        <v>222</v>
      </c>
      <c r="BE117" t="s">
        <v>223</v>
      </c>
      <c r="BF117" t="s">
        <v>224</v>
      </c>
      <c r="BG117" t="s">
        <v>225</v>
      </c>
      <c r="BH117" t="s">
        <v>226</v>
      </c>
      <c r="BI117" t="s">
        <v>227</v>
      </c>
      <c r="BJ117" t="s">
        <v>228</v>
      </c>
      <c r="BK117" t="s">
        <v>229</v>
      </c>
      <c r="BL117" t="s">
        <v>230</v>
      </c>
      <c r="BM117" t="s">
        <v>231</v>
      </c>
    </row>
    <row r="118" spans="1:130" x14ac:dyDescent="0.35">
      <c r="A118" t="s">
        <v>100</v>
      </c>
      <c r="B118" s="16">
        <f>'Receptor definitions'!E63</f>
        <v>7145.98</v>
      </c>
      <c r="C118" s="16">
        <f>'Receptor definitions'!E64</f>
        <v>5064.45</v>
      </c>
      <c r="D118" s="16">
        <f>'Receptor definitions'!E65</f>
        <v>924824</v>
      </c>
      <c r="E118" s="16">
        <f>'Receptor definitions'!E66</f>
        <v>379.06700000000001</v>
      </c>
      <c r="F118" s="16">
        <f>'Receptor definitions'!E67</f>
        <v>8634.7900000000009</v>
      </c>
      <c r="G118" s="16">
        <f>'Receptor definitions'!E68</f>
        <v>2606.2800000000002</v>
      </c>
      <c r="H118" s="16">
        <f>'Receptor definitions'!E69</f>
        <v>1722.57</v>
      </c>
      <c r="I118" s="16">
        <f>'Receptor definitions'!E70</f>
        <v>14659.7</v>
      </c>
      <c r="J118" s="16">
        <f>'Receptor definitions'!E71</f>
        <v>4922.45</v>
      </c>
      <c r="K118" s="16">
        <f>'Receptor definitions'!E72</f>
        <v>58800.800000000003</v>
      </c>
      <c r="L118" s="16">
        <f>'Receptor definitions'!E73</f>
        <v>61520.3</v>
      </c>
      <c r="M118" s="16">
        <f>'Receptor definitions'!E74</f>
        <v>4524.8100000000004</v>
      </c>
      <c r="N118" s="16">
        <f>'Receptor definitions'!E75</f>
        <v>284.60399999999998</v>
      </c>
      <c r="O118" s="16">
        <f>'Receptor definitions'!E76</f>
        <v>20935.599999999999</v>
      </c>
      <c r="P118" s="16">
        <f>'Receptor definitions'!E77</f>
        <v>1108.3</v>
      </c>
      <c r="Q118" s="16">
        <f>'Receptor definitions'!E78</f>
        <v>2815.88</v>
      </c>
      <c r="R118" s="16">
        <f>'Receptor definitions'!E79</f>
        <v>6272.04</v>
      </c>
      <c r="S118" s="16">
        <f>'Receptor definitions'!E80</f>
        <v>20569.7</v>
      </c>
      <c r="T118" s="16">
        <f>'Receptor definitions'!E81</f>
        <v>578.94399999999996</v>
      </c>
      <c r="U118" s="16">
        <f>'Receptor definitions'!E82</f>
        <v>7807.75</v>
      </c>
      <c r="V118" s="16">
        <f>'Receptor definitions'!E83</f>
        <v>93.239000000000004</v>
      </c>
      <c r="W118" s="16">
        <f>'Receptor definitions'!E84</f>
        <v>205.15100000000001</v>
      </c>
      <c r="X118" s="16">
        <f>'Receptor definitions'!E85</f>
        <v>2270.63</v>
      </c>
      <c r="Y118" s="16">
        <f>'Receptor definitions'!E86</f>
        <v>1451.37</v>
      </c>
      <c r="Z118" s="16">
        <f>'Receptor definitions'!E87</f>
        <v>5494.55</v>
      </c>
      <c r="AA118" s="16">
        <f>'Receptor definitions'!E88</f>
        <v>1366.46</v>
      </c>
      <c r="AB118" s="16">
        <f>'Receptor definitions'!E89</f>
        <v>3509.17</v>
      </c>
      <c r="AC118" s="16">
        <f>'Receptor definitions'!E90</f>
        <v>1442.82</v>
      </c>
      <c r="AD118" s="16">
        <f>'Receptor definitions'!E91</f>
        <v>26373.3</v>
      </c>
      <c r="AE118" s="16">
        <f>'Receptor definitions'!E92</f>
        <v>18459.5</v>
      </c>
      <c r="AF118" s="16">
        <f>'Receptor definitions'!E93</f>
        <v>60319.3</v>
      </c>
      <c r="AG118" s="16">
        <f>'Receptor definitions'!E94</f>
        <v>2017.51</v>
      </c>
      <c r="AH118" s="16">
        <f>'Receptor definitions'!E95</f>
        <v>18859.400000000001</v>
      </c>
      <c r="AI118" s="16">
        <f>'Receptor definitions'!E96</f>
        <v>97883.7</v>
      </c>
      <c r="AJ118" s="16">
        <f>'Receptor definitions'!E97</f>
        <v>182696</v>
      </c>
      <c r="AK118" s="16">
        <f>'Receptor definitions'!E98</f>
        <v>216452</v>
      </c>
      <c r="AL118" s="16">
        <f>'Receptor definitions'!E99</f>
        <v>9545.73</v>
      </c>
      <c r="AM118" s="16">
        <f>'Receptor definitions'!E100</f>
        <v>10643.5</v>
      </c>
      <c r="AN118" s="16">
        <f>'Receptor definitions'!E101</f>
        <v>73073.600000000006</v>
      </c>
      <c r="AO118" s="16">
        <f>'Receptor definitions'!E102</f>
        <v>32542.5</v>
      </c>
      <c r="AP118" s="16">
        <f>'Receptor definitions'!E103</f>
        <v>9596.58</v>
      </c>
      <c r="AQ118" s="16">
        <f>'Receptor definitions'!E104</f>
        <v>262706</v>
      </c>
      <c r="AR118" s="16">
        <f>'Receptor definitions'!E105</f>
        <v>41854.800000000003</v>
      </c>
      <c r="AS118" s="16">
        <f>'Receptor definitions'!E106</f>
        <v>1349.52</v>
      </c>
      <c r="AT118" s="16">
        <f>'Receptor definitions'!E107</f>
        <v>5739.08</v>
      </c>
      <c r="AU118" s="16">
        <f>'Receptor definitions'!E108</f>
        <v>52961.4</v>
      </c>
      <c r="AV118" s="16">
        <f>'Receptor definitions'!E109</f>
        <v>4221.55</v>
      </c>
      <c r="AW118" s="16">
        <f>'Receptor definitions'!E110</f>
        <v>7348.5</v>
      </c>
      <c r="AX118" s="16">
        <f>'Receptor definitions'!E111</f>
        <v>1489.93</v>
      </c>
      <c r="AY118" s="16">
        <f>'Receptor definitions'!E112</f>
        <v>10802.6</v>
      </c>
      <c r="AZ118" s="16">
        <f>'Receptor definitions'!E113</f>
        <v>8293.15</v>
      </c>
      <c r="BA118" s="16">
        <f>'Receptor definitions'!E114</f>
        <v>261130</v>
      </c>
      <c r="BB118" s="16">
        <f>'Receptor definitions'!E115</f>
        <v>36992</v>
      </c>
      <c r="BC118" s="16">
        <f>'Receptor definitions'!E116</f>
        <v>2635.26</v>
      </c>
      <c r="BD118" s="16">
        <f>'Receptor definitions'!E117</f>
        <v>1639.9</v>
      </c>
      <c r="BE118" s="16">
        <f>'Receptor definitions'!E118</f>
        <v>545.74599999999998</v>
      </c>
      <c r="BF118" s="16">
        <f>'Receptor definitions'!E119</f>
        <v>84.392600000000002</v>
      </c>
      <c r="BG118" s="16">
        <f>'Receptor definitions'!E120</f>
        <v>25.9618</v>
      </c>
      <c r="BH118" s="16">
        <f>'Receptor definitions'!E121</f>
        <v>12.579000000000001</v>
      </c>
      <c r="BI118" s="16">
        <f>'Receptor definitions'!E122</f>
        <v>925.16499999999996</v>
      </c>
      <c r="BJ118" s="16">
        <f>'Receptor definitions'!E123</f>
        <v>10076.700000000001</v>
      </c>
      <c r="BK118" s="16">
        <f>'Receptor definitions'!E124</f>
        <v>2457.61</v>
      </c>
      <c r="BL118" s="16">
        <f>'Receptor definitions'!E125</f>
        <v>399.24900000000002</v>
      </c>
      <c r="BM118" s="16">
        <f>'Receptor definitions'!E126</f>
        <v>271.27300000000002</v>
      </c>
    </row>
    <row r="125" spans="1:130" x14ac:dyDescent="0.35">
      <c r="L125" t="s">
        <v>103</v>
      </c>
    </row>
    <row r="126" spans="1:130" x14ac:dyDescent="0.35">
      <c r="L126">
        <v>90</v>
      </c>
    </row>
    <row r="127" spans="1:130" x14ac:dyDescent="0.35">
      <c r="L127" t="s">
        <v>102</v>
      </c>
    </row>
    <row r="128" spans="1:130" x14ac:dyDescent="0.35">
      <c r="L128" s="6">
        <f>L126/BA$118*$P$2*$P$3</f>
        <v>344.65591850802275</v>
      </c>
    </row>
    <row r="147" spans="12:12" x14ac:dyDescent="0.35">
      <c r="L147" t="s">
        <v>103</v>
      </c>
    </row>
    <row r="148" spans="12:12" x14ac:dyDescent="0.35">
      <c r="L148">
        <v>30</v>
      </c>
    </row>
    <row r="149" spans="12:12" x14ac:dyDescent="0.35">
      <c r="L149" t="s">
        <v>102</v>
      </c>
    </row>
    <row r="150" spans="12:12" x14ac:dyDescent="0.35">
      <c r="L150" s="6">
        <f>L148/AN$118*$P$2*$P$3</f>
        <v>410.54498478246586</v>
      </c>
    </row>
    <row r="169" spans="12:12" x14ac:dyDescent="0.35">
      <c r="L169" t="s">
        <v>103</v>
      </c>
    </row>
    <row r="170" spans="12:12" x14ac:dyDescent="0.35">
      <c r="L170">
        <v>16</v>
      </c>
    </row>
    <row r="171" spans="12:12" x14ac:dyDescent="0.35">
      <c r="L171" t="s">
        <v>102</v>
      </c>
    </row>
    <row r="172" spans="12:12" x14ac:dyDescent="0.35">
      <c r="L172" s="6">
        <f>L170/O$118*$P$2*$P$3</f>
        <v>764.24845717342714</v>
      </c>
    </row>
    <row r="191" spans="12:12" x14ac:dyDescent="0.35">
      <c r="L191" t="s">
        <v>103</v>
      </c>
    </row>
    <row r="192" spans="12:12" x14ac:dyDescent="0.35">
      <c r="L192">
        <v>30</v>
      </c>
    </row>
    <row r="193" spans="12:12" x14ac:dyDescent="0.35">
      <c r="L193" t="s">
        <v>102</v>
      </c>
    </row>
    <row r="194" spans="12:12" x14ac:dyDescent="0.35">
      <c r="L194" s="6">
        <f>L192/AE$118*$P$2*$P$3</f>
        <v>1625.1794468972616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0D73-9198-43F0-AADB-AA0FB20160FD}">
  <sheetPr codeName="Ark9"/>
  <dimension ref="A1:AF118"/>
  <sheetViews>
    <sheetView zoomScale="50" zoomScaleNormal="50" workbookViewId="0"/>
  </sheetViews>
  <sheetFormatPr baseColWidth="10" defaultRowHeight="14.5" x14ac:dyDescent="0.35"/>
  <sheetData>
    <row r="1" spans="1:32" x14ac:dyDescent="0.35">
      <c r="AB1" s="9"/>
      <c r="AC1" s="9"/>
      <c r="AD1" s="9"/>
      <c r="AE1" s="9"/>
      <c r="AF1" s="9"/>
    </row>
    <row r="2" spans="1:32" x14ac:dyDescent="0.35">
      <c r="B2" s="2" t="s">
        <v>346</v>
      </c>
      <c r="M2" s="2" t="s">
        <v>104</v>
      </c>
      <c r="P2" s="3">
        <v>1000000000000</v>
      </c>
      <c r="AB2" s="9"/>
      <c r="AC2" s="9"/>
      <c r="AD2" s="9"/>
      <c r="AE2" s="9"/>
      <c r="AF2" s="9"/>
    </row>
    <row r="3" spans="1:32" x14ac:dyDescent="0.35">
      <c r="B3" s="2"/>
      <c r="M3" s="2" t="s">
        <v>105</v>
      </c>
      <c r="P3" s="3">
        <v>9.9999999999999995E-7</v>
      </c>
      <c r="AB3" s="9"/>
      <c r="AC3" s="9"/>
      <c r="AD3" s="9"/>
      <c r="AE3" s="9"/>
      <c r="AF3" s="9"/>
    </row>
    <row r="4" spans="1:32" x14ac:dyDescent="0.35">
      <c r="B4" s="2" t="s">
        <v>101</v>
      </c>
      <c r="AB4" s="10" t="s">
        <v>106</v>
      </c>
      <c r="AC4" s="9"/>
      <c r="AD4" s="9"/>
      <c r="AE4" s="9"/>
      <c r="AF4" s="9"/>
    </row>
    <row r="5" spans="1:32" x14ac:dyDescent="0.35">
      <c r="AB5" s="9"/>
      <c r="AC5" s="9"/>
      <c r="AD5" s="9"/>
      <c r="AE5" s="9"/>
      <c r="AF5" s="9"/>
    </row>
    <row r="6" spans="1:32" x14ac:dyDescent="0.35">
      <c r="B6" s="2" t="s">
        <v>98</v>
      </c>
      <c r="AB6" s="9"/>
      <c r="AC6" s="9"/>
      <c r="AD6" s="9"/>
      <c r="AE6" s="9"/>
      <c r="AF6" s="9"/>
    </row>
    <row r="7" spans="1:32" x14ac:dyDescent="0.35">
      <c r="B7" s="5" t="s">
        <v>66</v>
      </c>
      <c r="C7" s="5" t="s">
        <v>67</v>
      </c>
      <c r="D7" s="5" t="s">
        <v>68</v>
      </c>
      <c r="E7" s="5" t="s">
        <v>69</v>
      </c>
      <c r="F7" s="5" t="s">
        <v>70</v>
      </c>
      <c r="J7" s="5"/>
      <c r="K7" s="5"/>
      <c r="L7" s="5"/>
      <c r="M7" s="5"/>
      <c r="N7" s="5"/>
      <c r="R7" s="5"/>
      <c r="S7" s="5"/>
      <c r="T7" s="5"/>
      <c r="U7" s="5"/>
      <c r="V7" s="5"/>
      <c r="AB7" s="13" t="s">
        <v>328</v>
      </c>
      <c r="AC7" s="13" t="s">
        <v>329</v>
      </c>
      <c r="AD7" s="13" t="s">
        <v>330</v>
      </c>
      <c r="AE7" s="13" t="s">
        <v>331</v>
      </c>
      <c r="AF7" s="13" t="s">
        <v>332</v>
      </c>
    </row>
    <row r="8" spans="1:32" x14ac:dyDescent="0.35">
      <c r="A8" t="s">
        <v>64</v>
      </c>
      <c r="AB8" s="9"/>
      <c r="AC8" s="9"/>
      <c r="AD8" s="9"/>
      <c r="AE8" s="9"/>
      <c r="AF8" s="9"/>
    </row>
    <row r="9" spans="1:32" x14ac:dyDescent="0.35">
      <c r="A9">
        <v>1990</v>
      </c>
      <c r="B9" s="18">
        <v>304.84109999999998</v>
      </c>
      <c r="C9" s="18">
        <v>512.29369999999994</v>
      </c>
      <c r="D9" s="18">
        <v>116.13590000000001</v>
      </c>
      <c r="E9" s="18">
        <v>133.51</v>
      </c>
      <c r="F9" s="18">
        <v>304.79500000000002</v>
      </c>
      <c r="J9" s="18"/>
      <c r="K9" s="18"/>
      <c r="L9" s="18"/>
      <c r="M9" s="18"/>
      <c r="N9" s="18"/>
      <c r="R9" s="18"/>
      <c r="S9" s="18"/>
      <c r="T9" s="18"/>
      <c r="U9" s="18"/>
      <c r="V9" s="18"/>
      <c r="AB9" s="27">
        <f t="shared" ref="AB9:AB39" si="0">B9/B$118*$P$2*$P$3</f>
        <v>70.700137667769482</v>
      </c>
      <c r="AC9" s="27">
        <f t="shared" ref="AC9:AC39" si="1">C9/C$118*$P$2*$P$3</f>
        <v>684.35109446453203</v>
      </c>
      <c r="AD9" s="27">
        <f t="shared" ref="AD9:AD39" si="2">D9/D$118*$P$2*$P$3</f>
        <v>304.13181434904448</v>
      </c>
      <c r="AE9" s="27">
        <f t="shared" ref="AE9:AE39" si="3">E9/E$118*$P$2*$P$3</f>
        <v>248.10483231385808</v>
      </c>
      <c r="AF9" s="27">
        <f t="shared" ref="AF9:AF39" si="4">F9/F$118*$P$2*$P$3</f>
        <v>74.697948272858937</v>
      </c>
    </row>
    <row r="10" spans="1:32" x14ac:dyDescent="0.35">
      <c r="A10">
        <v>1991</v>
      </c>
      <c r="B10" s="18">
        <v>299.83210000000003</v>
      </c>
      <c r="C10" s="18">
        <v>506.18990000000002</v>
      </c>
      <c r="D10" s="18">
        <v>115.2542</v>
      </c>
      <c r="E10" s="18">
        <v>135.56379999999999</v>
      </c>
      <c r="F10" s="18">
        <v>305.2285</v>
      </c>
      <c r="J10" s="18"/>
      <c r="K10" s="18"/>
      <c r="L10" s="18"/>
      <c r="M10" s="18"/>
      <c r="N10" s="18"/>
      <c r="R10" s="18"/>
      <c r="S10" s="18"/>
      <c r="T10" s="18"/>
      <c r="U10" s="18"/>
      <c r="V10" s="18"/>
      <c r="AB10" s="27">
        <f t="shared" si="0"/>
        <v>69.538427551981769</v>
      </c>
      <c r="AC10" s="27">
        <f t="shared" si="1"/>
        <v>676.1972908741451</v>
      </c>
      <c r="AD10" s="27">
        <f t="shared" si="2"/>
        <v>301.82285544218138</v>
      </c>
      <c r="AE10" s="27">
        <f t="shared" si="3"/>
        <v>251.92145806927869</v>
      </c>
      <c r="AF10" s="27">
        <f t="shared" si="4"/>
        <v>74.804188731450097</v>
      </c>
    </row>
    <row r="11" spans="1:32" x14ac:dyDescent="0.35">
      <c r="A11">
        <v>1992</v>
      </c>
      <c r="B11" s="18">
        <v>295.50909999999999</v>
      </c>
      <c r="C11" s="18">
        <v>500.74099999999999</v>
      </c>
      <c r="D11" s="18">
        <v>115.61499999999999</v>
      </c>
      <c r="E11" s="18">
        <v>138.43129999999999</v>
      </c>
      <c r="F11" s="18">
        <v>307.58920000000001</v>
      </c>
      <c r="J11" s="18"/>
      <c r="K11" s="18"/>
      <c r="L11" s="18"/>
      <c r="M11" s="18"/>
      <c r="N11" s="18"/>
      <c r="R11" s="18"/>
      <c r="S11" s="18"/>
      <c r="T11" s="18"/>
      <c r="U11" s="18"/>
      <c r="V11" s="18"/>
      <c r="AB11" s="27">
        <f t="shared" si="0"/>
        <v>68.535817683634718</v>
      </c>
      <c r="AC11" s="27">
        <f t="shared" si="1"/>
        <v>668.91833999376593</v>
      </c>
      <c r="AD11" s="27">
        <f t="shared" si="2"/>
        <v>302.76770331968646</v>
      </c>
      <c r="AE11" s="27">
        <f t="shared" si="3"/>
        <v>257.25020203347606</v>
      </c>
      <c r="AF11" s="27">
        <f t="shared" si="4"/>
        <v>75.382739713217305</v>
      </c>
    </row>
    <row r="12" spans="1:32" x14ac:dyDescent="0.35">
      <c r="A12">
        <v>1993</v>
      </c>
      <c r="B12" s="18">
        <v>286.1789</v>
      </c>
      <c r="C12" s="18">
        <v>481.12079999999997</v>
      </c>
      <c r="D12" s="18">
        <v>111.0986</v>
      </c>
      <c r="E12" s="18">
        <v>133.41589999999999</v>
      </c>
      <c r="F12" s="18">
        <v>300.1909</v>
      </c>
      <c r="J12" s="18"/>
      <c r="K12" s="18"/>
      <c r="L12" s="18"/>
      <c r="M12" s="18"/>
      <c r="N12" s="18"/>
      <c r="R12" s="18"/>
      <c r="S12" s="18"/>
      <c r="T12" s="18"/>
      <c r="U12" s="18"/>
      <c r="V12" s="18"/>
      <c r="AB12" s="27">
        <f t="shared" si="0"/>
        <v>66.371915163706078</v>
      </c>
      <c r="AC12" s="27">
        <f t="shared" si="1"/>
        <v>642.70855965952978</v>
      </c>
      <c r="AD12" s="27">
        <f t="shared" si="2"/>
        <v>290.94034479983151</v>
      </c>
      <c r="AE12" s="27">
        <f t="shared" si="3"/>
        <v>247.92996402893013</v>
      </c>
      <c r="AF12" s="27">
        <f t="shared" si="4"/>
        <v>73.56959372753154</v>
      </c>
    </row>
    <row r="13" spans="1:32" x14ac:dyDescent="0.35">
      <c r="A13">
        <v>1994</v>
      </c>
      <c r="B13" s="18">
        <v>281.03570000000002</v>
      </c>
      <c r="C13" s="18">
        <v>471.71719999999999</v>
      </c>
      <c r="D13" s="18">
        <v>109.56959999999999</v>
      </c>
      <c r="E13" s="18">
        <v>132.75880000000001</v>
      </c>
      <c r="F13" s="18">
        <v>298.24889999999999</v>
      </c>
      <c r="J13" s="18"/>
      <c r="K13" s="18"/>
      <c r="L13" s="18"/>
      <c r="M13" s="18"/>
      <c r="N13" s="18"/>
      <c r="R13" s="18"/>
      <c r="S13" s="18"/>
      <c r="T13" s="18"/>
      <c r="U13" s="18"/>
      <c r="V13" s="18"/>
      <c r="AB13" s="27">
        <f t="shared" si="0"/>
        <v>65.179080772107056</v>
      </c>
      <c r="AC13" s="27">
        <f t="shared" si="1"/>
        <v>630.14669533852282</v>
      </c>
      <c r="AD13" s="27">
        <f t="shared" si="2"/>
        <v>286.93626385552665</v>
      </c>
      <c r="AE13" s="27">
        <f t="shared" si="3"/>
        <v>246.70885935277531</v>
      </c>
      <c r="AF13" s="27">
        <f t="shared" si="4"/>
        <v>73.09365607912558</v>
      </c>
    </row>
    <row r="14" spans="1:32" x14ac:dyDescent="0.35">
      <c r="A14">
        <v>1995</v>
      </c>
      <c r="B14" s="18">
        <v>275.29349999999999</v>
      </c>
      <c r="C14" s="18">
        <v>459.57069999999999</v>
      </c>
      <c r="D14" s="18">
        <v>107.26309999999999</v>
      </c>
      <c r="E14" s="18">
        <v>132.98990000000001</v>
      </c>
      <c r="F14" s="18">
        <v>296.50560000000002</v>
      </c>
      <c r="H14" s="18"/>
      <c r="I14" s="18"/>
      <c r="J14" s="18"/>
      <c r="K14" s="18"/>
      <c r="L14" s="18"/>
      <c r="M14" s="18"/>
      <c r="N14" s="18"/>
      <c r="R14" s="18"/>
      <c r="S14" s="18"/>
      <c r="T14" s="18"/>
      <c r="U14" s="18"/>
      <c r="V14" s="18"/>
      <c r="AB14" s="27">
        <f t="shared" si="0"/>
        <v>63.847323569696158</v>
      </c>
      <c r="AC14" s="27">
        <f t="shared" si="1"/>
        <v>613.92070901678312</v>
      </c>
      <c r="AD14" s="27">
        <f t="shared" si="2"/>
        <v>280.89609858538995</v>
      </c>
      <c r="AE14" s="27">
        <f t="shared" si="3"/>
        <v>247.13831802064837</v>
      </c>
      <c r="AF14" s="27">
        <f t="shared" si="4"/>
        <v>72.666415037690939</v>
      </c>
    </row>
    <row r="15" spans="1:32" x14ac:dyDescent="0.35">
      <c r="A15">
        <v>1996</v>
      </c>
      <c r="B15" s="18">
        <v>274.07760000000002</v>
      </c>
      <c r="C15" s="18">
        <v>454.0702</v>
      </c>
      <c r="D15" s="18">
        <v>105.95140000000001</v>
      </c>
      <c r="E15" s="18">
        <v>131.87219999999999</v>
      </c>
      <c r="F15" s="18">
        <v>294.86399999999998</v>
      </c>
      <c r="H15" s="18"/>
      <c r="I15" s="18"/>
      <c r="J15" s="18"/>
      <c r="K15" s="18"/>
      <c r="L15" s="18"/>
      <c r="M15" s="18"/>
      <c r="N15" s="18"/>
      <c r="R15" s="18"/>
      <c r="S15" s="18"/>
      <c r="T15" s="18"/>
      <c r="U15" s="18"/>
      <c r="V15" s="18"/>
      <c r="AB15" s="27">
        <f t="shared" si="0"/>
        <v>63.565326498467115</v>
      </c>
      <c r="AC15" s="27">
        <f t="shared" si="1"/>
        <v>606.57282791829959</v>
      </c>
      <c r="AD15" s="27">
        <f t="shared" si="2"/>
        <v>277.46107374912799</v>
      </c>
      <c r="AE15" s="27">
        <f t="shared" si="3"/>
        <v>245.06126932708833</v>
      </c>
      <c r="AF15" s="27">
        <f t="shared" si="4"/>
        <v>72.264098228410163</v>
      </c>
    </row>
    <row r="16" spans="1:32" x14ac:dyDescent="0.35">
      <c r="A16">
        <v>1997</v>
      </c>
      <c r="B16" s="18">
        <v>267.22559999999999</v>
      </c>
      <c r="C16" s="18">
        <v>434.59800000000001</v>
      </c>
      <c r="D16" s="18">
        <v>102.1108</v>
      </c>
      <c r="E16" s="18">
        <v>131.04320000000001</v>
      </c>
      <c r="F16" s="18">
        <v>290.78710000000001</v>
      </c>
      <c r="H16" s="18"/>
      <c r="I16" s="18"/>
      <c r="J16" s="18"/>
      <c r="K16" s="18"/>
      <c r="L16" s="18"/>
      <c r="M16" s="18"/>
      <c r="N16" s="18"/>
      <c r="R16" s="18"/>
      <c r="S16" s="18"/>
      <c r="T16" s="18"/>
      <c r="U16" s="18"/>
      <c r="V16" s="18"/>
      <c r="AB16" s="27">
        <f t="shared" si="0"/>
        <v>61.976179420531885</v>
      </c>
      <c r="AC16" s="27">
        <f t="shared" si="1"/>
        <v>580.56075441118389</v>
      </c>
      <c r="AD16" s="27">
        <f t="shared" si="2"/>
        <v>267.40347186901215</v>
      </c>
      <c r="AE16" s="27">
        <f t="shared" si="3"/>
        <v>243.52071876167608</v>
      </c>
      <c r="AF16" s="27">
        <f t="shared" si="4"/>
        <v>71.264947765595437</v>
      </c>
    </row>
    <row r="17" spans="1:32" x14ac:dyDescent="0.35">
      <c r="A17">
        <v>1998</v>
      </c>
      <c r="B17" s="18">
        <v>263.90480000000002</v>
      </c>
      <c r="C17" s="18">
        <v>427.93490000000003</v>
      </c>
      <c r="D17" s="18">
        <v>101.5429</v>
      </c>
      <c r="E17" s="18">
        <v>132.13419999999999</v>
      </c>
      <c r="F17" s="18">
        <v>291.00049999999999</v>
      </c>
      <c r="H17" s="18"/>
      <c r="I17" s="18"/>
      <c r="J17" s="18"/>
      <c r="K17" s="18"/>
      <c r="L17" s="18"/>
      <c r="M17" s="18"/>
      <c r="N17" s="18"/>
      <c r="R17" s="18"/>
      <c r="S17" s="18"/>
      <c r="T17" s="18"/>
      <c r="U17" s="18"/>
      <c r="V17" s="18"/>
      <c r="AB17" s="27">
        <f t="shared" si="0"/>
        <v>61.206004345165972</v>
      </c>
      <c r="AC17" s="27">
        <f t="shared" si="1"/>
        <v>571.65980603425362</v>
      </c>
      <c r="AD17" s="27">
        <f t="shared" si="2"/>
        <v>265.91627921481285</v>
      </c>
      <c r="AE17" s="27">
        <f t="shared" si="3"/>
        <v>245.54815020542122</v>
      </c>
      <c r="AF17" s="27">
        <f t="shared" si="4"/>
        <v>71.317246990193695</v>
      </c>
    </row>
    <row r="18" spans="1:32" x14ac:dyDescent="0.35">
      <c r="A18">
        <v>1999</v>
      </c>
      <c r="B18" s="18">
        <v>259.91950000000003</v>
      </c>
      <c r="C18" s="18">
        <v>418.69049999999999</v>
      </c>
      <c r="D18" s="18">
        <v>100.1073</v>
      </c>
      <c r="E18" s="18">
        <v>133.26429999999999</v>
      </c>
      <c r="F18" s="18">
        <v>290.73450000000003</v>
      </c>
      <c r="H18" s="18"/>
      <c r="I18" s="18"/>
      <c r="J18" s="18"/>
      <c r="K18" s="18"/>
      <c r="L18" s="18"/>
      <c r="M18" s="18"/>
      <c r="N18" s="18"/>
      <c r="R18" s="18"/>
      <c r="S18" s="18"/>
      <c r="T18" s="18"/>
      <c r="U18" s="18"/>
      <c r="V18" s="18"/>
      <c r="AB18" s="27">
        <f t="shared" si="0"/>
        <v>60.281715400376839</v>
      </c>
      <c r="AC18" s="27">
        <f t="shared" si="1"/>
        <v>559.31061013809494</v>
      </c>
      <c r="AD18" s="27">
        <f t="shared" si="2"/>
        <v>262.15679026540539</v>
      </c>
      <c r="AE18" s="27">
        <f t="shared" si="3"/>
        <v>247.64824211612375</v>
      </c>
      <c r="AF18" s="27">
        <f t="shared" si="4"/>
        <v>71.252056766467661</v>
      </c>
    </row>
    <row r="19" spans="1:32" x14ac:dyDescent="0.35">
      <c r="A19">
        <v>2000</v>
      </c>
      <c r="B19" s="18">
        <v>256.20170000000002</v>
      </c>
      <c r="C19" s="18">
        <v>411.48770000000002</v>
      </c>
      <c r="D19" s="18">
        <v>99.100999999999999</v>
      </c>
      <c r="E19" s="18">
        <v>134.00729999999999</v>
      </c>
      <c r="F19" s="18">
        <v>290.52210000000002</v>
      </c>
      <c r="H19" s="18"/>
      <c r="I19" s="18"/>
      <c r="J19" s="18"/>
      <c r="K19" s="18"/>
      <c r="L19" s="18"/>
      <c r="M19" s="18"/>
      <c r="N19" s="18"/>
      <c r="R19" s="18"/>
      <c r="S19" s="18"/>
      <c r="T19" s="18"/>
      <c r="U19" s="18"/>
      <c r="V19" s="18"/>
      <c r="AB19" s="27">
        <f t="shared" si="0"/>
        <v>59.419466275107197</v>
      </c>
      <c r="AC19" s="27">
        <f t="shared" si="1"/>
        <v>549.68869977064537</v>
      </c>
      <c r="AD19" s="27">
        <f t="shared" si="2"/>
        <v>259.52153411481424</v>
      </c>
      <c r="AE19" s="27">
        <f t="shared" si="3"/>
        <v>249.02897682070915</v>
      </c>
      <c r="AF19" s="27">
        <f t="shared" si="4"/>
        <v>71.200002617898448</v>
      </c>
    </row>
    <row r="20" spans="1:32" x14ac:dyDescent="0.35">
      <c r="A20">
        <v>2001</v>
      </c>
      <c r="B20" s="18">
        <v>251.80850000000001</v>
      </c>
      <c r="C20" s="18">
        <v>401.8997</v>
      </c>
      <c r="D20" s="18">
        <v>96.940700000000007</v>
      </c>
      <c r="E20" s="18">
        <v>131.12370000000001</v>
      </c>
      <c r="F20" s="18">
        <v>286.30489999999998</v>
      </c>
      <c r="H20" s="18"/>
      <c r="I20" s="18"/>
      <c r="J20" s="18"/>
      <c r="K20" s="18"/>
      <c r="L20" s="18"/>
      <c r="M20" s="18"/>
      <c r="N20" s="18"/>
      <c r="R20" s="18"/>
      <c r="S20" s="18"/>
      <c r="T20" s="18"/>
      <c r="U20" s="18"/>
      <c r="V20" s="18"/>
      <c r="AB20" s="27">
        <f t="shared" si="0"/>
        <v>58.400575302721769</v>
      </c>
      <c r="AC20" s="27">
        <f t="shared" si="1"/>
        <v>536.88050342990198</v>
      </c>
      <c r="AD20" s="27">
        <f t="shared" si="2"/>
        <v>253.86423126067317</v>
      </c>
      <c r="AE20" s="27">
        <f t="shared" si="3"/>
        <v>243.67031384070589</v>
      </c>
      <c r="AF20" s="27">
        <f t="shared" si="4"/>
        <v>70.166467988208638</v>
      </c>
    </row>
    <row r="21" spans="1:32" x14ac:dyDescent="0.35">
      <c r="A21">
        <v>2002</v>
      </c>
      <c r="B21" s="18">
        <v>246.6549</v>
      </c>
      <c r="C21" s="18">
        <v>389.0847</v>
      </c>
      <c r="D21" s="18">
        <v>93.972499999999997</v>
      </c>
      <c r="E21" s="18">
        <v>129.51580000000001</v>
      </c>
      <c r="F21" s="18">
        <v>282.2022</v>
      </c>
      <c r="H21" s="18"/>
      <c r="I21" s="18"/>
      <c r="J21" s="18"/>
      <c r="K21" s="18"/>
      <c r="L21" s="18"/>
      <c r="M21" s="18"/>
      <c r="N21" s="18"/>
      <c r="R21" s="18"/>
      <c r="S21" s="18"/>
      <c r="T21" s="18"/>
      <c r="U21" s="18"/>
      <c r="V21" s="18"/>
      <c r="AB21" s="27">
        <f t="shared" si="0"/>
        <v>57.205328895709663</v>
      </c>
      <c r="AC21" s="27">
        <f t="shared" si="1"/>
        <v>519.76149674377052</v>
      </c>
      <c r="AD21" s="27">
        <f t="shared" si="2"/>
        <v>246.09123383824965</v>
      </c>
      <c r="AE21" s="27">
        <f t="shared" si="3"/>
        <v>240.68231474043282</v>
      </c>
      <c r="AF21" s="27">
        <f t="shared" si="4"/>
        <v>69.160994563844525</v>
      </c>
    </row>
    <row r="22" spans="1:32" x14ac:dyDescent="0.35">
      <c r="A22">
        <v>2003</v>
      </c>
      <c r="B22" s="18">
        <v>244.5395</v>
      </c>
      <c r="C22" s="18">
        <v>383.47239999999999</v>
      </c>
      <c r="D22" s="18">
        <v>92.483599999999996</v>
      </c>
      <c r="E22" s="18">
        <v>127.1515</v>
      </c>
      <c r="F22" s="18">
        <v>279.07319999999999</v>
      </c>
      <c r="H22" s="18"/>
      <c r="I22" s="18"/>
      <c r="J22" s="18"/>
      <c r="K22" s="18"/>
      <c r="L22" s="18"/>
      <c r="M22" s="18"/>
      <c r="N22" s="18"/>
      <c r="R22" s="18"/>
      <c r="S22" s="18"/>
      <c r="T22" s="18"/>
      <c r="U22" s="18"/>
      <c r="V22" s="18"/>
      <c r="AB22" s="27">
        <f t="shared" si="0"/>
        <v>56.714715683703801</v>
      </c>
      <c r="AC22" s="27">
        <f t="shared" si="1"/>
        <v>512.26426683939474</v>
      </c>
      <c r="AD22" s="27">
        <f t="shared" si="2"/>
        <v>242.19216508875621</v>
      </c>
      <c r="AE22" s="27">
        <f t="shared" si="3"/>
        <v>236.2886793944688</v>
      </c>
      <c r="AF22" s="27">
        <f t="shared" si="4"/>
        <v>68.394151668961825</v>
      </c>
    </row>
    <row r="23" spans="1:32" x14ac:dyDescent="0.35">
      <c r="A23">
        <v>2004</v>
      </c>
      <c r="B23" s="18">
        <v>241.13550000000001</v>
      </c>
      <c r="C23" s="18">
        <v>375.49880000000002</v>
      </c>
      <c r="D23" s="18">
        <v>90.894300000000001</v>
      </c>
      <c r="E23" s="18">
        <v>125.91540000000001</v>
      </c>
      <c r="F23" s="18">
        <v>276.51280000000003</v>
      </c>
      <c r="H23" s="18"/>
      <c r="I23" s="18"/>
      <c r="J23" s="18"/>
      <c r="K23" s="18"/>
      <c r="L23" s="18"/>
      <c r="M23" s="18"/>
      <c r="N23" s="18"/>
      <c r="R23" s="18"/>
      <c r="S23" s="18"/>
      <c r="T23" s="18"/>
      <c r="U23" s="18"/>
      <c r="V23" s="18"/>
      <c r="AB23" s="27">
        <f t="shared" si="0"/>
        <v>55.925244485033119</v>
      </c>
      <c r="AC23" s="27">
        <f t="shared" si="1"/>
        <v>501.61267794259129</v>
      </c>
      <c r="AD23" s="27">
        <f t="shared" si="2"/>
        <v>238.03017303853807</v>
      </c>
      <c r="AE23" s="27">
        <f t="shared" si="3"/>
        <v>233.99160514367739</v>
      </c>
      <c r="AF23" s="27">
        <f t="shared" si="4"/>
        <v>67.766659004194267</v>
      </c>
    </row>
    <row r="24" spans="1:32" x14ac:dyDescent="0.35">
      <c r="A24">
        <v>2005</v>
      </c>
      <c r="B24" s="18">
        <v>237.09299999999999</v>
      </c>
      <c r="C24" s="18">
        <v>368.5752</v>
      </c>
      <c r="D24" s="18">
        <v>89.45</v>
      </c>
      <c r="E24" s="18">
        <v>123.578</v>
      </c>
      <c r="F24" s="18">
        <v>273.2353</v>
      </c>
      <c r="H24" s="18"/>
      <c r="I24" s="18"/>
      <c r="J24" s="18"/>
      <c r="K24" s="18"/>
      <c r="L24" s="18"/>
      <c r="M24" s="18"/>
      <c r="N24" s="18"/>
      <c r="R24" s="18"/>
      <c r="S24" s="18"/>
      <c r="T24" s="18"/>
      <c r="U24" s="18"/>
      <c r="V24" s="18"/>
      <c r="AB24" s="27">
        <f t="shared" si="0"/>
        <v>54.987689455471951</v>
      </c>
      <c r="AC24" s="27">
        <f t="shared" si="1"/>
        <v>492.36373883279032</v>
      </c>
      <c r="AD24" s="27">
        <f t="shared" si="2"/>
        <v>234.2479008947451</v>
      </c>
      <c r="AE24" s="27">
        <f t="shared" si="3"/>
        <v>229.64795871232087</v>
      </c>
      <c r="AF24" s="27">
        <f t="shared" si="4"/>
        <v>66.96342231899834</v>
      </c>
    </row>
    <row r="25" spans="1:32" x14ac:dyDescent="0.35">
      <c r="A25">
        <v>2006</v>
      </c>
      <c r="B25" s="18">
        <v>233.511</v>
      </c>
      <c r="C25" s="18">
        <v>359.64190000000002</v>
      </c>
      <c r="D25" s="18">
        <v>87.021500000000003</v>
      </c>
      <c r="E25" s="18">
        <v>119.91630000000001</v>
      </c>
      <c r="F25" s="18">
        <v>268.5677</v>
      </c>
      <c r="H25" s="18"/>
      <c r="I25" s="18"/>
      <c r="J25" s="18"/>
      <c r="K25" s="18"/>
      <c r="L25" s="18"/>
      <c r="M25" s="18"/>
      <c r="N25" s="18"/>
      <c r="R25" s="18"/>
      <c r="S25" s="18"/>
      <c r="T25" s="18"/>
      <c r="U25" s="18"/>
      <c r="V25" s="18"/>
      <c r="AB25" s="27">
        <f t="shared" si="0"/>
        <v>54.156935685307928</v>
      </c>
      <c r="AC25" s="27">
        <f t="shared" si="1"/>
        <v>480.43012803066642</v>
      </c>
      <c r="AD25" s="27">
        <f t="shared" si="2"/>
        <v>227.8882471516161</v>
      </c>
      <c r="AE25" s="27">
        <f t="shared" si="3"/>
        <v>222.84333385662725</v>
      </c>
      <c r="AF25" s="27">
        <f t="shared" si="4"/>
        <v>65.819505445826536</v>
      </c>
    </row>
    <row r="26" spans="1:32" x14ac:dyDescent="0.35">
      <c r="A26">
        <v>2007</v>
      </c>
      <c r="B26" s="18">
        <v>228.81120000000001</v>
      </c>
      <c r="C26" s="18">
        <v>348.05</v>
      </c>
      <c r="D26" s="18">
        <v>84.389099999999999</v>
      </c>
      <c r="E26" s="18">
        <v>117.2783</v>
      </c>
      <c r="F26" s="18">
        <v>264.20080000000002</v>
      </c>
      <c r="H26" s="18"/>
      <c r="I26" s="18"/>
      <c r="J26" s="18"/>
      <c r="K26" s="18"/>
      <c r="L26" s="18"/>
      <c r="M26" s="18"/>
      <c r="N26" s="18"/>
      <c r="R26" s="18"/>
      <c r="S26" s="18"/>
      <c r="T26" s="18"/>
      <c r="U26" s="18"/>
      <c r="V26" s="18"/>
      <c r="AB26" s="27">
        <f t="shared" si="0"/>
        <v>53.06693664314799</v>
      </c>
      <c r="AC26" s="27">
        <f t="shared" si="1"/>
        <v>464.94500796785212</v>
      </c>
      <c r="AD26" s="27">
        <f t="shared" si="2"/>
        <v>220.99462865731394</v>
      </c>
      <c r="AE26" s="27">
        <f t="shared" si="3"/>
        <v>217.94107524196198</v>
      </c>
      <c r="AF26" s="27">
        <f t="shared" si="4"/>
        <v>64.749282934588663</v>
      </c>
    </row>
    <row r="27" spans="1:32" x14ac:dyDescent="0.35">
      <c r="A27">
        <v>2008</v>
      </c>
      <c r="B27" s="18">
        <v>215.21</v>
      </c>
      <c r="C27" s="18">
        <v>319.82569999999998</v>
      </c>
      <c r="D27" s="18">
        <v>76.984800000000007</v>
      </c>
      <c r="E27" s="18">
        <v>105.6431</v>
      </c>
      <c r="F27" s="18">
        <v>249.3612</v>
      </c>
      <c r="H27" s="18"/>
      <c r="I27" s="18"/>
      <c r="J27" s="18"/>
      <c r="K27" s="18"/>
      <c r="L27" s="18"/>
      <c r="M27" s="18"/>
      <c r="N27" s="18"/>
      <c r="R27" s="18"/>
      <c r="S27" s="18"/>
      <c r="T27" s="18"/>
      <c r="U27" s="18"/>
      <c r="V27" s="18"/>
      <c r="AB27" s="27">
        <f t="shared" si="0"/>
        <v>49.912484331937762</v>
      </c>
      <c r="AC27" s="27">
        <f t="shared" si="1"/>
        <v>427.24138093614096</v>
      </c>
      <c r="AD27" s="27">
        <f t="shared" si="2"/>
        <v>201.60455898045581</v>
      </c>
      <c r="AE27" s="27">
        <f t="shared" si="3"/>
        <v>196.319104266468</v>
      </c>
      <c r="AF27" s="27">
        <f t="shared" si="4"/>
        <v>61.112452693968187</v>
      </c>
    </row>
    <row r="28" spans="1:32" x14ac:dyDescent="0.35">
      <c r="A28">
        <v>2009</v>
      </c>
      <c r="B28" s="18">
        <v>204.88399999999999</v>
      </c>
      <c r="C28" s="18">
        <v>296.2423</v>
      </c>
      <c r="D28" s="18">
        <v>71.200599999999994</v>
      </c>
      <c r="E28" s="18">
        <v>100.3336</v>
      </c>
      <c r="F28" s="18">
        <v>241.12029999999999</v>
      </c>
      <c r="H28" s="18"/>
      <c r="I28" s="18"/>
      <c r="J28" s="18"/>
      <c r="K28" s="18"/>
      <c r="L28" s="18"/>
      <c r="M28" s="18"/>
      <c r="N28" s="18"/>
      <c r="R28" s="18"/>
      <c r="S28" s="18"/>
      <c r="T28" s="18"/>
      <c r="U28" s="18"/>
      <c r="V28" s="18"/>
      <c r="AB28" s="27">
        <f t="shared" si="0"/>
        <v>47.51763133620527</v>
      </c>
      <c r="AC28" s="27">
        <f t="shared" si="1"/>
        <v>395.7373323772872</v>
      </c>
      <c r="AD28" s="27">
        <f t="shared" si="2"/>
        <v>186.4571390994565</v>
      </c>
      <c r="AE28" s="27">
        <f t="shared" si="3"/>
        <v>186.45233318437357</v>
      </c>
      <c r="AF28" s="27">
        <f t="shared" si="4"/>
        <v>59.092805646208866</v>
      </c>
    </row>
    <row r="29" spans="1:32" x14ac:dyDescent="0.35">
      <c r="A29">
        <v>2010</v>
      </c>
      <c r="B29" s="18">
        <v>203.1104</v>
      </c>
      <c r="C29" s="18">
        <v>292.4547</v>
      </c>
      <c r="D29" s="18">
        <v>69.652500000000003</v>
      </c>
      <c r="E29" s="18">
        <v>97.003200000000007</v>
      </c>
      <c r="F29" s="18">
        <v>237.5478</v>
      </c>
      <c r="H29" s="18"/>
      <c r="I29" s="18"/>
      <c r="J29" s="18"/>
      <c r="K29" s="18"/>
      <c r="L29" s="18"/>
      <c r="M29" s="18"/>
      <c r="N29" s="18"/>
      <c r="R29" s="18"/>
      <c r="S29" s="18"/>
      <c r="T29" s="18"/>
      <c r="U29" s="18"/>
      <c r="V29" s="18"/>
      <c r="AB29" s="27">
        <f t="shared" si="0"/>
        <v>47.106289938449017</v>
      </c>
      <c r="AC29" s="27">
        <f t="shared" si="1"/>
        <v>390.67764063133399</v>
      </c>
      <c r="AD29" s="27">
        <f t="shared" si="2"/>
        <v>182.40303987782264</v>
      </c>
      <c r="AE29" s="27">
        <f t="shared" si="3"/>
        <v>180.26337105765592</v>
      </c>
      <c r="AF29" s="27">
        <f t="shared" si="4"/>
        <v>58.21727153244457</v>
      </c>
    </row>
    <row r="30" spans="1:32" x14ac:dyDescent="0.35">
      <c r="A30">
        <v>2011</v>
      </c>
      <c r="B30" s="18">
        <v>199.43299999999999</v>
      </c>
      <c r="C30" s="18">
        <v>282.61470000000003</v>
      </c>
      <c r="D30" s="18">
        <v>67.470500000000001</v>
      </c>
      <c r="E30" s="18">
        <v>96.484099999999998</v>
      </c>
      <c r="F30" s="18">
        <v>235.61750000000001</v>
      </c>
      <c r="H30" s="18"/>
      <c r="I30" s="18"/>
      <c r="J30" s="18"/>
      <c r="K30" s="18"/>
      <c r="L30" s="18"/>
      <c r="M30" s="18"/>
      <c r="N30" s="18"/>
      <c r="R30" s="18"/>
      <c r="S30" s="18"/>
      <c r="T30" s="18"/>
      <c r="U30" s="18"/>
      <c r="V30" s="18"/>
      <c r="AB30" s="27">
        <f t="shared" si="0"/>
        <v>46.253410565361008</v>
      </c>
      <c r="AC30" s="27">
        <f t="shared" si="1"/>
        <v>377.53280834170988</v>
      </c>
      <c r="AD30" s="27">
        <f t="shared" si="2"/>
        <v>176.68890997561653</v>
      </c>
      <c r="AE30" s="27">
        <f t="shared" si="3"/>
        <v>179.29871508840924</v>
      </c>
      <c r="AF30" s="27">
        <f t="shared" si="4"/>
        <v>57.744201273578447</v>
      </c>
    </row>
    <row r="31" spans="1:32" x14ac:dyDescent="0.35">
      <c r="A31">
        <v>2012</v>
      </c>
      <c r="B31" s="18">
        <v>197.38380000000001</v>
      </c>
      <c r="C31" s="18">
        <v>279.26440000000002</v>
      </c>
      <c r="D31" s="18">
        <v>66.979299999999995</v>
      </c>
      <c r="E31" s="18">
        <v>93.736699999999999</v>
      </c>
      <c r="F31" s="18">
        <v>233.1875</v>
      </c>
      <c r="H31" s="18"/>
      <c r="I31" s="18"/>
      <c r="J31" s="18"/>
      <c r="K31" s="18"/>
      <c r="L31" s="18"/>
      <c r="M31" s="18"/>
      <c r="N31" s="18"/>
      <c r="R31" s="18"/>
      <c r="S31" s="18"/>
      <c r="T31" s="18"/>
      <c r="U31" s="18"/>
      <c r="V31" s="18"/>
      <c r="AB31" s="27">
        <f t="shared" si="0"/>
        <v>45.778150759157739</v>
      </c>
      <c r="AC31" s="27">
        <f t="shared" si="1"/>
        <v>373.05728683561966</v>
      </c>
      <c r="AD31" s="27">
        <f t="shared" si="2"/>
        <v>175.40257605812633</v>
      </c>
      <c r="AE31" s="27">
        <f t="shared" si="3"/>
        <v>174.19315583218057</v>
      </c>
      <c r="AF31" s="27">
        <f t="shared" si="4"/>
        <v>57.148666522998397</v>
      </c>
    </row>
    <row r="32" spans="1:32" x14ac:dyDescent="0.35">
      <c r="A32">
        <v>2013</v>
      </c>
      <c r="B32" s="18">
        <v>193.3365</v>
      </c>
      <c r="C32" s="18">
        <v>270.02330000000001</v>
      </c>
      <c r="D32" s="18">
        <v>64.940100000000001</v>
      </c>
      <c r="E32" s="18">
        <v>90.379400000000004</v>
      </c>
      <c r="F32" s="18">
        <v>229.03299999999999</v>
      </c>
      <c r="H32" s="18"/>
      <c r="I32" s="18"/>
      <c r="J32" s="18"/>
      <c r="K32" s="18"/>
      <c r="L32" s="18"/>
      <c r="M32" s="18"/>
      <c r="N32" s="18"/>
      <c r="R32" s="18"/>
      <c r="S32" s="18"/>
      <c r="T32" s="18"/>
      <c r="U32" s="18"/>
      <c r="V32" s="18"/>
      <c r="AB32" s="27">
        <f t="shared" si="0"/>
        <v>44.839482491713611</v>
      </c>
      <c r="AC32" s="27">
        <f t="shared" si="1"/>
        <v>360.71249926736306</v>
      </c>
      <c r="AD32" s="27">
        <f t="shared" si="2"/>
        <v>170.06240479479973</v>
      </c>
      <c r="AE32" s="27">
        <f t="shared" si="3"/>
        <v>167.95420479085544</v>
      </c>
      <c r="AF32" s="27">
        <f t="shared" si="4"/>
        <v>56.130498160329736</v>
      </c>
    </row>
    <row r="33" spans="1:32" x14ac:dyDescent="0.35">
      <c r="A33">
        <v>2014</v>
      </c>
      <c r="B33" s="18">
        <v>190.05889999999999</v>
      </c>
      <c r="C33" s="18">
        <v>260.55829999999997</v>
      </c>
      <c r="D33" s="18">
        <v>63.1965</v>
      </c>
      <c r="E33" s="18">
        <v>89.1297</v>
      </c>
      <c r="F33" s="18">
        <v>226.8631</v>
      </c>
      <c r="H33" s="18"/>
      <c r="I33" s="18"/>
      <c r="J33" s="18"/>
      <c r="K33" s="18"/>
      <c r="L33" s="18"/>
      <c r="M33" s="18"/>
      <c r="N33" s="18"/>
      <c r="R33" s="18"/>
      <c r="S33" s="18"/>
      <c r="T33" s="18"/>
      <c r="U33" s="18"/>
      <c r="V33" s="18"/>
      <c r="AB33" s="27">
        <f t="shared" si="0"/>
        <v>44.079326557294387</v>
      </c>
      <c r="AC33" s="27">
        <f t="shared" si="1"/>
        <v>348.06861333023983</v>
      </c>
      <c r="AD33" s="27">
        <f t="shared" si="2"/>
        <v>165.49633838898558</v>
      </c>
      <c r="AE33" s="27">
        <f t="shared" si="3"/>
        <v>165.63185733416583</v>
      </c>
      <c r="AF33" s="27">
        <f t="shared" si="4"/>
        <v>55.598707684904362</v>
      </c>
    </row>
    <row r="34" spans="1:32" x14ac:dyDescent="0.35">
      <c r="A34">
        <v>2015</v>
      </c>
      <c r="B34" s="18">
        <v>188.6129</v>
      </c>
      <c r="C34" s="18">
        <v>257.55020000000002</v>
      </c>
      <c r="D34" s="18">
        <v>63.109499999999997</v>
      </c>
      <c r="E34" s="18">
        <v>90.640799999999999</v>
      </c>
      <c r="F34" s="18">
        <v>228.05629999999999</v>
      </c>
      <c r="H34" s="18"/>
      <c r="I34" s="18"/>
      <c r="J34" s="18"/>
      <c r="K34" s="18"/>
      <c r="L34" s="18"/>
      <c r="M34" s="18"/>
      <c r="N34" s="18"/>
      <c r="R34" s="18"/>
      <c r="S34" s="18"/>
      <c r="T34" s="18"/>
      <c r="U34" s="18"/>
      <c r="V34" s="18"/>
      <c r="AB34" s="27">
        <f t="shared" si="0"/>
        <v>43.74396364505062</v>
      </c>
      <c r="AC34" s="27">
        <f t="shared" si="1"/>
        <v>344.0502220690185</v>
      </c>
      <c r="AD34" s="27">
        <f t="shared" si="2"/>
        <v>165.26850644513041</v>
      </c>
      <c r="AE34" s="27">
        <f t="shared" si="3"/>
        <v>168.4399706748105</v>
      </c>
      <c r="AF34" s="27">
        <f t="shared" si="4"/>
        <v>55.891132402761208</v>
      </c>
    </row>
    <row r="35" spans="1:32" x14ac:dyDescent="0.35">
      <c r="A35">
        <v>2016</v>
      </c>
      <c r="B35" s="18">
        <v>182.97130000000001</v>
      </c>
      <c r="C35" s="18">
        <v>245.08959999999999</v>
      </c>
      <c r="D35" s="18">
        <v>60.139099999999999</v>
      </c>
      <c r="E35" s="18">
        <v>86.526300000000006</v>
      </c>
      <c r="F35" s="18">
        <v>222.3115</v>
      </c>
      <c r="H35" s="18"/>
      <c r="I35" s="18"/>
      <c r="J35" s="18"/>
      <c r="K35" s="18"/>
      <c r="L35" s="18"/>
      <c r="M35" s="18"/>
      <c r="N35" s="18"/>
      <c r="R35" s="18"/>
      <c r="S35" s="18"/>
      <c r="T35" s="18"/>
      <c r="U35" s="18"/>
      <c r="V35" s="18"/>
      <c r="AB35" s="27">
        <f t="shared" si="0"/>
        <v>42.435538053270221</v>
      </c>
      <c r="AC35" s="27">
        <f t="shared" si="1"/>
        <v>327.40464308242395</v>
      </c>
      <c r="AD35" s="27">
        <f t="shared" si="2"/>
        <v>157.48974775516112</v>
      </c>
      <c r="AE35" s="27">
        <f t="shared" si="3"/>
        <v>160.79389672862396</v>
      </c>
      <c r="AF35" s="27">
        <f t="shared" si="4"/>
        <v>54.483219631101832</v>
      </c>
    </row>
    <row r="36" spans="1:32" x14ac:dyDescent="0.35">
      <c r="A36">
        <v>2017</v>
      </c>
      <c r="B36" s="18">
        <v>181.1112</v>
      </c>
      <c r="C36" s="18">
        <v>240.00710000000001</v>
      </c>
      <c r="D36" s="18">
        <v>59.176699999999997</v>
      </c>
      <c r="E36" s="18">
        <v>86.294899999999998</v>
      </c>
      <c r="F36" s="18">
        <v>221.3715</v>
      </c>
      <c r="H36" s="18"/>
      <c r="I36" s="18"/>
      <c r="J36" s="18"/>
      <c r="K36" s="18"/>
      <c r="L36" s="18"/>
      <c r="M36" s="18"/>
      <c r="N36" s="18"/>
      <c r="R36" s="18"/>
      <c r="S36" s="18"/>
      <c r="T36" s="18"/>
      <c r="U36" s="18"/>
      <c r="V36" s="18"/>
      <c r="AB36" s="27">
        <f t="shared" si="0"/>
        <v>42.004135181164656</v>
      </c>
      <c r="AC36" s="27">
        <f t="shared" si="1"/>
        <v>320.61515018486153</v>
      </c>
      <c r="AD36" s="27">
        <f t="shared" si="2"/>
        <v>154.96945507968763</v>
      </c>
      <c r="AE36" s="27">
        <f t="shared" si="3"/>
        <v>160.36388056356193</v>
      </c>
      <c r="AF36" s="27">
        <f t="shared" si="4"/>
        <v>54.252848163799257</v>
      </c>
    </row>
    <row r="37" spans="1:32" x14ac:dyDescent="0.35">
      <c r="A37">
        <v>2018</v>
      </c>
      <c r="B37" s="18">
        <v>178.13290000000001</v>
      </c>
      <c r="C37" s="18">
        <v>232.1831</v>
      </c>
      <c r="D37" s="18">
        <v>58.005299999999998</v>
      </c>
      <c r="E37" s="18">
        <v>85.373500000000007</v>
      </c>
      <c r="F37" s="18">
        <v>219.80549999999999</v>
      </c>
      <c r="H37" s="18"/>
      <c r="I37" s="18"/>
      <c r="J37" s="18"/>
      <c r="K37" s="18"/>
      <c r="L37" s="18"/>
      <c r="M37" s="18"/>
      <c r="N37" s="18"/>
      <c r="R37" s="18"/>
      <c r="S37" s="18"/>
      <c r="T37" s="18"/>
      <c r="U37" s="18"/>
      <c r="V37" s="18"/>
      <c r="AB37" s="27">
        <f t="shared" si="0"/>
        <v>41.313394267239616</v>
      </c>
      <c r="AC37" s="27">
        <f t="shared" si="1"/>
        <v>310.16340548628239</v>
      </c>
      <c r="AD37" s="27">
        <f t="shared" si="2"/>
        <v>151.90184198736677</v>
      </c>
      <c r="AE37" s="27">
        <f t="shared" si="3"/>
        <v>158.65162086395901</v>
      </c>
      <c r="AF37" s="27">
        <f t="shared" si="4"/>
        <v>53.869059102314331</v>
      </c>
    </row>
    <row r="38" spans="1:32" x14ac:dyDescent="0.35">
      <c r="A38">
        <v>2019</v>
      </c>
      <c r="B38" s="18">
        <v>172.6781</v>
      </c>
      <c r="C38" s="18">
        <v>220.23230000000001</v>
      </c>
      <c r="D38" s="18">
        <v>55.218000000000004</v>
      </c>
      <c r="E38" s="18">
        <v>81.814300000000003</v>
      </c>
      <c r="F38" s="18">
        <v>214.8229</v>
      </c>
      <c r="H38" s="18"/>
      <c r="I38" s="18"/>
      <c r="J38" s="18"/>
      <c r="K38" s="18"/>
      <c r="L38" s="18"/>
      <c r="M38" s="18"/>
      <c r="N38" s="18"/>
      <c r="R38" s="18"/>
      <c r="S38" s="18"/>
      <c r="T38" s="18"/>
      <c r="U38" s="18"/>
      <c r="V38" s="18"/>
      <c r="AB38" s="27">
        <f t="shared" si="0"/>
        <v>40.048292183071332</v>
      </c>
      <c r="AC38" s="27">
        <f t="shared" si="1"/>
        <v>294.19884636770115</v>
      </c>
      <c r="AD38" s="27">
        <f t="shared" si="2"/>
        <v>144.60257788268345</v>
      </c>
      <c r="AE38" s="27">
        <f t="shared" si="3"/>
        <v>152.03747421448344</v>
      </c>
      <c r="AF38" s="27">
        <f t="shared" si="4"/>
        <v>52.647943279993278</v>
      </c>
    </row>
    <row r="39" spans="1:32" x14ac:dyDescent="0.35">
      <c r="A39">
        <v>2020</v>
      </c>
      <c r="B39" s="18">
        <v>161.47659999999999</v>
      </c>
      <c r="C39" s="18">
        <v>198.2414</v>
      </c>
      <c r="D39" s="18">
        <v>49.751899999999999</v>
      </c>
      <c r="E39" s="18">
        <v>72.936599999999999</v>
      </c>
      <c r="F39" s="18">
        <v>203.0222</v>
      </c>
      <c r="J39" s="18"/>
      <c r="K39" s="18"/>
      <c r="L39" s="18"/>
      <c r="M39" s="18"/>
      <c r="N39" s="18"/>
      <c r="R39" s="18"/>
      <c r="S39" s="18"/>
      <c r="T39" s="18"/>
      <c r="U39" s="18"/>
      <c r="V39" s="18"/>
      <c r="AB39" s="27">
        <f t="shared" si="0"/>
        <v>37.450389235976864</v>
      </c>
      <c r="AC39" s="27">
        <f t="shared" si="1"/>
        <v>264.82214998580133</v>
      </c>
      <c r="AD39" s="27">
        <f t="shared" si="2"/>
        <v>130.28818491364189</v>
      </c>
      <c r="AE39" s="27">
        <f t="shared" si="3"/>
        <v>135.53983156724547</v>
      </c>
      <c r="AF39" s="27">
        <f t="shared" si="4"/>
        <v>49.75587458403853</v>
      </c>
    </row>
    <row r="40" spans="1:32" x14ac:dyDescent="0.35">
      <c r="A40">
        <v>2021</v>
      </c>
      <c r="B40" s="18">
        <v>162.4529</v>
      </c>
      <c r="C40" s="18">
        <v>198.733</v>
      </c>
      <c r="D40" s="18">
        <v>50.249699999999997</v>
      </c>
      <c r="E40" s="18">
        <v>74.862799999999993</v>
      </c>
      <c r="F40" s="18">
        <v>204.71340000000001</v>
      </c>
      <c r="J40" s="18"/>
      <c r="K40" s="18"/>
      <c r="L40" s="18"/>
      <c r="M40" s="18"/>
      <c r="N40" s="18"/>
      <c r="R40" s="18"/>
      <c r="S40" s="18"/>
      <c r="T40" s="18"/>
      <c r="U40" s="18"/>
      <c r="V40" s="18"/>
      <c r="AB40" s="27">
        <f t="shared" ref="AB40" si="5">B40/B$118*$P$2*$P$3</f>
        <v>37.676817182881152</v>
      </c>
      <c r="AC40" s="27">
        <f t="shared" ref="AC40" si="6">C40/C$118*$P$2*$P$3</f>
        <v>265.47885725750655</v>
      </c>
      <c r="AD40" s="27">
        <f t="shared" ref="AD40" si="7">D40/D$118*$P$2*$P$3</f>
        <v>131.59180263376939</v>
      </c>
      <c r="AE40" s="27">
        <f t="shared" ref="AE40" si="8">E40/E$118*$P$2*$P$3</f>
        <v>139.11933518497412</v>
      </c>
      <c r="AF40" s="27">
        <f t="shared" ref="AF40" si="9">F40/F$118*$P$2*$P$3</f>
        <v>50.170347164359924</v>
      </c>
    </row>
    <row r="41" spans="1:32" x14ac:dyDescent="0.35">
      <c r="H41" s="18"/>
      <c r="I41" s="18"/>
      <c r="J41" s="18"/>
      <c r="K41" s="18"/>
      <c r="L41" s="18"/>
      <c r="AB41" s="9"/>
      <c r="AC41" s="9"/>
      <c r="AD41" s="9"/>
      <c r="AE41" s="9"/>
      <c r="AF41" s="9"/>
    </row>
    <row r="42" spans="1:32" x14ac:dyDescent="0.35">
      <c r="AB42" s="9"/>
      <c r="AC42" s="9"/>
      <c r="AD42" s="9"/>
      <c r="AE42" s="9"/>
      <c r="AF42" s="9"/>
    </row>
    <row r="43" spans="1:32" x14ac:dyDescent="0.35">
      <c r="B43" s="2" t="s">
        <v>99</v>
      </c>
      <c r="AB43" s="9"/>
      <c r="AC43" s="9"/>
      <c r="AD43" s="9"/>
      <c r="AE43" s="9"/>
      <c r="AF43" s="9"/>
    </row>
    <row r="44" spans="1:32" x14ac:dyDescent="0.35">
      <c r="B44" s="5" t="s">
        <v>66</v>
      </c>
      <c r="C44" s="5" t="s">
        <v>67</v>
      </c>
      <c r="D44" s="5" t="s">
        <v>68</v>
      </c>
      <c r="E44" s="5" t="s">
        <v>69</v>
      </c>
      <c r="F44" s="5" t="s">
        <v>70</v>
      </c>
      <c r="AB44" s="13" t="s">
        <v>328</v>
      </c>
      <c r="AC44" s="13" t="s">
        <v>329</v>
      </c>
      <c r="AD44" s="13" t="s">
        <v>330</v>
      </c>
      <c r="AE44" s="13" t="s">
        <v>331</v>
      </c>
      <c r="AF44" s="13" t="s">
        <v>332</v>
      </c>
    </row>
    <row r="45" spans="1:32" x14ac:dyDescent="0.35">
      <c r="A45" t="s">
        <v>64</v>
      </c>
      <c r="AB45" s="9"/>
      <c r="AC45" s="9"/>
      <c r="AD45" s="9"/>
      <c r="AE45" s="9"/>
      <c r="AF45" s="9"/>
    </row>
    <row r="46" spans="1:32" x14ac:dyDescent="0.35">
      <c r="A46">
        <v>1990</v>
      </c>
      <c r="B46" s="18">
        <v>119.42959999999999</v>
      </c>
      <c r="C46" s="18">
        <v>252.47049999999999</v>
      </c>
      <c r="D46" s="18">
        <v>67.405299999999997</v>
      </c>
      <c r="E46" s="18">
        <v>74.456800000000001</v>
      </c>
      <c r="F46" s="18">
        <v>174.44919999999999</v>
      </c>
      <c r="J46" s="18"/>
      <c r="K46" s="18"/>
      <c r="L46" s="18"/>
      <c r="M46" s="18"/>
      <c r="N46" s="18"/>
      <c r="R46" s="18"/>
      <c r="S46" s="18"/>
      <c r="T46" s="18"/>
      <c r="U46" s="18"/>
      <c r="V46" s="18"/>
      <c r="AB46" s="27">
        <f t="shared" ref="AB46:AB77" si="10">B46/B$118*$P$2*$P$3</f>
        <v>27.698657305745986</v>
      </c>
      <c r="AC46" s="27">
        <f t="shared" ref="AC46:AC77" si="11">C46/C$118*$P$2*$P$3</f>
        <v>337.26446957088808</v>
      </c>
      <c r="AD46" s="27">
        <f t="shared" ref="AD46:AD77" si="12">D46/D$118*$P$2*$P$3</f>
        <v>176.51816695562391</v>
      </c>
      <c r="AE46" s="27">
        <f t="shared" ref="AE46:AE77" si="13">E46/E$118*$P$2*$P$3</f>
        <v>138.36485565595441</v>
      </c>
      <c r="AF46" s="27">
        <f t="shared" ref="AF46:AF77" si="14">F46/F$118*$P$2*$P$3</f>
        <v>42.753317206127477</v>
      </c>
    </row>
    <row r="47" spans="1:32" x14ac:dyDescent="0.35">
      <c r="A47">
        <v>1991</v>
      </c>
      <c r="B47" s="18">
        <v>115.0462</v>
      </c>
      <c r="C47" s="18">
        <v>247.4889</v>
      </c>
      <c r="D47" s="18">
        <v>67.492400000000004</v>
      </c>
      <c r="E47" s="18">
        <v>73.940399999999997</v>
      </c>
      <c r="F47" s="18">
        <v>172.7396</v>
      </c>
      <c r="J47" s="18"/>
      <c r="K47" s="18"/>
      <c r="L47" s="18"/>
      <c r="M47" s="18"/>
      <c r="N47" s="18"/>
      <c r="R47" s="18"/>
      <c r="S47" s="18"/>
      <c r="T47" s="18"/>
      <c r="U47" s="18"/>
      <c r="V47" s="18"/>
      <c r="AB47" s="27">
        <f t="shared" si="10"/>
        <v>26.682039194038278</v>
      </c>
      <c r="AC47" s="27">
        <f t="shared" si="11"/>
        <v>330.6097646385719</v>
      </c>
      <c r="AD47" s="27">
        <f t="shared" si="12"/>
        <v>176.74626077527662</v>
      </c>
      <c r="AE47" s="27">
        <f t="shared" si="13"/>
        <v>137.4052171614081</v>
      </c>
      <c r="AF47" s="27">
        <f t="shared" si="14"/>
        <v>42.334335226871652</v>
      </c>
    </row>
    <row r="48" spans="1:32" x14ac:dyDescent="0.35">
      <c r="A48">
        <v>1992</v>
      </c>
      <c r="B48" s="18">
        <v>109.7099</v>
      </c>
      <c r="C48" s="18">
        <v>234.34700000000001</v>
      </c>
      <c r="D48" s="18">
        <v>66.092399999999998</v>
      </c>
      <c r="E48" s="18">
        <v>73.149699999999996</v>
      </c>
      <c r="F48" s="18">
        <v>168.23849999999999</v>
      </c>
      <c r="J48" s="18"/>
      <c r="K48" s="18"/>
      <c r="L48" s="18"/>
      <c r="M48" s="18"/>
      <c r="N48" s="18"/>
      <c r="R48" s="18"/>
      <c r="S48" s="18"/>
      <c r="T48" s="18"/>
      <c r="U48" s="18"/>
      <c r="V48" s="18"/>
      <c r="AB48" s="27">
        <f t="shared" si="10"/>
        <v>25.444420170105751</v>
      </c>
      <c r="AC48" s="27">
        <f t="shared" si="11"/>
        <v>313.05406631875371</v>
      </c>
      <c r="AD48" s="27">
        <f t="shared" si="12"/>
        <v>173.07999960979151</v>
      </c>
      <c r="AE48" s="27">
        <f t="shared" si="13"/>
        <v>135.93584040378269</v>
      </c>
      <c r="AF48" s="27">
        <f t="shared" si="14"/>
        <v>41.231223512535898</v>
      </c>
    </row>
    <row r="49" spans="1:32" x14ac:dyDescent="0.35">
      <c r="A49">
        <v>1993</v>
      </c>
      <c r="B49" s="18">
        <v>105.7743</v>
      </c>
      <c r="C49" s="18">
        <v>230.65049999999999</v>
      </c>
      <c r="D49" s="18">
        <v>65.333600000000004</v>
      </c>
      <c r="E49" s="18">
        <v>71.556399999999996</v>
      </c>
      <c r="F49" s="18">
        <v>165.43790000000001</v>
      </c>
      <c r="J49" s="18"/>
      <c r="K49" s="18"/>
      <c r="L49" s="18"/>
      <c r="M49" s="18"/>
      <c r="N49" s="18"/>
      <c r="R49" s="18"/>
      <c r="S49" s="18"/>
      <c r="T49" s="18"/>
      <c r="U49" s="18"/>
      <c r="V49" s="18"/>
      <c r="AB49" s="27">
        <f t="shared" si="10"/>
        <v>24.531657875896489</v>
      </c>
      <c r="AC49" s="27">
        <f t="shared" si="11"/>
        <v>308.11607114003465</v>
      </c>
      <c r="AD49" s="27">
        <f t="shared" si="12"/>
        <v>171.09288605809857</v>
      </c>
      <c r="AE49" s="27">
        <f t="shared" si="13"/>
        <v>132.97497283337097</v>
      </c>
      <c r="AF49" s="27">
        <f t="shared" si="14"/>
        <v>40.544863585591671</v>
      </c>
    </row>
    <row r="50" spans="1:32" x14ac:dyDescent="0.35">
      <c r="A50">
        <v>1994</v>
      </c>
      <c r="B50" s="18">
        <v>102.36360000000001</v>
      </c>
      <c r="C50" s="18">
        <v>223.28890000000001</v>
      </c>
      <c r="D50" s="18">
        <v>65.249799999999993</v>
      </c>
      <c r="E50" s="18">
        <v>71.982500000000002</v>
      </c>
      <c r="F50" s="18">
        <v>164.12889999999999</v>
      </c>
      <c r="J50" s="18"/>
      <c r="K50" s="18"/>
      <c r="L50" s="18"/>
      <c r="M50" s="18"/>
      <c r="N50" s="18"/>
      <c r="R50" s="18"/>
      <c r="S50" s="18"/>
      <c r="T50" s="18"/>
      <c r="U50" s="18"/>
      <c r="V50" s="18"/>
      <c r="AB50" s="27">
        <f t="shared" si="10"/>
        <v>23.740632782680841</v>
      </c>
      <c r="AC50" s="27">
        <f t="shared" si="11"/>
        <v>298.28202669051262</v>
      </c>
      <c r="AD50" s="27">
        <f t="shared" si="12"/>
        <v>170.8734341397645</v>
      </c>
      <c r="AE50" s="27">
        <f t="shared" si="13"/>
        <v>133.76680467404907</v>
      </c>
      <c r="AF50" s="27">
        <f t="shared" si="14"/>
        <v>40.224059063571382</v>
      </c>
    </row>
    <row r="51" spans="1:32" x14ac:dyDescent="0.35">
      <c r="A51">
        <v>1995</v>
      </c>
      <c r="B51" s="18">
        <v>99.071799999999996</v>
      </c>
      <c r="C51" s="18">
        <v>216.09569999999999</v>
      </c>
      <c r="D51" s="18">
        <v>64.676199999999994</v>
      </c>
      <c r="E51" s="18">
        <v>71.775800000000004</v>
      </c>
      <c r="F51" s="18">
        <v>162.28630000000001</v>
      </c>
      <c r="J51" s="18"/>
      <c r="K51" s="18"/>
      <c r="L51" s="18"/>
      <c r="M51" s="18"/>
      <c r="N51" s="18"/>
      <c r="R51" s="18"/>
      <c r="S51" s="18"/>
      <c r="T51" s="18"/>
      <c r="U51" s="18"/>
      <c r="V51" s="18"/>
      <c r="AB51" s="27">
        <f t="shared" si="10"/>
        <v>22.977183519524516</v>
      </c>
      <c r="AC51" s="27">
        <f t="shared" si="11"/>
        <v>288.67294054968704</v>
      </c>
      <c r="AD51" s="27">
        <f t="shared" si="12"/>
        <v>169.37131456510576</v>
      </c>
      <c r="AE51" s="27">
        <f t="shared" si="13"/>
        <v>133.38268911087573</v>
      </c>
      <c r="AF51" s="27">
        <f t="shared" si="14"/>
        <v>39.772481972452532</v>
      </c>
    </row>
    <row r="52" spans="1:32" x14ac:dyDescent="0.35">
      <c r="A52">
        <v>1996</v>
      </c>
      <c r="B52" s="18">
        <v>98.830799999999996</v>
      </c>
      <c r="C52" s="18">
        <v>217.7234</v>
      </c>
      <c r="D52" s="18">
        <v>66.178600000000003</v>
      </c>
      <c r="E52" s="18">
        <v>74.603300000000004</v>
      </c>
      <c r="F52" s="18">
        <v>166.1611</v>
      </c>
      <c r="J52" s="18"/>
      <c r="K52" s="18"/>
      <c r="L52" s="18"/>
      <c r="M52" s="18"/>
      <c r="N52" s="18"/>
      <c r="R52" s="18"/>
      <c r="S52" s="18"/>
      <c r="T52" s="18"/>
      <c r="U52" s="18"/>
      <c r="V52" s="18"/>
      <c r="AB52" s="27">
        <f t="shared" si="10"/>
        <v>22.921289700817223</v>
      </c>
      <c r="AC52" s="27">
        <f t="shared" si="11"/>
        <v>290.84731489092906</v>
      </c>
      <c r="AD52" s="27">
        <f t="shared" si="12"/>
        <v>173.30573654726638</v>
      </c>
      <c r="AE52" s="27">
        <f t="shared" si="13"/>
        <v>138.63710011654894</v>
      </c>
      <c r="AF52" s="27">
        <f t="shared" si="14"/>
        <v>40.722102569797215</v>
      </c>
    </row>
    <row r="53" spans="1:32" x14ac:dyDescent="0.35">
      <c r="A53">
        <v>1997</v>
      </c>
      <c r="B53" s="18">
        <v>97.853800000000007</v>
      </c>
      <c r="C53" s="18">
        <v>217.14840000000001</v>
      </c>
      <c r="D53" s="18">
        <v>67.174000000000007</v>
      </c>
      <c r="E53" s="18">
        <v>74.216700000000003</v>
      </c>
      <c r="F53" s="18">
        <v>166.39320000000001</v>
      </c>
      <c r="J53" s="18"/>
      <c r="K53" s="18"/>
      <c r="L53" s="18"/>
      <c r="M53" s="18"/>
      <c r="N53" s="18"/>
      <c r="R53" s="18"/>
      <c r="S53" s="18"/>
      <c r="T53" s="18"/>
      <c r="U53" s="18"/>
      <c r="V53" s="18"/>
      <c r="AB53" s="27">
        <f t="shared" si="10"/>
        <v>22.694699406721675</v>
      </c>
      <c r="AC53" s="27">
        <f t="shared" si="11"/>
        <v>290.07919715042755</v>
      </c>
      <c r="AD53" s="27">
        <f t="shared" si="12"/>
        <v>175.91244823592629</v>
      </c>
      <c r="AE53" s="27">
        <f t="shared" si="13"/>
        <v>137.91867207241344</v>
      </c>
      <c r="AF53" s="27">
        <f t="shared" si="14"/>
        <v>40.778984716138638</v>
      </c>
    </row>
    <row r="54" spans="1:32" x14ac:dyDescent="0.35">
      <c r="A54">
        <v>1998</v>
      </c>
      <c r="B54" s="18">
        <v>96.894999999999996</v>
      </c>
      <c r="C54" s="18">
        <v>215.5025</v>
      </c>
      <c r="D54" s="18">
        <v>67.807000000000002</v>
      </c>
      <c r="E54" s="18">
        <v>75.413700000000006</v>
      </c>
      <c r="F54" s="18">
        <v>167.33850000000001</v>
      </c>
      <c r="J54" s="18"/>
      <c r="K54" s="18"/>
      <c r="L54" s="18"/>
      <c r="M54" s="18"/>
      <c r="N54" s="18"/>
      <c r="R54" s="18"/>
      <c r="S54" s="18"/>
      <c r="T54" s="18"/>
      <c r="U54" s="18"/>
      <c r="V54" s="18"/>
      <c r="AB54" s="27">
        <f t="shared" si="10"/>
        <v>22.472330139599038</v>
      </c>
      <c r="AC54" s="27">
        <f t="shared" si="11"/>
        <v>287.88051021287754</v>
      </c>
      <c r="AD54" s="27">
        <f t="shared" si="12"/>
        <v>177.5701220343206</v>
      </c>
      <c r="AE54" s="27">
        <f t="shared" si="13"/>
        <v>140.1430858562475</v>
      </c>
      <c r="AF54" s="27">
        <f t="shared" si="14"/>
        <v>41.01065508639514</v>
      </c>
    </row>
    <row r="55" spans="1:32" x14ac:dyDescent="0.35">
      <c r="A55">
        <v>1999</v>
      </c>
      <c r="B55" s="18">
        <v>95.010599999999997</v>
      </c>
      <c r="C55" s="18">
        <v>212.3108</v>
      </c>
      <c r="D55" s="18">
        <v>66.811999999999998</v>
      </c>
      <c r="E55" s="18">
        <v>74.8643</v>
      </c>
      <c r="F55" s="18">
        <v>165.83420000000001</v>
      </c>
      <c r="J55" s="18"/>
      <c r="K55" s="18"/>
      <c r="L55" s="18"/>
      <c r="M55" s="18"/>
      <c r="N55" s="18"/>
      <c r="R55" s="18"/>
      <c r="S55" s="18"/>
      <c r="T55" s="18"/>
      <c r="U55" s="18"/>
      <c r="V55" s="18"/>
      <c r="AB55" s="27">
        <f t="shared" si="10"/>
        <v>22.035291500710958</v>
      </c>
      <c r="AC55" s="27">
        <f t="shared" si="11"/>
        <v>283.61685561747174</v>
      </c>
      <c r="AD55" s="27">
        <f t="shared" si="12"/>
        <v>174.96445784885083</v>
      </c>
      <c r="AE55" s="27">
        <f t="shared" si="13"/>
        <v>139.1221226709188</v>
      </c>
      <c r="AF55" s="27">
        <f t="shared" si="14"/>
        <v>40.641987215902311</v>
      </c>
    </row>
    <row r="56" spans="1:32" x14ac:dyDescent="0.35">
      <c r="A56">
        <v>2000</v>
      </c>
      <c r="B56" s="18">
        <v>92.667599999999993</v>
      </c>
      <c r="C56" s="18">
        <v>207.88890000000001</v>
      </c>
      <c r="D56" s="18">
        <v>65.589200000000005</v>
      </c>
      <c r="E56" s="18">
        <v>76.503600000000006</v>
      </c>
      <c r="F56" s="18">
        <v>165.61429999999999</v>
      </c>
      <c r="J56" s="18"/>
      <c r="K56" s="18"/>
      <c r="L56" s="18"/>
      <c r="M56" s="18"/>
      <c r="N56" s="18"/>
      <c r="R56" s="18"/>
      <c r="S56" s="18"/>
      <c r="T56" s="18"/>
      <c r="U56" s="18"/>
      <c r="V56" s="18"/>
      <c r="AB56" s="27">
        <f t="shared" si="10"/>
        <v>21.491892259087756</v>
      </c>
      <c r="AC56" s="27">
        <f t="shared" si="11"/>
        <v>277.70982981447492</v>
      </c>
      <c r="AD56" s="27">
        <f t="shared" si="12"/>
        <v>171.76224059659717</v>
      </c>
      <c r="AE56" s="27">
        <f t="shared" si="13"/>
        <v>142.16847314363326</v>
      </c>
      <c r="AF56" s="27">
        <f t="shared" si="14"/>
        <v>40.588094997115256</v>
      </c>
    </row>
    <row r="57" spans="1:32" x14ac:dyDescent="0.35">
      <c r="A57">
        <v>2001</v>
      </c>
      <c r="B57" s="18">
        <v>91.951099999999997</v>
      </c>
      <c r="C57" s="18">
        <v>205.4555</v>
      </c>
      <c r="D57" s="18">
        <v>65.174999999999997</v>
      </c>
      <c r="E57" s="18">
        <v>75.975700000000003</v>
      </c>
      <c r="F57" s="18">
        <v>164.1987</v>
      </c>
      <c r="J57" s="18"/>
      <c r="K57" s="18"/>
      <c r="L57" s="18"/>
      <c r="M57" s="18"/>
      <c r="N57" s="18"/>
      <c r="R57" s="18"/>
      <c r="S57" s="18"/>
      <c r="T57" s="18"/>
      <c r="U57" s="18"/>
      <c r="V57" s="18"/>
      <c r="AB57" s="27">
        <f t="shared" si="10"/>
        <v>21.325718312599054</v>
      </c>
      <c r="AC57" s="27">
        <f t="shared" si="11"/>
        <v>274.45915553667294</v>
      </c>
      <c r="AD57" s="27">
        <f t="shared" si="12"/>
        <v>170.67755104320861</v>
      </c>
      <c r="AE57" s="27">
        <f t="shared" si="13"/>
        <v>141.1874639235113</v>
      </c>
      <c r="AF57" s="27">
        <f t="shared" si="14"/>
        <v>40.24116537039874</v>
      </c>
    </row>
    <row r="58" spans="1:32" x14ac:dyDescent="0.35">
      <c r="A58">
        <v>2002</v>
      </c>
      <c r="B58" s="18">
        <v>90.805099999999996</v>
      </c>
      <c r="C58" s="18">
        <v>201.26259999999999</v>
      </c>
      <c r="D58" s="18">
        <v>64.395700000000005</v>
      </c>
      <c r="E58" s="18">
        <v>74.584900000000005</v>
      </c>
      <c r="F58" s="18">
        <v>161.42939999999999</v>
      </c>
      <c r="J58" s="18"/>
      <c r="K58" s="18"/>
      <c r="L58" s="18"/>
      <c r="M58" s="18"/>
      <c r="N58" s="18"/>
      <c r="R58" s="18"/>
      <c r="S58" s="18"/>
      <c r="T58" s="18"/>
      <c r="U58" s="18"/>
      <c r="V58" s="18"/>
      <c r="AB58" s="27">
        <f t="shared" si="10"/>
        <v>21.059932768040714</v>
      </c>
      <c r="AC58" s="27">
        <f t="shared" si="11"/>
        <v>268.85804097293669</v>
      </c>
      <c r="AD58" s="27">
        <f t="shared" si="12"/>
        <v>168.63675295302107</v>
      </c>
      <c r="AE58" s="27">
        <f t="shared" si="13"/>
        <v>138.60290695562787</v>
      </c>
      <c r="AF58" s="27">
        <f t="shared" si="14"/>
        <v>39.562476323163622</v>
      </c>
    </row>
    <row r="59" spans="1:32" x14ac:dyDescent="0.35">
      <c r="A59">
        <v>2003</v>
      </c>
      <c r="B59" s="18">
        <v>90.025499999999994</v>
      </c>
      <c r="C59" s="18">
        <v>198.1147</v>
      </c>
      <c r="D59" s="18">
        <v>63.607100000000003</v>
      </c>
      <c r="E59" s="18">
        <v>73.712599999999995</v>
      </c>
      <c r="F59" s="18">
        <v>159.0669</v>
      </c>
      <c r="J59" s="18"/>
      <c r="K59" s="18"/>
      <c r="L59" s="18"/>
      <c r="M59" s="18"/>
      <c r="N59" s="18"/>
      <c r="R59" s="18"/>
      <c r="S59" s="18"/>
      <c r="T59" s="18"/>
      <c r="U59" s="18"/>
      <c r="V59" s="18"/>
      <c r="AB59" s="27">
        <f t="shared" si="10"/>
        <v>20.879124381882175</v>
      </c>
      <c r="AC59" s="27">
        <f t="shared" si="11"/>
        <v>264.65289691150298</v>
      </c>
      <c r="AD59" s="27">
        <f t="shared" si="12"/>
        <v>166.57160041366285</v>
      </c>
      <c r="AE59" s="27">
        <f t="shared" si="13"/>
        <v>136.98189096261328</v>
      </c>
      <c r="AF59" s="27">
        <f t="shared" si="14"/>
        <v>38.983484204544133</v>
      </c>
    </row>
    <row r="60" spans="1:32" x14ac:dyDescent="0.35">
      <c r="A60">
        <v>2004</v>
      </c>
      <c r="B60" s="18">
        <v>89.428399999999996</v>
      </c>
      <c r="C60" s="18">
        <v>196.46729999999999</v>
      </c>
      <c r="D60" s="18">
        <v>63.130699999999997</v>
      </c>
      <c r="E60" s="18">
        <v>72.052899999999994</v>
      </c>
      <c r="F60" s="18">
        <v>157.0206</v>
      </c>
      <c r="J60" s="18"/>
      <c r="K60" s="18"/>
      <c r="L60" s="18"/>
      <c r="M60" s="18"/>
      <c r="N60" s="18"/>
      <c r="R60" s="18"/>
      <c r="S60" s="18"/>
      <c r="T60" s="18"/>
      <c r="U60" s="18"/>
      <c r="V60" s="18"/>
      <c r="AB60" s="27">
        <f t="shared" si="10"/>
        <v>20.740642227732273</v>
      </c>
      <c r="AC60" s="27">
        <f t="shared" si="11"/>
        <v>262.45220618854296</v>
      </c>
      <c r="AD60" s="27">
        <f t="shared" si="12"/>
        <v>165.32402411420776</v>
      </c>
      <c r="AE60" s="27">
        <f t="shared" si="13"/>
        <v>133.89763068105151</v>
      </c>
      <c r="AF60" s="27">
        <f t="shared" si="14"/>
        <v>38.48198512630875</v>
      </c>
    </row>
    <row r="61" spans="1:32" x14ac:dyDescent="0.35">
      <c r="A61">
        <v>2005</v>
      </c>
      <c r="B61" s="18">
        <v>89.066599999999994</v>
      </c>
      <c r="C61" s="18">
        <v>194.5034</v>
      </c>
      <c r="D61" s="18">
        <v>62.687800000000003</v>
      </c>
      <c r="E61" s="18">
        <v>69.775700000000001</v>
      </c>
      <c r="F61" s="18">
        <v>154.27359999999999</v>
      </c>
      <c r="J61" s="18"/>
      <c r="K61" s="18"/>
      <c r="L61" s="18"/>
      <c r="M61" s="18"/>
      <c r="N61" s="18"/>
      <c r="R61" s="18"/>
      <c r="S61" s="18"/>
      <c r="T61" s="18"/>
      <c r="U61" s="18"/>
      <c r="V61" s="18"/>
      <c r="AB61" s="27">
        <f t="shared" si="10"/>
        <v>20.656731922303646</v>
      </c>
      <c r="AC61" s="27">
        <f t="shared" si="11"/>
        <v>259.82871674407215</v>
      </c>
      <c r="AD61" s="27">
        <f t="shared" si="12"/>
        <v>164.16417620692678</v>
      </c>
      <c r="AE61" s="27">
        <f t="shared" si="13"/>
        <v>129.66585535227375</v>
      </c>
      <c r="AF61" s="27">
        <f t="shared" si="14"/>
        <v>37.808761274521345</v>
      </c>
    </row>
    <row r="62" spans="1:32" x14ac:dyDescent="0.35">
      <c r="A62">
        <v>2006</v>
      </c>
      <c r="B62" s="18">
        <v>88.327100000000002</v>
      </c>
      <c r="C62" s="18">
        <v>192.60040000000001</v>
      </c>
      <c r="D62" s="18">
        <v>62.369500000000002</v>
      </c>
      <c r="E62" s="18">
        <v>68.852000000000004</v>
      </c>
      <c r="F62" s="18">
        <v>152.85890000000001</v>
      </c>
      <c r="J62" s="18"/>
      <c r="K62" s="18"/>
      <c r="L62" s="18"/>
      <c r="M62" s="18"/>
      <c r="N62" s="18"/>
      <c r="R62" s="18"/>
      <c r="S62" s="18"/>
      <c r="T62" s="18"/>
      <c r="U62" s="18"/>
      <c r="V62" s="18"/>
      <c r="AB62" s="27">
        <f t="shared" si="10"/>
        <v>20.485223710959065</v>
      </c>
      <c r="AC62" s="27">
        <f t="shared" si="11"/>
        <v>257.28658098724753</v>
      </c>
      <c r="AD62" s="27">
        <f t="shared" si="12"/>
        <v>163.330625543374</v>
      </c>
      <c r="AE62" s="27">
        <f t="shared" si="13"/>
        <v>127.94932150755569</v>
      </c>
      <c r="AF62" s="27">
        <f t="shared" si="14"/>
        <v>37.462052216230973</v>
      </c>
    </row>
    <row r="63" spans="1:32" x14ac:dyDescent="0.35">
      <c r="A63">
        <v>2007</v>
      </c>
      <c r="B63" s="18">
        <v>87.575599999999994</v>
      </c>
      <c r="C63" s="18">
        <v>191.2894</v>
      </c>
      <c r="D63" s="18">
        <v>60.998899999999999</v>
      </c>
      <c r="E63" s="18">
        <v>69.062899999999999</v>
      </c>
      <c r="F63" s="18">
        <v>151.80869999999999</v>
      </c>
      <c r="J63" s="18"/>
      <c r="K63" s="18"/>
      <c r="L63" s="18"/>
      <c r="M63" s="18"/>
      <c r="N63" s="18"/>
      <c r="R63" s="18"/>
      <c r="S63" s="18"/>
      <c r="T63" s="18"/>
      <c r="U63" s="18"/>
      <c r="V63" s="18"/>
      <c r="AB63" s="27">
        <f t="shared" si="10"/>
        <v>20.31093240490706</v>
      </c>
      <c r="AC63" s="27">
        <f t="shared" si="11"/>
        <v>255.53527253890431</v>
      </c>
      <c r="AD63" s="27">
        <f t="shared" si="12"/>
        <v>159.74135586236409</v>
      </c>
      <c r="AE63" s="27">
        <f t="shared" si="13"/>
        <v>128.34124203137407</v>
      </c>
      <c r="AF63" s="27">
        <f t="shared" si="14"/>
        <v>37.204673370527608</v>
      </c>
    </row>
    <row r="64" spans="1:32" x14ac:dyDescent="0.35">
      <c r="A64">
        <v>2008</v>
      </c>
      <c r="B64" s="18">
        <v>85.809700000000007</v>
      </c>
      <c r="C64" s="18">
        <v>186.58770000000001</v>
      </c>
      <c r="D64" s="18">
        <v>59.986499999999999</v>
      </c>
      <c r="E64" s="18">
        <v>66.7089</v>
      </c>
      <c r="F64" s="18">
        <v>148.26329999999999</v>
      </c>
      <c r="J64" s="18"/>
      <c r="K64" s="18"/>
      <c r="L64" s="18"/>
      <c r="M64" s="18"/>
      <c r="N64" s="18"/>
      <c r="R64" s="18"/>
      <c r="S64" s="18"/>
      <c r="T64" s="18"/>
      <c r="U64" s="18"/>
      <c r="V64" s="18"/>
      <c r="AB64" s="27">
        <f t="shared" si="10"/>
        <v>19.901376826254729</v>
      </c>
      <c r="AC64" s="27">
        <f t="shared" si="11"/>
        <v>249.25447396409481</v>
      </c>
      <c r="AD64" s="27">
        <f t="shared" si="12"/>
        <v>157.09012528812326</v>
      </c>
      <c r="AE64" s="27">
        <f t="shared" si="13"/>
        <v>123.96674742223001</v>
      </c>
      <c r="AF64" s="27">
        <f t="shared" si="14"/>
        <v>36.335780817150436</v>
      </c>
    </row>
    <row r="65" spans="1:32" x14ac:dyDescent="0.35">
      <c r="A65">
        <v>2009</v>
      </c>
      <c r="B65" s="18">
        <v>84.944599999999994</v>
      </c>
      <c r="C65" s="18">
        <v>185.06710000000001</v>
      </c>
      <c r="D65" s="18">
        <v>59.9375</v>
      </c>
      <c r="E65" s="18">
        <v>65.965800000000002</v>
      </c>
      <c r="F65" s="18">
        <v>147.16130000000001</v>
      </c>
      <c r="J65" s="18"/>
      <c r="K65" s="18"/>
      <c r="L65" s="18"/>
      <c r="M65" s="18"/>
      <c r="N65" s="18"/>
      <c r="R65" s="18"/>
      <c r="S65" s="18"/>
      <c r="T65" s="18"/>
      <c r="U65" s="18"/>
      <c r="V65" s="18"/>
      <c r="AB65" s="27">
        <f t="shared" si="10"/>
        <v>19.700738890305839</v>
      </c>
      <c r="AC65" s="27">
        <f t="shared" si="11"/>
        <v>247.22316990112708</v>
      </c>
      <c r="AD65" s="27">
        <f t="shared" si="12"/>
        <v>156.96180614733129</v>
      </c>
      <c r="AE65" s="27">
        <f t="shared" si="13"/>
        <v>122.58582688524831</v>
      </c>
      <c r="AF65" s="27">
        <f t="shared" si="14"/>
        <v>36.065707033142537</v>
      </c>
    </row>
    <row r="66" spans="1:32" x14ac:dyDescent="0.35">
      <c r="A66">
        <v>2010</v>
      </c>
      <c r="B66" s="18">
        <v>84.265199999999993</v>
      </c>
      <c r="C66" s="18">
        <v>184.4863</v>
      </c>
      <c r="D66" s="18">
        <v>59.4589</v>
      </c>
      <c r="E66" s="18">
        <v>65.3399</v>
      </c>
      <c r="F66" s="18">
        <v>145.9599</v>
      </c>
      <c r="J66" s="18"/>
      <c r="K66" s="18"/>
      <c r="L66" s="18"/>
      <c r="M66" s="18"/>
      <c r="N66" s="18"/>
      <c r="R66" s="18"/>
      <c r="S66" s="18"/>
      <c r="T66" s="18"/>
      <c r="U66" s="18"/>
      <c r="V66" s="18"/>
      <c r="AB66" s="27">
        <f t="shared" si="10"/>
        <v>19.54316934495424</v>
      </c>
      <c r="AC66" s="27">
        <f t="shared" si="11"/>
        <v>246.44730419037361</v>
      </c>
      <c r="AD66" s="27">
        <f t="shared" si="12"/>
        <v>155.70846858033042</v>
      </c>
      <c r="AE66" s="27">
        <f t="shared" si="13"/>
        <v>121.42270191674226</v>
      </c>
      <c r="AF66" s="27">
        <f t="shared" si="14"/>
        <v>35.771272691847521</v>
      </c>
    </row>
    <row r="67" spans="1:32" x14ac:dyDescent="0.35">
      <c r="A67">
        <v>2011</v>
      </c>
      <c r="B67" s="18">
        <v>84.103099999999998</v>
      </c>
      <c r="C67" s="18">
        <v>183.4229</v>
      </c>
      <c r="D67" s="18">
        <v>58.770099999999999</v>
      </c>
      <c r="E67" s="18">
        <v>64.976500000000001</v>
      </c>
      <c r="F67" s="18">
        <v>145.0564</v>
      </c>
      <c r="J67" s="18"/>
      <c r="K67" s="18"/>
      <c r="L67" s="18"/>
      <c r="M67" s="18"/>
      <c r="N67" s="18"/>
      <c r="R67" s="18"/>
      <c r="S67" s="18"/>
      <c r="T67" s="18"/>
      <c r="U67" s="18"/>
      <c r="V67" s="18"/>
      <c r="AB67" s="27">
        <f t="shared" si="10"/>
        <v>19.50557437394821</v>
      </c>
      <c r="AC67" s="27">
        <f t="shared" si="11"/>
        <v>245.02675392037503</v>
      </c>
      <c r="AD67" s="27">
        <f t="shared" si="12"/>
        <v>153.90466808691178</v>
      </c>
      <c r="AE67" s="27">
        <f t="shared" si="13"/>
        <v>120.74738698855069</v>
      </c>
      <c r="AF67" s="27">
        <f t="shared" si="14"/>
        <v>35.549846499605096</v>
      </c>
    </row>
    <row r="68" spans="1:32" x14ac:dyDescent="0.35">
      <c r="A68">
        <v>2012</v>
      </c>
      <c r="B68" s="18">
        <v>84.331699999999998</v>
      </c>
      <c r="C68" s="18">
        <v>182.4033</v>
      </c>
      <c r="D68" s="18">
        <v>59.581099999999999</v>
      </c>
      <c r="E68" s="18">
        <v>64.563900000000004</v>
      </c>
      <c r="F68" s="18">
        <v>145.12549999999999</v>
      </c>
      <c r="J68" s="18"/>
      <c r="K68" s="18"/>
      <c r="L68" s="18"/>
      <c r="M68" s="18"/>
      <c r="N68" s="18"/>
      <c r="R68" s="18"/>
      <c r="S68" s="18"/>
      <c r="T68" s="18"/>
      <c r="U68" s="18"/>
      <c r="V68" s="18"/>
      <c r="AB68" s="27">
        <f t="shared" si="10"/>
        <v>19.558592328124512</v>
      </c>
      <c r="AC68" s="27">
        <f t="shared" si="11"/>
        <v>243.66471418434855</v>
      </c>
      <c r="AD68" s="27">
        <f t="shared" si="12"/>
        <v>156.02848080491779</v>
      </c>
      <c r="AE68" s="27">
        <f t="shared" si="13"/>
        <v>119.98064252137446</v>
      </c>
      <c r="AF68" s="27">
        <f t="shared" si="14"/>
        <v>35.566781253212127</v>
      </c>
    </row>
    <row r="69" spans="1:32" x14ac:dyDescent="0.35">
      <c r="A69">
        <v>2013</v>
      </c>
      <c r="B69" s="18">
        <v>84.078900000000004</v>
      </c>
      <c r="C69" s="18">
        <v>180.7517</v>
      </c>
      <c r="D69" s="18">
        <v>59.177900000000001</v>
      </c>
      <c r="E69" s="18">
        <v>64.091399999999993</v>
      </c>
      <c r="F69" s="18">
        <v>144.0154</v>
      </c>
      <c r="J69" s="18"/>
      <c r="K69" s="18"/>
      <c r="L69" s="18"/>
      <c r="M69" s="18"/>
      <c r="N69" s="18"/>
      <c r="R69" s="18"/>
      <c r="S69" s="18"/>
      <c r="T69" s="18"/>
      <c r="U69" s="18"/>
      <c r="V69" s="18"/>
      <c r="AB69" s="27">
        <f t="shared" si="10"/>
        <v>19.499961799621587</v>
      </c>
      <c r="AC69" s="27">
        <f t="shared" si="11"/>
        <v>241.45841286224049</v>
      </c>
      <c r="AD69" s="27">
        <f t="shared" si="12"/>
        <v>154.97259758925807</v>
      </c>
      <c r="AE69" s="27">
        <f t="shared" si="13"/>
        <v>119.10258444880837</v>
      </c>
      <c r="AF69" s="27">
        <f t="shared" si="14"/>
        <v>35.294722353368961</v>
      </c>
    </row>
    <row r="70" spans="1:32" x14ac:dyDescent="0.35">
      <c r="A70">
        <v>2014</v>
      </c>
      <c r="B70" s="18">
        <v>85.270300000000006</v>
      </c>
      <c r="C70" s="18">
        <v>183.82579999999999</v>
      </c>
      <c r="D70" s="18">
        <v>59.669499999999999</v>
      </c>
      <c r="E70" s="18">
        <v>65.6571</v>
      </c>
      <c r="F70" s="18">
        <v>146.4102</v>
      </c>
      <c r="J70" s="18"/>
      <c r="K70" s="18"/>
      <c r="L70" s="18"/>
      <c r="M70" s="18"/>
      <c r="N70" s="18"/>
      <c r="R70" s="18"/>
      <c r="S70" s="18"/>
      <c r="T70" s="18"/>
      <c r="U70" s="18"/>
      <c r="V70" s="18"/>
      <c r="AB70" s="27">
        <f t="shared" si="10"/>
        <v>19.776276719156325</v>
      </c>
      <c r="AC70" s="27">
        <f t="shared" si="11"/>
        <v>245.56497068150199</v>
      </c>
      <c r="AD70" s="27">
        <f t="shared" si="12"/>
        <v>156.25997900993841</v>
      </c>
      <c r="AE70" s="27">
        <f t="shared" si="13"/>
        <v>122.01216227783846</v>
      </c>
      <c r="AF70" s="27">
        <f t="shared" si="14"/>
        <v>35.881630427726613</v>
      </c>
    </row>
    <row r="71" spans="1:32" x14ac:dyDescent="0.35">
      <c r="A71">
        <v>2015</v>
      </c>
      <c r="B71" s="18">
        <v>86.232900000000001</v>
      </c>
      <c r="C71" s="18">
        <v>185.14680000000001</v>
      </c>
      <c r="D71" s="18">
        <v>60.801900000000003</v>
      </c>
      <c r="E71" s="18">
        <v>66.179900000000004</v>
      </c>
      <c r="F71" s="18">
        <v>148.0609</v>
      </c>
      <c r="J71" s="18"/>
      <c r="K71" s="18"/>
      <c r="L71" s="18"/>
      <c r="M71" s="18"/>
      <c r="N71" s="18"/>
      <c r="R71" s="18"/>
      <c r="S71" s="18"/>
      <c r="T71" s="18"/>
      <c r="U71" s="18"/>
      <c r="V71" s="18"/>
      <c r="AB71" s="27">
        <f t="shared" si="10"/>
        <v>19.999527299602974</v>
      </c>
      <c r="AC71" s="27">
        <f t="shared" si="11"/>
        <v>247.32963769924527</v>
      </c>
      <c r="AD71" s="27">
        <f t="shared" si="12"/>
        <v>159.2254605412208</v>
      </c>
      <c r="AE71" s="27">
        <f t="shared" si="13"/>
        <v>122.98369404574865</v>
      </c>
      <c r="AF71" s="27">
        <f t="shared" si="14"/>
        <v>36.286177428871675</v>
      </c>
    </row>
    <row r="72" spans="1:32" x14ac:dyDescent="0.35">
      <c r="A72">
        <v>2016</v>
      </c>
      <c r="B72" s="18">
        <v>86.628600000000006</v>
      </c>
      <c r="C72" s="18">
        <v>185.59719999999999</v>
      </c>
      <c r="D72" s="18">
        <v>61.817100000000003</v>
      </c>
      <c r="E72" s="18">
        <v>66.350800000000007</v>
      </c>
      <c r="F72" s="18">
        <v>149.1369</v>
      </c>
      <c r="J72" s="18"/>
      <c r="K72" s="18"/>
      <c r="L72" s="18"/>
      <c r="M72" s="18"/>
      <c r="N72" s="18"/>
      <c r="R72" s="18"/>
      <c r="S72" s="18"/>
      <c r="T72" s="18"/>
      <c r="U72" s="18"/>
      <c r="V72" s="18"/>
      <c r="AB72" s="27">
        <f t="shared" si="10"/>
        <v>20.091299847580061</v>
      </c>
      <c r="AC72" s="27">
        <f t="shared" si="11"/>
        <v>247.93130766502236</v>
      </c>
      <c r="AD72" s="27">
        <f t="shared" si="12"/>
        <v>161.88402363779258</v>
      </c>
      <c r="AE72" s="27">
        <f t="shared" si="13"/>
        <v>123.30128161104291</v>
      </c>
      <c r="AF72" s="27">
        <f t="shared" si="14"/>
        <v>36.549879236124404</v>
      </c>
    </row>
    <row r="73" spans="1:32" x14ac:dyDescent="0.35">
      <c r="A73">
        <v>2017</v>
      </c>
      <c r="B73" s="18">
        <v>87.177499999999995</v>
      </c>
      <c r="C73" s="18">
        <v>185.95959999999999</v>
      </c>
      <c r="D73" s="18">
        <v>62.734699999999997</v>
      </c>
      <c r="E73" s="18">
        <v>67.237200000000001</v>
      </c>
      <c r="F73" s="18">
        <v>150.59100000000001</v>
      </c>
      <c r="J73" s="18"/>
      <c r="K73" s="18"/>
      <c r="L73" s="18"/>
      <c r="M73" s="18"/>
      <c r="N73" s="18"/>
      <c r="R73" s="18"/>
      <c r="S73" s="18"/>
      <c r="T73" s="18"/>
      <c r="U73" s="18"/>
      <c r="V73" s="18"/>
      <c r="AB73" s="27">
        <f t="shared" si="10"/>
        <v>20.218603237988496</v>
      </c>
      <c r="AC73" s="27">
        <f t="shared" si="11"/>
        <v>248.41542222007922</v>
      </c>
      <c r="AD73" s="27">
        <f t="shared" si="12"/>
        <v>164.28699595597053</v>
      </c>
      <c r="AE73" s="27">
        <f t="shared" si="13"/>
        <v>124.94849997193725</v>
      </c>
      <c r="AF73" s="27">
        <f t="shared" si="14"/>
        <v>36.906244289959162</v>
      </c>
    </row>
    <row r="74" spans="1:32" x14ac:dyDescent="0.35">
      <c r="A74">
        <v>2018</v>
      </c>
      <c r="B74" s="18">
        <v>86.817499999999995</v>
      </c>
      <c r="C74" s="18">
        <v>183.37710000000001</v>
      </c>
      <c r="D74" s="18">
        <v>63.306899999999999</v>
      </c>
      <c r="E74" s="18">
        <v>66.841800000000006</v>
      </c>
      <c r="F74" s="18">
        <v>150.14930000000001</v>
      </c>
      <c r="J74" s="18"/>
      <c r="K74" s="18"/>
      <c r="L74" s="18"/>
      <c r="M74" s="18"/>
      <c r="N74" s="18"/>
      <c r="R74" s="18"/>
      <c r="S74" s="18"/>
      <c r="T74" s="18"/>
      <c r="U74" s="18"/>
      <c r="V74" s="18"/>
      <c r="AB74" s="27">
        <f t="shared" si="10"/>
        <v>20.135110396765981</v>
      </c>
      <c r="AC74" s="27">
        <f t="shared" si="11"/>
        <v>244.96557167252291</v>
      </c>
      <c r="AD74" s="27">
        <f t="shared" si="12"/>
        <v>165.78544926946381</v>
      </c>
      <c r="AE74" s="27">
        <f t="shared" si="13"/>
        <v>124.2137186769264</v>
      </c>
      <c r="AF74" s="27">
        <f t="shared" si="14"/>
        <v>36.797994207929854</v>
      </c>
    </row>
    <row r="75" spans="1:32" x14ac:dyDescent="0.35">
      <c r="A75">
        <v>2019</v>
      </c>
      <c r="B75" s="18">
        <v>85.236500000000007</v>
      </c>
      <c r="C75" s="18">
        <v>178.19329999999999</v>
      </c>
      <c r="D75" s="18">
        <v>60.932699999999997</v>
      </c>
      <c r="E75" s="18">
        <v>65.546199999999999</v>
      </c>
      <c r="F75" s="18">
        <v>146.2834</v>
      </c>
      <c r="J75" s="18"/>
      <c r="K75" s="18"/>
      <c r="L75" s="18"/>
      <c r="M75" s="18"/>
      <c r="N75" s="18"/>
      <c r="R75" s="18"/>
      <c r="S75" s="18"/>
      <c r="T75" s="18"/>
      <c r="U75" s="18"/>
      <c r="V75" s="18"/>
      <c r="AB75" s="27">
        <f t="shared" si="10"/>
        <v>19.768437669063768</v>
      </c>
      <c r="AC75" s="27">
        <f t="shared" si="11"/>
        <v>238.04075646693821</v>
      </c>
      <c r="AD75" s="27">
        <f t="shared" si="12"/>
        <v>159.5679940843961</v>
      </c>
      <c r="AE75" s="27">
        <f t="shared" si="13"/>
        <v>121.80607415033036</v>
      </c>
      <c r="AF75" s="27">
        <f t="shared" si="14"/>
        <v>35.850554787243681</v>
      </c>
    </row>
    <row r="76" spans="1:32" x14ac:dyDescent="0.35">
      <c r="A76">
        <v>2020</v>
      </c>
      <c r="B76" s="18">
        <v>83.783799999999999</v>
      </c>
      <c r="C76" s="18">
        <v>173.43219999999999</v>
      </c>
      <c r="D76" s="18">
        <v>59.336199999999998</v>
      </c>
      <c r="E76" s="18">
        <v>65.056399999999996</v>
      </c>
      <c r="F76" s="18">
        <v>143.4409</v>
      </c>
      <c r="J76" s="18"/>
      <c r="K76" s="18"/>
      <c r="L76" s="18"/>
      <c r="M76" s="18"/>
      <c r="N76" s="18"/>
      <c r="R76" s="18"/>
      <c r="S76" s="18"/>
      <c r="T76" s="18"/>
      <c r="U76" s="18"/>
      <c r="V76" s="18"/>
      <c r="AB76" s="27">
        <f t="shared" si="10"/>
        <v>19.431520862275018</v>
      </c>
      <c r="AC76" s="27">
        <f t="shared" si="11"/>
        <v>231.68060798989256</v>
      </c>
      <c r="AD76" s="27">
        <f t="shared" si="12"/>
        <v>155.38714697675545</v>
      </c>
      <c r="AE76" s="27">
        <f t="shared" si="13"/>
        <v>120.8958670732026</v>
      </c>
      <c r="AF76" s="27">
        <f t="shared" si="14"/>
        <v>35.153926174682439</v>
      </c>
    </row>
    <row r="77" spans="1:32" x14ac:dyDescent="0.35">
      <c r="A77">
        <v>2021</v>
      </c>
      <c r="B77" s="18">
        <v>83.207300000000004</v>
      </c>
      <c r="C77" s="18">
        <v>170.7319</v>
      </c>
      <c r="D77" s="18">
        <v>59.390300000000003</v>
      </c>
      <c r="E77" s="18">
        <v>63.940100000000001</v>
      </c>
      <c r="F77" s="18">
        <v>142.1705</v>
      </c>
      <c r="J77" s="18"/>
      <c r="K77" s="18"/>
      <c r="L77" s="18"/>
      <c r="M77" s="18"/>
      <c r="N77" s="18"/>
      <c r="R77" s="18"/>
      <c r="S77" s="18"/>
      <c r="T77" s="18"/>
      <c r="U77" s="18"/>
      <c r="V77" s="18"/>
      <c r="AB77" s="27">
        <f t="shared" si="10"/>
        <v>19.297816354039519</v>
      </c>
      <c r="AC77" s="27">
        <f t="shared" si="11"/>
        <v>228.07339349480395</v>
      </c>
      <c r="AD77" s="27">
        <f t="shared" si="12"/>
        <v>155.52882178322167</v>
      </c>
      <c r="AE77" s="27">
        <f t="shared" si="13"/>
        <v>118.82142003319092</v>
      </c>
      <c r="AF77" s="27">
        <f t="shared" si="14"/>
        <v>34.8425815873833</v>
      </c>
    </row>
    <row r="78" spans="1:32" x14ac:dyDescent="0.35">
      <c r="AB78" s="9"/>
      <c r="AC78" s="9"/>
      <c r="AD78" s="9"/>
      <c r="AE78" s="9"/>
      <c r="AF78" s="9"/>
    </row>
    <row r="79" spans="1:32" x14ac:dyDescent="0.35">
      <c r="AB79" s="9"/>
      <c r="AC79" s="9"/>
      <c r="AD79" s="9"/>
      <c r="AE79" s="9"/>
      <c r="AF79" s="9"/>
    </row>
    <row r="80" spans="1:32" x14ac:dyDescent="0.35">
      <c r="B80" s="2" t="s">
        <v>65</v>
      </c>
      <c r="AB80" s="9"/>
      <c r="AC80" s="9"/>
      <c r="AD80" s="9"/>
      <c r="AE80" s="9"/>
      <c r="AF80" s="9"/>
    </row>
    <row r="81" spans="1:32" x14ac:dyDescent="0.35">
      <c r="B81" s="5" t="s">
        <v>66</v>
      </c>
      <c r="C81" s="5" t="s">
        <v>67</v>
      </c>
      <c r="D81" s="5" t="s">
        <v>68</v>
      </c>
      <c r="E81" s="5" t="s">
        <v>69</v>
      </c>
      <c r="F81" s="5" t="s">
        <v>70</v>
      </c>
      <c r="AB81" s="13" t="s">
        <v>328</v>
      </c>
      <c r="AC81" s="13" t="s">
        <v>329</v>
      </c>
      <c r="AD81" s="13" t="s">
        <v>330</v>
      </c>
      <c r="AE81" s="13" t="s">
        <v>331</v>
      </c>
      <c r="AF81" s="13" t="s">
        <v>332</v>
      </c>
    </row>
    <row r="82" spans="1:32" x14ac:dyDescent="0.35">
      <c r="A82" t="s">
        <v>64</v>
      </c>
      <c r="B82" s="5"/>
      <c r="C82" s="5"/>
      <c r="D82" s="5"/>
      <c r="E82" s="5"/>
      <c r="F82" s="5"/>
      <c r="AB82" s="13"/>
      <c r="AC82" s="13"/>
      <c r="AD82" s="13"/>
      <c r="AE82" s="13"/>
      <c r="AF82" s="13"/>
    </row>
    <row r="83" spans="1:32" x14ac:dyDescent="0.35">
      <c r="A83">
        <v>1990</v>
      </c>
      <c r="B83" s="18">
        <v>424.2706</v>
      </c>
      <c r="C83" s="18">
        <v>764.76419999999996</v>
      </c>
      <c r="D83" s="18">
        <v>183.54130000000001</v>
      </c>
      <c r="E83" s="18">
        <v>207.96680000000001</v>
      </c>
      <c r="F83" s="18">
        <v>479.2441</v>
      </c>
      <c r="AB83" s="27">
        <f>B83/B$118*$P$2*$P$3</f>
        <v>98.398771781059594</v>
      </c>
      <c r="AC83" s="27">
        <f t="shared" ref="AC83:AC114" si="15">C83/C$118*$P$2*$P$3</f>
        <v>1021.6155640354201</v>
      </c>
      <c r="AD83" s="27">
        <f t="shared" ref="AD83:AD114" si="16">D83/D$118*$P$2*$P$3</f>
        <v>480.65024318046591</v>
      </c>
      <c r="AE83" s="27">
        <f t="shared" ref="AE83:AE114" si="17">E83/E$118*$P$2*$P$3</f>
        <v>386.46968796981247</v>
      </c>
      <c r="AF83" s="27">
        <f t="shared" ref="AF83:AF114" si="18">F83/F$118*$P$2*$P$3</f>
        <v>117.45124097138353</v>
      </c>
    </row>
    <row r="84" spans="1:32" x14ac:dyDescent="0.35">
      <c r="A84">
        <v>1991</v>
      </c>
      <c r="B84" s="18">
        <v>414.87830000000002</v>
      </c>
      <c r="C84" s="18">
        <v>753.67880000000002</v>
      </c>
      <c r="D84" s="18">
        <v>182.7466</v>
      </c>
      <c r="E84" s="18">
        <v>209.5042</v>
      </c>
      <c r="F84" s="18">
        <v>477.96809999999999</v>
      </c>
      <c r="AB84" s="27">
        <f t="shared" ref="AB84:AB114" si="19">B84/B$118*$P$2*$P$3</f>
        <v>96.220466746020065</v>
      </c>
      <c r="AC84" s="27">
        <f t="shared" si="15"/>
        <v>1006.8070555127172</v>
      </c>
      <c r="AD84" s="27">
        <f t="shared" si="16"/>
        <v>478.56911621745803</v>
      </c>
      <c r="AE84" s="27">
        <f t="shared" si="17"/>
        <v>389.32667523068676</v>
      </c>
      <c r="AF84" s="27">
        <f t="shared" si="18"/>
        <v>117.13852395832173</v>
      </c>
    </row>
    <row r="85" spans="1:32" x14ac:dyDescent="0.35">
      <c r="A85">
        <v>1992</v>
      </c>
      <c r="B85" s="18">
        <v>405.21910000000003</v>
      </c>
      <c r="C85" s="18">
        <v>735.08799999999997</v>
      </c>
      <c r="D85" s="18">
        <v>181.70740000000001</v>
      </c>
      <c r="E85" s="18">
        <v>211.58090000000001</v>
      </c>
      <c r="F85" s="18">
        <v>475.82760000000002</v>
      </c>
      <c r="AB85" s="27">
        <f t="shared" si="19"/>
        <v>93.980261046196375</v>
      </c>
      <c r="AC85" s="27">
        <f t="shared" si="15"/>
        <v>981.97240631251941</v>
      </c>
      <c r="AD85" s="27">
        <f t="shared" si="16"/>
        <v>475.84770292947798</v>
      </c>
      <c r="AE85" s="27">
        <f t="shared" si="17"/>
        <v>393.18585660486241</v>
      </c>
      <c r="AF85" s="27">
        <f t="shared" si="18"/>
        <v>116.61393871815029</v>
      </c>
    </row>
    <row r="86" spans="1:32" x14ac:dyDescent="0.35">
      <c r="A86">
        <v>1993</v>
      </c>
      <c r="B86" s="18">
        <v>391.95310000000001</v>
      </c>
      <c r="C86" s="18">
        <v>711.77139999999997</v>
      </c>
      <c r="D86" s="18">
        <v>176.43219999999999</v>
      </c>
      <c r="E86" s="18">
        <v>204.97229999999999</v>
      </c>
      <c r="F86" s="18">
        <v>465.62880000000001</v>
      </c>
      <c r="AB86" s="27">
        <f t="shared" si="19"/>
        <v>90.903549847146664</v>
      </c>
      <c r="AC86" s="27">
        <f t="shared" si="15"/>
        <v>950.8247643852585</v>
      </c>
      <c r="AD86" s="27">
        <f t="shared" si="16"/>
        <v>462.03323085793005</v>
      </c>
      <c r="AE86" s="27">
        <f t="shared" si="17"/>
        <v>380.9049368623011</v>
      </c>
      <c r="AF86" s="27">
        <f t="shared" si="18"/>
        <v>114.1144573131232</v>
      </c>
    </row>
    <row r="87" spans="1:32" x14ac:dyDescent="0.35">
      <c r="A87">
        <v>1994</v>
      </c>
      <c r="B87" s="18">
        <v>383.39929999999998</v>
      </c>
      <c r="C87" s="18">
        <v>695.00609999999995</v>
      </c>
      <c r="D87" s="18">
        <v>174.8194</v>
      </c>
      <c r="E87" s="18">
        <v>204.7413</v>
      </c>
      <c r="F87" s="18">
        <v>462.37779999999998</v>
      </c>
      <c r="AB87" s="27">
        <f t="shared" si="19"/>
        <v>88.919713554787904</v>
      </c>
      <c r="AC87" s="27">
        <f t="shared" si="15"/>
        <v>928.42872202903538</v>
      </c>
      <c r="AD87" s="27">
        <f t="shared" si="16"/>
        <v>457.80969799529123</v>
      </c>
      <c r="AE87" s="27">
        <f t="shared" si="17"/>
        <v>380.47566402682435</v>
      </c>
      <c r="AF87" s="27">
        <f t="shared" si="18"/>
        <v>113.31771514269695</v>
      </c>
    </row>
    <row r="88" spans="1:32" x14ac:dyDescent="0.35">
      <c r="A88">
        <v>1995</v>
      </c>
      <c r="B88" s="18">
        <v>374.36529999999999</v>
      </c>
      <c r="C88" s="18">
        <v>675.66639999999995</v>
      </c>
      <c r="D88" s="18">
        <v>171.9393</v>
      </c>
      <c r="E88" s="18">
        <v>204.76570000000001</v>
      </c>
      <c r="F88" s="18">
        <v>458.79199999999997</v>
      </c>
      <c r="AB88" s="27">
        <f t="shared" si="19"/>
        <v>86.82450708922066</v>
      </c>
      <c r="AC88" s="27">
        <f t="shared" si="15"/>
        <v>902.59364956647005</v>
      </c>
      <c r="AD88" s="27">
        <f t="shared" si="16"/>
        <v>450.26741315049577</v>
      </c>
      <c r="AE88" s="27">
        <f t="shared" si="17"/>
        <v>380.52100713152407</v>
      </c>
      <c r="AF88" s="27">
        <f t="shared" si="18"/>
        <v>112.43892151774635</v>
      </c>
    </row>
    <row r="89" spans="1:32" x14ac:dyDescent="0.35">
      <c r="A89">
        <v>1996</v>
      </c>
      <c r="B89" s="18">
        <v>372.90839999999997</v>
      </c>
      <c r="C89" s="18">
        <v>671.79359999999997</v>
      </c>
      <c r="D89" s="18">
        <v>172.13</v>
      </c>
      <c r="E89" s="18">
        <v>206.47550000000001</v>
      </c>
      <c r="F89" s="18">
        <v>461.02499999999998</v>
      </c>
      <c r="AB89" s="27">
        <f t="shared" si="19"/>
        <v>86.486616199284313</v>
      </c>
      <c r="AC89" s="27">
        <f t="shared" si="15"/>
        <v>897.42014280922865</v>
      </c>
      <c r="AD89" s="27">
        <f t="shared" si="16"/>
        <v>450.76681029639428</v>
      </c>
      <c r="AE89" s="27">
        <f t="shared" si="17"/>
        <v>383.69836944363732</v>
      </c>
      <c r="AF89" s="27">
        <f t="shared" si="18"/>
        <v>112.98617629060448</v>
      </c>
    </row>
    <row r="90" spans="1:32" x14ac:dyDescent="0.35">
      <c r="A90">
        <v>1997</v>
      </c>
      <c r="B90" s="18">
        <v>365.07940000000002</v>
      </c>
      <c r="C90" s="18">
        <v>651.74649999999997</v>
      </c>
      <c r="D90" s="18">
        <v>169.28479999999999</v>
      </c>
      <c r="E90" s="18">
        <v>205.25989999999999</v>
      </c>
      <c r="F90" s="18">
        <v>457.18029999999999</v>
      </c>
      <c r="AB90" s="27">
        <f t="shared" si="19"/>
        <v>84.67087882725356</v>
      </c>
      <c r="AC90" s="27">
        <f t="shared" si="15"/>
        <v>870.6400851473054</v>
      </c>
      <c r="AD90" s="27">
        <f t="shared" si="16"/>
        <v>443.31592010493841</v>
      </c>
      <c r="AE90" s="27">
        <f t="shared" si="17"/>
        <v>381.43939083408947</v>
      </c>
      <c r="AF90" s="27">
        <f t="shared" si="18"/>
        <v>112.04393248173407</v>
      </c>
    </row>
    <row r="91" spans="1:32" x14ac:dyDescent="0.35">
      <c r="A91">
        <v>1998</v>
      </c>
      <c r="B91" s="18">
        <v>360.79989999999998</v>
      </c>
      <c r="C91" s="18">
        <v>643.43740000000003</v>
      </c>
      <c r="D91" s="18">
        <v>169.34989999999999</v>
      </c>
      <c r="E91" s="18">
        <v>207.5479</v>
      </c>
      <c r="F91" s="18">
        <v>458.339</v>
      </c>
      <c r="AB91" s="27">
        <f t="shared" si="19"/>
        <v>83.678357677220902</v>
      </c>
      <c r="AC91" s="27">
        <f t="shared" si="15"/>
        <v>859.54031624713116</v>
      </c>
      <c r="AD91" s="27">
        <f t="shared" si="16"/>
        <v>443.48640124913345</v>
      </c>
      <c r="AE91" s="27">
        <f t="shared" si="17"/>
        <v>385.69123606166875</v>
      </c>
      <c r="AF91" s="27">
        <f t="shared" si="18"/>
        <v>112.32790207658886</v>
      </c>
    </row>
    <row r="92" spans="1:32" x14ac:dyDescent="0.35">
      <c r="A92">
        <v>1999</v>
      </c>
      <c r="B92" s="18">
        <v>354.93020000000001</v>
      </c>
      <c r="C92" s="18">
        <v>631.00130000000001</v>
      </c>
      <c r="D92" s="18">
        <v>166.91929999999999</v>
      </c>
      <c r="E92" s="18">
        <v>208.1285</v>
      </c>
      <c r="F92" s="18">
        <v>456.56869999999998</v>
      </c>
      <c r="AB92" s="27">
        <f t="shared" si="19"/>
        <v>82.317030093543693</v>
      </c>
      <c r="AC92" s="27">
        <f t="shared" si="15"/>
        <v>842.92746575556669</v>
      </c>
      <c r="AD92" s="27">
        <f t="shared" si="16"/>
        <v>437.12124811425622</v>
      </c>
      <c r="AE92" s="27">
        <f t="shared" si="17"/>
        <v>386.77017895464627</v>
      </c>
      <c r="AF92" s="27">
        <f t="shared" si="18"/>
        <v>111.89404398236996</v>
      </c>
    </row>
    <row r="93" spans="1:32" x14ac:dyDescent="0.35">
      <c r="A93">
        <v>2000</v>
      </c>
      <c r="B93" s="18">
        <v>348.86919999999998</v>
      </c>
      <c r="C93" s="18">
        <v>619.37660000000005</v>
      </c>
      <c r="D93" s="18">
        <v>164.6901</v>
      </c>
      <c r="E93" s="18">
        <v>210.51079999999999</v>
      </c>
      <c r="F93" s="18">
        <v>456.13639999999998</v>
      </c>
      <c r="AB93" s="27">
        <f t="shared" si="19"/>
        <v>80.911335341739033</v>
      </c>
      <c r="AC93" s="27">
        <f t="shared" si="15"/>
        <v>827.39852958512029</v>
      </c>
      <c r="AD93" s="27">
        <f t="shared" si="16"/>
        <v>431.28351283561381</v>
      </c>
      <c r="AE93" s="27">
        <f t="shared" si="17"/>
        <v>391.19726413194604</v>
      </c>
      <c r="AF93" s="27">
        <f t="shared" si="18"/>
        <v>111.78809761501368</v>
      </c>
    </row>
    <row r="94" spans="1:32" x14ac:dyDescent="0.35">
      <c r="A94">
        <v>2001</v>
      </c>
      <c r="B94" s="18">
        <v>343.75959999999998</v>
      </c>
      <c r="C94" s="18">
        <v>607.35519999999997</v>
      </c>
      <c r="D94" s="18">
        <v>162.1157</v>
      </c>
      <c r="E94" s="18">
        <v>207.0994</v>
      </c>
      <c r="F94" s="18">
        <v>450.50360000000001</v>
      </c>
      <c r="AB94" s="27">
        <f t="shared" si="19"/>
        <v>79.726293615320799</v>
      </c>
      <c r="AC94" s="27">
        <f t="shared" si="15"/>
        <v>811.33965896657492</v>
      </c>
      <c r="AD94" s="27">
        <f t="shared" si="16"/>
        <v>424.54178230388175</v>
      </c>
      <c r="AE94" s="27">
        <f t="shared" si="17"/>
        <v>384.85777776421713</v>
      </c>
      <c r="AF94" s="27">
        <f t="shared" si="18"/>
        <v>110.4076333586074</v>
      </c>
    </row>
    <row r="95" spans="1:32" x14ac:dyDescent="0.35">
      <c r="A95">
        <v>2002</v>
      </c>
      <c r="B95" s="18">
        <v>337.46</v>
      </c>
      <c r="C95" s="18">
        <v>590.34730000000002</v>
      </c>
      <c r="D95" s="18">
        <v>158.3683</v>
      </c>
      <c r="E95" s="18">
        <v>204.10069999999999</v>
      </c>
      <c r="F95" s="18">
        <v>443.63150000000002</v>
      </c>
      <c r="AB95" s="27">
        <f t="shared" si="19"/>
        <v>78.265261663750366</v>
      </c>
      <c r="AC95" s="27">
        <f t="shared" si="15"/>
        <v>788.61953771670721</v>
      </c>
      <c r="AD95" s="27">
        <f t="shared" si="16"/>
        <v>414.72824866706827</v>
      </c>
      <c r="AE95" s="27">
        <f t="shared" si="17"/>
        <v>379.28522169606072</v>
      </c>
      <c r="AF95" s="27">
        <f t="shared" si="18"/>
        <v>108.72344637940526</v>
      </c>
    </row>
    <row r="96" spans="1:32" x14ac:dyDescent="0.35">
      <c r="A96">
        <v>2003</v>
      </c>
      <c r="B96" s="18">
        <v>334.56490000000002</v>
      </c>
      <c r="C96" s="18">
        <v>581.58709999999996</v>
      </c>
      <c r="D96" s="18">
        <v>156.0908</v>
      </c>
      <c r="E96" s="18">
        <v>200.86410000000001</v>
      </c>
      <c r="F96" s="18">
        <v>438.14010000000002</v>
      </c>
      <c r="AB96" s="27">
        <f t="shared" si="19"/>
        <v>77.593816873130095</v>
      </c>
      <c r="AC96" s="27">
        <f t="shared" si="15"/>
        <v>776.91716375089777</v>
      </c>
      <c r="AD96" s="27">
        <f t="shared" si="16"/>
        <v>408.76402737821661</v>
      </c>
      <c r="AE96" s="27">
        <f t="shared" si="17"/>
        <v>373.27057035708214</v>
      </c>
      <c r="AF96" s="27">
        <f t="shared" si="18"/>
        <v>107.37763587350597</v>
      </c>
    </row>
    <row r="97" spans="1:32" x14ac:dyDescent="0.35">
      <c r="A97">
        <v>2004</v>
      </c>
      <c r="B97" s="18">
        <v>330.56389999999999</v>
      </c>
      <c r="C97" s="18">
        <v>571.96609999999998</v>
      </c>
      <c r="D97" s="18">
        <v>154.02500000000001</v>
      </c>
      <c r="E97" s="18">
        <v>197.9683</v>
      </c>
      <c r="F97" s="18">
        <v>433.5333</v>
      </c>
      <c r="AB97" s="27">
        <f t="shared" si="19"/>
        <v>76.665886712765399</v>
      </c>
      <c r="AC97" s="27">
        <f t="shared" si="15"/>
        <v>764.06488413113425</v>
      </c>
      <c r="AD97" s="27">
        <f t="shared" si="16"/>
        <v>403.35419715274583</v>
      </c>
      <c r="AE97" s="27">
        <f t="shared" si="17"/>
        <v>367.88923582472887</v>
      </c>
      <c r="AF97" s="27">
        <f t="shared" si="18"/>
        <v>106.24861962290012</v>
      </c>
    </row>
    <row r="98" spans="1:32" x14ac:dyDescent="0.35">
      <c r="A98">
        <v>2005</v>
      </c>
      <c r="B98" s="18">
        <v>326.15969999999999</v>
      </c>
      <c r="C98" s="18">
        <v>563.07860000000005</v>
      </c>
      <c r="D98" s="18">
        <v>152.1378</v>
      </c>
      <c r="E98" s="18">
        <v>193.3536</v>
      </c>
      <c r="F98" s="18">
        <v>427.50889999999998</v>
      </c>
      <c r="AB98" s="27">
        <f t="shared" si="19"/>
        <v>75.644444570231499</v>
      </c>
      <c r="AC98" s="27">
        <f t="shared" si="15"/>
        <v>752.19245557686259</v>
      </c>
      <c r="AD98" s="27">
        <f t="shared" si="16"/>
        <v>398.41207710167185</v>
      </c>
      <c r="AE98" s="27">
        <f t="shared" si="17"/>
        <v>359.31362823219837</v>
      </c>
      <c r="AF98" s="27">
        <f t="shared" si="18"/>
        <v>104.77218359351967</v>
      </c>
    </row>
    <row r="99" spans="1:32" x14ac:dyDescent="0.35">
      <c r="A99">
        <v>2006</v>
      </c>
      <c r="B99" s="18">
        <v>321.83800000000002</v>
      </c>
      <c r="C99" s="18">
        <v>552.24220000000003</v>
      </c>
      <c r="D99" s="18">
        <v>149.39099999999999</v>
      </c>
      <c r="E99" s="18">
        <v>188.76830000000001</v>
      </c>
      <c r="F99" s="18">
        <v>421.42660000000001</v>
      </c>
      <c r="AB99" s="27">
        <f t="shared" si="19"/>
        <v>74.642136203811091</v>
      </c>
      <c r="AC99" s="27">
        <f t="shared" si="15"/>
        <v>737.71657543222</v>
      </c>
      <c r="AD99" s="27">
        <f t="shared" si="16"/>
        <v>391.21887269499007</v>
      </c>
      <c r="AE99" s="27">
        <f t="shared" si="17"/>
        <v>350.79265536418291</v>
      </c>
      <c r="AF99" s="27">
        <f t="shared" si="18"/>
        <v>103.28155766205751</v>
      </c>
    </row>
    <row r="100" spans="1:32" x14ac:dyDescent="0.35">
      <c r="A100">
        <v>2007</v>
      </c>
      <c r="B100" s="18">
        <v>316.38679999999999</v>
      </c>
      <c r="C100" s="18">
        <v>539.33939999999996</v>
      </c>
      <c r="D100" s="18">
        <v>145.3879</v>
      </c>
      <c r="E100" s="18">
        <v>186.34119999999999</v>
      </c>
      <c r="F100" s="18">
        <v>416.0095</v>
      </c>
      <c r="AB100" s="27">
        <f t="shared" si="19"/>
        <v>73.377869048055047</v>
      </c>
      <c r="AC100" s="27">
        <f t="shared" si="15"/>
        <v>720.48028050675623</v>
      </c>
      <c r="AD100" s="27">
        <f t="shared" si="16"/>
        <v>380.73572264388048</v>
      </c>
      <c r="AE100" s="27">
        <f t="shared" si="17"/>
        <v>346.28231727333605</v>
      </c>
      <c r="AF100" s="27">
        <f t="shared" si="18"/>
        <v>101.95395630511628</v>
      </c>
    </row>
    <row r="101" spans="1:32" x14ac:dyDescent="0.35">
      <c r="A101">
        <v>2008</v>
      </c>
      <c r="B101" s="18">
        <v>301.01979999999998</v>
      </c>
      <c r="C101" s="18">
        <v>506.4135</v>
      </c>
      <c r="D101" s="18">
        <v>136.97130000000001</v>
      </c>
      <c r="E101" s="18">
        <v>172.352</v>
      </c>
      <c r="F101" s="18">
        <v>397.62450000000001</v>
      </c>
      <c r="AB101" s="27">
        <f t="shared" si="19"/>
        <v>69.813884350648365</v>
      </c>
      <c r="AC101" s="27">
        <f t="shared" si="15"/>
        <v>676.49598848592973</v>
      </c>
      <c r="AD101" s="27">
        <f t="shared" si="16"/>
        <v>358.69468426857907</v>
      </c>
      <c r="AE101" s="27">
        <f t="shared" si="17"/>
        <v>320.28585168869802</v>
      </c>
      <c r="AF101" s="27">
        <f t="shared" si="18"/>
        <v>97.44823351111863</v>
      </c>
    </row>
    <row r="102" spans="1:32" x14ac:dyDescent="0.35">
      <c r="A102">
        <v>2009</v>
      </c>
      <c r="B102" s="18">
        <v>289.82859999999999</v>
      </c>
      <c r="C102" s="18">
        <v>481.30939999999998</v>
      </c>
      <c r="D102" s="18">
        <v>131.13820000000001</v>
      </c>
      <c r="E102" s="18">
        <v>166.29949999999999</v>
      </c>
      <c r="F102" s="18">
        <v>388.28160000000003</v>
      </c>
      <c r="AB102" s="27">
        <f t="shared" si="19"/>
        <v>67.218370226511112</v>
      </c>
      <c r="AC102" s="27">
        <f t="shared" si="15"/>
        <v>642.96050227841431</v>
      </c>
      <c r="AD102" s="27">
        <f t="shared" si="16"/>
        <v>343.41920712258536</v>
      </c>
      <c r="AE102" s="27">
        <f t="shared" si="17"/>
        <v>309.03834590201819</v>
      </c>
      <c r="AF102" s="27">
        <f t="shared" si="18"/>
        <v>95.158512679351404</v>
      </c>
    </row>
    <row r="103" spans="1:32" x14ac:dyDescent="0.35">
      <c r="A103">
        <v>2010</v>
      </c>
      <c r="B103" s="18">
        <v>287.37560000000002</v>
      </c>
      <c r="C103" s="18">
        <v>476.94110000000001</v>
      </c>
      <c r="D103" s="18">
        <v>129.1113</v>
      </c>
      <c r="E103" s="18">
        <v>162.34309999999999</v>
      </c>
      <c r="F103" s="18">
        <v>383.50760000000002</v>
      </c>
      <c r="AB103" s="27">
        <f t="shared" si="19"/>
        <v>66.649459283403246</v>
      </c>
      <c r="AC103" s="27">
        <f t="shared" si="15"/>
        <v>637.1250784074017</v>
      </c>
      <c r="AD103" s="27">
        <f t="shared" si="16"/>
        <v>338.11124658235553</v>
      </c>
      <c r="AE103" s="27">
        <f t="shared" si="17"/>
        <v>301.6860729743982</v>
      </c>
      <c r="AF103" s="27">
        <f t="shared" si="18"/>
        <v>93.988519716689197</v>
      </c>
    </row>
    <row r="104" spans="1:32" x14ac:dyDescent="0.35">
      <c r="A104">
        <v>2011</v>
      </c>
      <c r="B104" s="18">
        <v>283.53609999999998</v>
      </c>
      <c r="C104" s="18">
        <v>466.0376</v>
      </c>
      <c r="D104" s="18">
        <v>126.2406</v>
      </c>
      <c r="E104" s="18">
        <v>161.4606</v>
      </c>
      <c r="F104" s="18">
        <v>380.6739</v>
      </c>
      <c r="AB104" s="27">
        <f t="shared" si="19"/>
        <v>65.758984939309215</v>
      </c>
      <c r="AC104" s="27">
        <f t="shared" si="15"/>
        <v>622.55956226208491</v>
      </c>
      <c r="AD104" s="27">
        <f t="shared" si="16"/>
        <v>330.59357806252831</v>
      </c>
      <c r="AE104" s="27">
        <f t="shared" si="17"/>
        <v>300.04610207695993</v>
      </c>
      <c r="AF104" s="27">
        <f t="shared" si="18"/>
        <v>93.29404777318355</v>
      </c>
    </row>
    <row r="105" spans="1:32" x14ac:dyDescent="0.35">
      <c r="A105">
        <v>2012</v>
      </c>
      <c r="B105" s="18">
        <v>281.71550000000002</v>
      </c>
      <c r="C105" s="18">
        <v>461.66770000000002</v>
      </c>
      <c r="D105" s="18">
        <v>126.5604</v>
      </c>
      <c r="E105" s="18">
        <v>158.3006</v>
      </c>
      <c r="F105" s="18">
        <v>378.31290000000001</v>
      </c>
      <c r="AB105" s="27">
        <f t="shared" si="19"/>
        <v>65.336743087282258</v>
      </c>
      <c r="AC105" s="27">
        <f t="shared" si="15"/>
        <v>616.72200101996827</v>
      </c>
      <c r="AD105" s="27">
        <f t="shared" si="16"/>
        <v>331.43105686304415</v>
      </c>
      <c r="AE105" s="27">
        <f t="shared" si="17"/>
        <v>294.17379835355501</v>
      </c>
      <c r="AF105" s="27">
        <f t="shared" si="18"/>
        <v>92.715423268607623</v>
      </c>
    </row>
    <row r="106" spans="1:32" x14ac:dyDescent="0.35">
      <c r="A106">
        <v>2013</v>
      </c>
      <c r="B106" s="18">
        <v>277.4153</v>
      </c>
      <c r="C106" s="18">
        <v>450.77499999999998</v>
      </c>
      <c r="D106" s="18">
        <v>124.11799999999999</v>
      </c>
      <c r="E106" s="18">
        <v>154.4708</v>
      </c>
      <c r="F106" s="18">
        <v>373.04829999999998</v>
      </c>
      <c r="AB106" s="27">
        <f t="shared" si="19"/>
        <v>64.339421098879299</v>
      </c>
      <c r="AC106" s="27">
        <f t="shared" si="15"/>
        <v>602.17091212960361</v>
      </c>
      <c r="AD106" s="27">
        <f t="shared" si="16"/>
        <v>325.03500238405775</v>
      </c>
      <c r="AE106" s="27">
        <f t="shared" si="17"/>
        <v>287.05678923966377</v>
      </c>
      <c r="AF106" s="27">
        <f t="shared" si="18"/>
        <v>91.425196006095788</v>
      </c>
    </row>
    <row r="107" spans="1:32" x14ac:dyDescent="0.35">
      <c r="A107">
        <v>2014</v>
      </c>
      <c r="B107" s="18">
        <v>275.32920000000001</v>
      </c>
      <c r="C107" s="18">
        <v>444.38409999999999</v>
      </c>
      <c r="D107" s="18">
        <v>122.8661</v>
      </c>
      <c r="E107" s="18">
        <v>154.7867</v>
      </c>
      <c r="F107" s="18">
        <v>373.27339999999998</v>
      </c>
      <c r="AB107" s="27">
        <f t="shared" si="19"/>
        <v>63.855603276450715</v>
      </c>
      <c r="AC107" s="27">
        <f t="shared" si="15"/>
        <v>593.63358401174196</v>
      </c>
      <c r="AD107" s="27">
        <f t="shared" si="16"/>
        <v>321.75657927472156</v>
      </c>
      <c r="AE107" s="27">
        <f t="shared" si="17"/>
        <v>287.64383377960797</v>
      </c>
      <c r="AF107" s="27">
        <f t="shared" si="18"/>
        <v>91.48036262023389</v>
      </c>
    </row>
    <row r="108" spans="1:32" x14ac:dyDescent="0.35">
      <c r="A108">
        <v>2015</v>
      </c>
      <c r="B108" s="18">
        <v>274.8458</v>
      </c>
      <c r="C108" s="18">
        <v>442.697</v>
      </c>
      <c r="D108" s="18">
        <v>123.9115</v>
      </c>
      <c r="E108" s="18">
        <v>156.82069999999999</v>
      </c>
      <c r="F108" s="18">
        <v>376.11709999999999</v>
      </c>
      <c r="AB108" s="27">
        <f t="shared" si="19"/>
        <v>63.743490944653601</v>
      </c>
      <c r="AC108" s="27">
        <f t="shared" si="15"/>
        <v>591.37985976826383</v>
      </c>
      <c r="AD108" s="27">
        <f t="shared" si="16"/>
        <v>324.49422886214876</v>
      </c>
      <c r="AE108" s="27">
        <f t="shared" si="17"/>
        <v>291.42366472055909</v>
      </c>
      <c r="AF108" s="27">
        <f t="shared" si="18"/>
        <v>92.177285324029981</v>
      </c>
    </row>
    <row r="109" spans="1:32" x14ac:dyDescent="0.35">
      <c r="A109">
        <v>2016</v>
      </c>
      <c r="B109" s="18">
        <v>269.59989999999999</v>
      </c>
      <c r="C109" s="18">
        <v>430.68669999999997</v>
      </c>
      <c r="D109" s="18">
        <v>121.9562</v>
      </c>
      <c r="E109" s="18">
        <v>152.87719999999999</v>
      </c>
      <c r="F109" s="18">
        <v>371.44830000000002</v>
      </c>
      <c r="AB109" s="27">
        <f t="shared" si="19"/>
        <v>62.526837900850268</v>
      </c>
      <c r="AC109" s="27">
        <f t="shared" si="15"/>
        <v>575.33581716175229</v>
      </c>
      <c r="AD109" s="27">
        <f t="shared" si="16"/>
        <v>319.3737713929537</v>
      </c>
      <c r="AE109" s="27">
        <f t="shared" si="17"/>
        <v>284.09536417206311</v>
      </c>
      <c r="AF109" s="27">
        <f t="shared" si="18"/>
        <v>91.033074359623342</v>
      </c>
    </row>
    <row r="110" spans="1:32" x14ac:dyDescent="0.35">
      <c r="A110">
        <v>2017</v>
      </c>
      <c r="B110" s="18">
        <v>268.28870000000001</v>
      </c>
      <c r="C110" s="18">
        <v>425.9667</v>
      </c>
      <c r="D110" s="18">
        <v>121.9113</v>
      </c>
      <c r="E110" s="18">
        <v>153.53210000000001</v>
      </c>
      <c r="F110" s="18">
        <v>371.9624</v>
      </c>
      <c r="AB110" s="27">
        <f t="shared" si="19"/>
        <v>62.22273841915316</v>
      </c>
      <c r="AC110" s="27">
        <f t="shared" si="15"/>
        <v>569.03057240494081</v>
      </c>
      <c r="AD110" s="27">
        <f t="shared" si="16"/>
        <v>319.25618915986064</v>
      </c>
      <c r="AE110" s="27">
        <f t="shared" si="17"/>
        <v>285.31238053549919</v>
      </c>
      <c r="AF110" s="27">
        <f t="shared" si="18"/>
        <v>91.159067946155503</v>
      </c>
    </row>
    <row r="111" spans="1:32" x14ac:dyDescent="0.35">
      <c r="A111">
        <v>2018</v>
      </c>
      <c r="B111" s="18">
        <v>264.9504</v>
      </c>
      <c r="C111" s="18">
        <v>415.56020000000001</v>
      </c>
      <c r="D111" s="18">
        <v>121.3122</v>
      </c>
      <c r="E111" s="18">
        <v>152.21530000000001</v>
      </c>
      <c r="F111" s="18">
        <v>369.95490000000001</v>
      </c>
      <c r="AB111" s="27">
        <f t="shared" si="19"/>
        <v>61.448504664005597</v>
      </c>
      <c r="AC111" s="27">
        <f t="shared" si="15"/>
        <v>555.12897715880536</v>
      </c>
      <c r="AD111" s="27">
        <f t="shared" si="16"/>
        <v>317.68729125683058</v>
      </c>
      <c r="AE111" s="27">
        <f t="shared" si="17"/>
        <v>282.86533954088537</v>
      </c>
      <c r="AF111" s="27">
        <f t="shared" si="18"/>
        <v>90.667077817847101</v>
      </c>
    </row>
    <row r="112" spans="1:32" x14ac:dyDescent="0.35">
      <c r="A112">
        <v>2019</v>
      </c>
      <c r="B112" s="18">
        <v>257.91469999999998</v>
      </c>
      <c r="C112" s="18">
        <v>398.42559999999997</v>
      </c>
      <c r="D112" s="18">
        <v>116.1507</v>
      </c>
      <c r="E112" s="18">
        <v>147.3604</v>
      </c>
      <c r="F112" s="18">
        <v>361.10629999999998</v>
      </c>
      <c r="AB112" s="27">
        <f t="shared" si="19"/>
        <v>59.816753044590989</v>
      </c>
      <c r="AC112" s="27">
        <f t="shared" si="15"/>
        <v>532.23960283463941</v>
      </c>
      <c r="AD112" s="27">
        <f t="shared" si="16"/>
        <v>304.17057196707958</v>
      </c>
      <c r="AE112" s="27">
        <f t="shared" si="17"/>
        <v>273.84336253241753</v>
      </c>
      <c r="AF112" s="27">
        <f t="shared" si="18"/>
        <v>88.498498067236937</v>
      </c>
    </row>
    <row r="113" spans="1:32" x14ac:dyDescent="0.35">
      <c r="A113">
        <v>2020</v>
      </c>
      <c r="B113" s="18">
        <v>245.2604</v>
      </c>
      <c r="C113" s="18">
        <v>371.67360000000002</v>
      </c>
      <c r="D113" s="18">
        <v>109.0882</v>
      </c>
      <c r="E113" s="18">
        <v>137.9931</v>
      </c>
      <c r="F113" s="18">
        <v>346.4631</v>
      </c>
      <c r="AB113" s="27">
        <f t="shared" si="19"/>
        <v>56.881910098251886</v>
      </c>
      <c r="AC113" s="27">
        <f t="shared" si="15"/>
        <v>496.5027579756939</v>
      </c>
      <c r="AD113" s="27">
        <f t="shared" si="16"/>
        <v>285.67559376619488</v>
      </c>
      <c r="AE113" s="27">
        <f t="shared" si="17"/>
        <v>256.43588447284441</v>
      </c>
      <c r="AF113" s="27">
        <f t="shared" si="18"/>
        <v>84.909800758720962</v>
      </c>
    </row>
    <row r="114" spans="1:32" x14ac:dyDescent="0.35">
      <c r="A114">
        <v>2021</v>
      </c>
      <c r="B114" s="18">
        <v>245.6602</v>
      </c>
      <c r="C114" s="18">
        <v>369.4649</v>
      </c>
      <c r="D114" s="18">
        <v>109.6401</v>
      </c>
      <c r="E114" s="18">
        <v>138.80289999999999</v>
      </c>
      <c r="F114" s="18">
        <v>346.88389999999998</v>
      </c>
      <c r="AB114" s="27">
        <f t="shared" si="19"/>
        <v>56.97463353692067</v>
      </c>
      <c r="AC114" s="27">
        <f t="shared" si="15"/>
        <v>493.55225075231044</v>
      </c>
      <c r="AD114" s="27">
        <f t="shared" si="16"/>
        <v>287.12088629278861</v>
      </c>
      <c r="AE114" s="27">
        <f t="shared" si="17"/>
        <v>257.94075521816501</v>
      </c>
      <c r="AF114" s="27">
        <f t="shared" si="18"/>
        <v>85.012928751743218</v>
      </c>
    </row>
    <row r="117" spans="1:32" x14ac:dyDescent="0.35">
      <c r="B117" s="5" t="s">
        <v>66</v>
      </c>
      <c r="C117" s="5" t="s">
        <v>67</v>
      </c>
      <c r="D117" s="5" t="s">
        <v>68</v>
      </c>
      <c r="E117" s="5" t="s">
        <v>69</v>
      </c>
      <c r="F117" s="5" t="s">
        <v>70</v>
      </c>
    </row>
    <row r="118" spans="1:32" x14ac:dyDescent="0.35">
      <c r="A118" t="s">
        <v>100</v>
      </c>
      <c r="B118" s="17">
        <f>'Receptor definitions'!E6</f>
        <v>4311746.9082237696</v>
      </c>
      <c r="C118" s="17">
        <f>'Receptor definitions'!E7</f>
        <v>748583.15292217396</v>
      </c>
      <c r="D118" s="17">
        <f>'Receptor definitions'!E8</f>
        <v>381860.41223136801</v>
      </c>
      <c r="E118" s="17">
        <f>'Receptor definitions'!E9</f>
        <v>538119.305274582</v>
      </c>
      <c r="F118" s="17">
        <f>'Receptor definitions'!E10</f>
        <v>4080366.42300583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58507-E7B6-4080-A081-A3E14365BBDE}">
  <sheetPr codeName="Ark10"/>
  <dimension ref="A1:AY118"/>
  <sheetViews>
    <sheetView zoomScale="50" zoomScaleNormal="50" workbookViewId="0"/>
  </sheetViews>
  <sheetFormatPr baseColWidth="10" defaultRowHeight="14.5" x14ac:dyDescent="0.35"/>
  <sheetData>
    <row r="1" spans="1:51" x14ac:dyDescent="0.35">
      <c r="AB1" s="9"/>
      <c r="AC1" s="9"/>
      <c r="AD1" s="9"/>
      <c r="AE1" s="9"/>
      <c r="AF1" s="9"/>
    </row>
    <row r="2" spans="1:51" x14ac:dyDescent="0.35">
      <c r="B2" s="2" t="s">
        <v>346</v>
      </c>
      <c r="M2" s="2" t="s">
        <v>104</v>
      </c>
      <c r="P2" s="3">
        <v>1000000000000</v>
      </c>
      <c r="AB2" s="9"/>
      <c r="AC2" s="9"/>
      <c r="AD2" s="9"/>
      <c r="AE2" s="9"/>
      <c r="AF2" s="9"/>
    </row>
    <row r="3" spans="1:51" x14ac:dyDescent="0.35">
      <c r="B3" s="2"/>
      <c r="M3" s="2" t="s">
        <v>105</v>
      </c>
      <c r="P3" s="3">
        <v>9.9999999999999995E-7</v>
      </c>
      <c r="AB3" s="9"/>
      <c r="AC3" s="9"/>
      <c r="AD3" s="9"/>
      <c r="AE3" s="9"/>
      <c r="AF3" s="9"/>
    </row>
    <row r="4" spans="1:51" x14ac:dyDescent="0.35">
      <c r="B4" s="2" t="s">
        <v>101</v>
      </c>
      <c r="AB4" s="10" t="s">
        <v>106</v>
      </c>
      <c r="AC4" s="9"/>
      <c r="AD4" s="9"/>
      <c r="AE4" s="9"/>
      <c r="AF4" s="9"/>
    </row>
    <row r="5" spans="1:51" x14ac:dyDescent="0.35">
      <c r="AB5" s="9"/>
      <c r="AC5" s="9"/>
      <c r="AD5" s="9"/>
      <c r="AE5" s="9"/>
      <c r="AF5" s="9"/>
    </row>
    <row r="6" spans="1:51" x14ac:dyDescent="0.35">
      <c r="B6" s="2" t="s">
        <v>98</v>
      </c>
      <c r="AB6" s="9"/>
      <c r="AC6" s="9"/>
      <c r="AD6" s="9"/>
      <c r="AE6" s="9"/>
      <c r="AF6" s="9"/>
    </row>
    <row r="7" spans="1:51" x14ac:dyDescent="0.35">
      <c r="B7" t="s">
        <v>145</v>
      </c>
      <c r="C7" t="s">
        <v>146</v>
      </c>
      <c r="D7" t="s">
        <v>147</v>
      </c>
      <c r="E7" t="s">
        <v>148</v>
      </c>
      <c r="F7" t="s">
        <v>149</v>
      </c>
      <c r="G7" t="s">
        <v>150</v>
      </c>
      <c r="H7" t="s">
        <v>151</v>
      </c>
      <c r="I7" t="s">
        <v>152</v>
      </c>
      <c r="J7" t="s">
        <v>153</v>
      </c>
      <c r="K7" t="s">
        <v>154</v>
      </c>
      <c r="L7" t="s">
        <v>155</v>
      </c>
      <c r="M7" t="s">
        <v>156</v>
      </c>
      <c r="N7" t="s">
        <v>157</v>
      </c>
      <c r="O7" t="s">
        <v>158</v>
      </c>
      <c r="P7" t="s">
        <v>159</v>
      </c>
      <c r="Q7" t="s">
        <v>160</v>
      </c>
      <c r="R7" t="s">
        <v>161</v>
      </c>
      <c r="S7" t="s">
        <v>162</v>
      </c>
      <c r="T7" t="s">
        <v>163</v>
      </c>
      <c r="U7" t="s">
        <v>164</v>
      </c>
      <c r="V7" t="s">
        <v>165</v>
      </c>
      <c r="W7" t="s">
        <v>166</v>
      </c>
      <c r="X7" t="s">
        <v>167</v>
      </c>
      <c r="Y7" t="s">
        <v>168</v>
      </c>
      <c r="AB7" s="11" t="s">
        <v>0</v>
      </c>
      <c r="AC7" s="11" t="s">
        <v>3</v>
      </c>
      <c r="AD7" s="11" t="s">
        <v>6</v>
      </c>
      <c r="AE7" s="11" t="s">
        <v>9</v>
      </c>
      <c r="AF7" s="11" t="s">
        <v>11</v>
      </c>
      <c r="AG7" s="11" t="s">
        <v>13</v>
      </c>
      <c r="AH7" s="11" t="s">
        <v>15</v>
      </c>
      <c r="AI7" s="11" t="s">
        <v>18</v>
      </c>
      <c r="AJ7" s="11" t="s">
        <v>21</v>
      </c>
      <c r="AK7" s="11" t="s">
        <v>23</v>
      </c>
      <c r="AL7" s="11" t="s">
        <v>25</v>
      </c>
      <c r="AM7" s="11" t="s">
        <v>27</v>
      </c>
      <c r="AN7" s="11" t="s">
        <v>30</v>
      </c>
      <c r="AO7" s="11" t="s">
        <v>32</v>
      </c>
      <c r="AP7" s="11" t="s">
        <v>35</v>
      </c>
      <c r="AQ7" s="11" t="s">
        <v>38</v>
      </c>
      <c r="AR7" s="11" t="s">
        <v>41</v>
      </c>
      <c r="AS7" s="11" t="s">
        <v>43</v>
      </c>
      <c r="AT7" s="11" t="s">
        <v>46</v>
      </c>
      <c r="AU7" s="11" t="s">
        <v>48</v>
      </c>
      <c r="AV7" s="11" t="s">
        <v>50</v>
      </c>
      <c r="AW7" s="11" t="s">
        <v>52</v>
      </c>
      <c r="AX7" s="11" t="s">
        <v>54</v>
      </c>
      <c r="AY7" s="11" t="s">
        <v>56</v>
      </c>
    </row>
    <row r="8" spans="1:51" x14ac:dyDescent="0.35">
      <c r="A8" t="s">
        <v>64</v>
      </c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</row>
    <row r="9" spans="1:51" x14ac:dyDescent="0.35">
      <c r="A9">
        <v>1990</v>
      </c>
      <c r="B9">
        <v>22.216000000000001</v>
      </c>
      <c r="C9">
        <v>34.100900000000003</v>
      </c>
      <c r="D9">
        <v>54.560600000000001</v>
      </c>
      <c r="E9">
        <v>36.770800000000001</v>
      </c>
      <c r="F9">
        <v>0.7984</v>
      </c>
      <c r="G9">
        <v>1.373</v>
      </c>
      <c r="H9">
        <v>71.266800000000003</v>
      </c>
      <c r="I9">
        <v>3.7170000000000001</v>
      </c>
      <c r="J9">
        <v>1.1908000000000001</v>
      </c>
      <c r="K9">
        <v>0.13109999999999999</v>
      </c>
      <c r="L9">
        <v>2.7528000000000001</v>
      </c>
      <c r="M9">
        <v>10.9849</v>
      </c>
      <c r="N9">
        <v>9.8299999999999998E-2</v>
      </c>
      <c r="O9">
        <v>3.7057000000000002</v>
      </c>
      <c r="P9">
        <v>63.563400000000001</v>
      </c>
      <c r="Q9">
        <v>42.133600000000001</v>
      </c>
      <c r="R9">
        <v>62.849499999999999</v>
      </c>
      <c r="S9">
        <v>90.379800000000003</v>
      </c>
      <c r="T9">
        <v>20.687799999999999</v>
      </c>
      <c r="U9">
        <v>289.23630000000003</v>
      </c>
      <c r="V9">
        <v>25.345099999999999</v>
      </c>
      <c r="W9">
        <v>192.91759999999999</v>
      </c>
      <c r="X9">
        <v>16.0383</v>
      </c>
      <c r="Y9">
        <v>63.5199</v>
      </c>
      <c r="AB9" s="27">
        <f t="shared" ref="AB9:AQ24" si="0">B9/B$118*$P$2*$P$3</f>
        <v>45.533018869794731</v>
      </c>
      <c r="AC9" s="27">
        <f t="shared" si="0"/>
        <v>129.87237385649667</v>
      </c>
      <c r="AD9" s="27">
        <f t="shared" si="0"/>
        <v>72.67912613684166</v>
      </c>
      <c r="AE9" s="27">
        <f t="shared" si="0"/>
        <v>136.60114712896535</v>
      </c>
      <c r="AF9" s="27">
        <f t="shared" si="0"/>
        <v>279.4903487986075</v>
      </c>
      <c r="AG9" s="27">
        <f t="shared" si="0"/>
        <v>173.91461085078214</v>
      </c>
      <c r="AH9" s="27">
        <f t="shared" si="0"/>
        <v>167.63318322187092</v>
      </c>
      <c r="AI9" s="27">
        <f t="shared" si="0"/>
        <v>571.4563391711539</v>
      </c>
      <c r="AJ9" s="27">
        <f t="shared" si="0"/>
        <v>521.44258729037119</v>
      </c>
      <c r="AK9" s="27">
        <f t="shared" si="0"/>
        <v>103.73291695338732</v>
      </c>
      <c r="AL9" s="27">
        <f t="shared" si="0"/>
        <v>61.030259269083949</v>
      </c>
      <c r="AM9" s="27">
        <f t="shared" si="0"/>
        <v>818.27425780644228</v>
      </c>
      <c r="AN9" s="27">
        <f t="shared" si="0"/>
        <v>694.76915656900201</v>
      </c>
      <c r="AO9" s="27">
        <f t="shared" si="0"/>
        <v>1067.9967465535658</v>
      </c>
      <c r="AP9" s="27">
        <f t="shared" si="0"/>
        <v>1024.5068289051524</v>
      </c>
      <c r="AQ9" s="27">
        <f t="shared" si="0"/>
        <v>1036.2870028557443</v>
      </c>
      <c r="AR9" s="27">
        <f t="shared" ref="AR9:AY24" si="1">R9/R$118*$P$2*$P$3</f>
        <v>842.0627195046261</v>
      </c>
      <c r="AS9" s="27">
        <f t="shared" si="1"/>
        <v>353.3503272480084</v>
      </c>
      <c r="AT9" s="27">
        <f t="shared" si="1"/>
        <v>32.600524316656468</v>
      </c>
      <c r="AU9" s="27">
        <f t="shared" si="1"/>
        <v>396.86138529763844</v>
      </c>
      <c r="AV9" s="27">
        <f t="shared" si="1"/>
        <v>36.157480408798733</v>
      </c>
      <c r="AW9" s="27">
        <f t="shared" si="1"/>
        <v>208.31664882682347</v>
      </c>
      <c r="AX9" s="27">
        <f t="shared" si="1"/>
        <v>55.3914546215209</v>
      </c>
      <c r="AY9" s="27">
        <f t="shared" si="1"/>
        <v>212.80097087080802</v>
      </c>
    </row>
    <row r="10" spans="1:51" x14ac:dyDescent="0.35">
      <c r="A10">
        <v>1991</v>
      </c>
      <c r="B10">
        <v>22.4117</v>
      </c>
      <c r="C10">
        <v>33.695</v>
      </c>
      <c r="D10">
        <v>53.9696</v>
      </c>
      <c r="E10">
        <v>37.862400000000001</v>
      </c>
      <c r="F10">
        <v>0.80610000000000004</v>
      </c>
      <c r="G10">
        <v>1.3553999999999999</v>
      </c>
      <c r="H10">
        <v>70.814300000000003</v>
      </c>
      <c r="I10">
        <v>3.7035999999999998</v>
      </c>
      <c r="J10">
        <v>1.1887000000000001</v>
      </c>
      <c r="K10">
        <v>0.12959999999999999</v>
      </c>
      <c r="L10">
        <v>2.7206999999999999</v>
      </c>
      <c r="M10">
        <v>10.953900000000001</v>
      </c>
      <c r="N10">
        <v>9.7799999999999998E-2</v>
      </c>
      <c r="O10">
        <v>3.6741000000000001</v>
      </c>
      <c r="P10">
        <v>62.757800000000003</v>
      </c>
      <c r="Q10">
        <v>41.4985</v>
      </c>
      <c r="R10">
        <v>62.245800000000003</v>
      </c>
      <c r="S10">
        <v>90.709500000000006</v>
      </c>
      <c r="T10">
        <v>20.464700000000001</v>
      </c>
      <c r="U10">
        <v>285.63260000000002</v>
      </c>
      <c r="V10">
        <v>24.968499999999999</v>
      </c>
      <c r="W10">
        <v>190.6157</v>
      </c>
      <c r="X10">
        <v>15.8591</v>
      </c>
      <c r="Y10">
        <v>64.444299999999998</v>
      </c>
      <c r="AB10" s="27">
        <f t="shared" si="0"/>
        <v>45.934117708146317</v>
      </c>
      <c r="AC10" s="27">
        <f t="shared" si="0"/>
        <v>128.32651446427084</v>
      </c>
      <c r="AD10" s="27">
        <f t="shared" si="0"/>
        <v>71.891866400935641</v>
      </c>
      <c r="AE10" s="27">
        <f t="shared" si="0"/>
        <v>140.65637062712091</v>
      </c>
      <c r="AF10" s="27">
        <f t="shared" si="0"/>
        <v>282.18583437695082</v>
      </c>
      <c r="AG10" s="27">
        <f t="shared" si="0"/>
        <v>171.68526114140576</v>
      </c>
      <c r="AH10" s="27">
        <f t="shared" si="0"/>
        <v>166.56881642824615</v>
      </c>
      <c r="AI10" s="27">
        <f t="shared" si="0"/>
        <v>569.39620601406648</v>
      </c>
      <c r="AJ10" s="27">
        <f t="shared" si="0"/>
        <v>520.52301269068209</v>
      </c>
      <c r="AK10" s="27">
        <f t="shared" si="0"/>
        <v>102.54604147337145</v>
      </c>
      <c r="AL10" s="27">
        <f t="shared" si="0"/>
        <v>60.318594301582642</v>
      </c>
      <c r="AM10" s="27">
        <f t="shared" si="0"/>
        <v>815.96504224762975</v>
      </c>
      <c r="AN10" s="27">
        <f t="shared" si="0"/>
        <v>691.23523410425628</v>
      </c>
      <c r="AO10" s="27">
        <f t="shared" si="0"/>
        <v>1058.8895071140287</v>
      </c>
      <c r="AP10" s="27">
        <f t="shared" si="0"/>
        <v>1011.5222701596166</v>
      </c>
      <c r="AQ10" s="27">
        <f t="shared" si="0"/>
        <v>1020.6665508764762</v>
      </c>
      <c r="AR10" s="27">
        <f t="shared" si="1"/>
        <v>833.97429773890099</v>
      </c>
      <c r="AS10" s="27">
        <f t="shared" si="1"/>
        <v>354.63932769826016</v>
      </c>
      <c r="AT10" s="27">
        <f t="shared" si="1"/>
        <v>32.248955905561715</v>
      </c>
      <c r="AU10" s="27">
        <f t="shared" si="1"/>
        <v>391.91674531228011</v>
      </c>
      <c r="AV10" s="27">
        <f t="shared" si="1"/>
        <v>35.620220460250351</v>
      </c>
      <c r="AW10" s="27">
        <f t="shared" si="1"/>
        <v>205.83100680175957</v>
      </c>
      <c r="AX10" s="27">
        <f t="shared" si="1"/>
        <v>54.772551828321092</v>
      </c>
      <c r="AY10" s="27">
        <f t="shared" si="1"/>
        <v>215.89784629839801</v>
      </c>
    </row>
    <row r="11" spans="1:51" x14ac:dyDescent="0.35">
      <c r="A11">
        <v>1992</v>
      </c>
      <c r="B11">
        <v>22.753299999999999</v>
      </c>
      <c r="C11">
        <v>33.505800000000001</v>
      </c>
      <c r="D11">
        <v>53.924300000000002</v>
      </c>
      <c r="E11">
        <v>39.483600000000003</v>
      </c>
      <c r="F11">
        <v>0.81610000000000005</v>
      </c>
      <c r="G11">
        <v>1.3492</v>
      </c>
      <c r="H11">
        <v>71.007999999999996</v>
      </c>
      <c r="I11">
        <v>3.7227999999999999</v>
      </c>
      <c r="J11">
        <v>1.1946000000000001</v>
      </c>
      <c r="K11">
        <v>0.129</v>
      </c>
      <c r="L11">
        <v>2.7010999999999998</v>
      </c>
      <c r="M11">
        <v>10.6625</v>
      </c>
      <c r="N11">
        <v>9.5200000000000007E-2</v>
      </c>
      <c r="O11">
        <v>3.6656</v>
      </c>
      <c r="P11">
        <v>62.296700000000001</v>
      </c>
      <c r="Q11">
        <v>40.962600000000002</v>
      </c>
      <c r="R11">
        <v>60.964599999999997</v>
      </c>
      <c r="S11">
        <v>91.469300000000004</v>
      </c>
      <c r="T11">
        <v>20.2773</v>
      </c>
      <c r="U11">
        <v>284.22460000000001</v>
      </c>
      <c r="V11">
        <v>24.569900000000001</v>
      </c>
      <c r="W11">
        <v>188.45050000000001</v>
      </c>
      <c r="X11">
        <v>15.7217</v>
      </c>
      <c r="Y11">
        <v>65.648799999999994</v>
      </c>
      <c r="AB11" s="27">
        <f t="shared" si="0"/>
        <v>46.634247310501465</v>
      </c>
      <c r="AC11" s="27">
        <f t="shared" si="0"/>
        <v>127.60595127873474</v>
      </c>
      <c r="AD11" s="27">
        <f t="shared" si="0"/>
        <v>71.831523141990587</v>
      </c>
      <c r="AE11" s="27">
        <f t="shared" si="0"/>
        <v>146.679023920644</v>
      </c>
      <c r="AF11" s="27">
        <f t="shared" si="0"/>
        <v>285.68646499817584</v>
      </c>
      <c r="AG11" s="27">
        <f t="shared" si="0"/>
        <v>170.89992203923907</v>
      </c>
      <c r="AH11" s="27">
        <f t="shared" si="0"/>
        <v>167.02443598167181</v>
      </c>
      <c r="AI11" s="27">
        <f t="shared" si="0"/>
        <v>572.34803859735575</v>
      </c>
      <c r="AJ11" s="27">
        <f t="shared" si="0"/>
        <v>523.10657942314197</v>
      </c>
      <c r="AK11" s="27">
        <f t="shared" si="0"/>
        <v>102.07129128136511</v>
      </c>
      <c r="AL11" s="27">
        <f t="shared" si="0"/>
        <v>59.884057436690881</v>
      </c>
      <c r="AM11" s="27">
        <f t="shared" si="0"/>
        <v>794.2584159947919</v>
      </c>
      <c r="AN11" s="27">
        <f t="shared" si="0"/>
        <v>672.85883728757881</v>
      </c>
      <c r="AO11" s="27">
        <f t="shared" si="0"/>
        <v>1056.4397749863051</v>
      </c>
      <c r="AP11" s="27">
        <f t="shared" si="0"/>
        <v>1004.090318772369</v>
      </c>
      <c r="AQ11" s="27">
        <f t="shared" si="0"/>
        <v>1007.4859490567791</v>
      </c>
      <c r="AR11" s="27">
        <f t="shared" si="1"/>
        <v>816.80867579713004</v>
      </c>
      <c r="AS11" s="27">
        <f t="shared" si="1"/>
        <v>357.60985406192816</v>
      </c>
      <c r="AT11" s="27">
        <f t="shared" si="1"/>
        <v>31.953644743575353</v>
      </c>
      <c r="AU11" s="27">
        <f t="shared" si="1"/>
        <v>389.98482725600883</v>
      </c>
      <c r="AV11" s="27">
        <f t="shared" si="1"/>
        <v>35.051575172169137</v>
      </c>
      <c r="AW11" s="27">
        <f t="shared" si="1"/>
        <v>203.49297643003692</v>
      </c>
      <c r="AX11" s="27">
        <f t="shared" si="1"/>
        <v>54.298013637552927</v>
      </c>
      <c r="AY11" s="27">
        <f t="shared" si="1"/>
        <v>219.93309776154405</v>
      </c>
    </row>
    <row r="12" spans="1:51" x14ac:dyDescent="0.35">
      <c r="A12">
        <v>1993</v>
      </c>
      <c r="B12">
        <v>22.488299999999999</v>
      </c>
      <c r="C12">
        <v>32.328000000000003</v>
      </c>
      <c r="D12">
        <v>52.589599999999997</v>
      </c>
      <c r="E12">
        <v>38.281599999999997</v>
      </c>
      <c r="F12">
        <v>0.78469999999999995</v>
      </c>
      <c r="G12">
        <v>1.2988999999999999</v>
      </c>
      <c r="H12">
        <v>68.435599999999994</v>
      </c>
      <c r="I12">
        <v>3.5766</v>
      </c>
      <c r="J12">
        <v>1.1468</v>
      </c>
      <c r="K12">
        <v>0.12470000000000001</v>
      </c>
      <c r="L12">
        <v>2.6192000000000002</v>
      </c>
      <c r="M12">
        <v>10.276</v>
      </c>
      <c r="N12">
        <v>9.1800000000000007E-2</v>
      </c>
      <c r="O12">
        <v>3.5181</v>
      </c>
      <c r="P12">
        <v>59.793900000000001</v>
      </c>
      <c r="Q12">
        <v>39.358800000000002</v>
      </c>
      <c r="R12">
        <v>58.649799999999999</v>
      </c>
      <c r="S12">
        <v>87.903899999999993</v>
      </c>
      <c r="T12">
        <v>19.810600000000001</v>
      </c>
      <c r="U12">
        <v>272.87150000000003</v>
      </c>
      <c r="V12">
        <v>23.944700000000001</v>
      </c>
      <c r="W12">
        <v>182.11539999999999</v>
      </c>
      <c r="X12">
        <v>15.261900000000001</v>
      </c>
      <c r="Y12">
        <v>63.275500000000001</v>
      </c>
      <c r="AB12" s="27">
        <f t="shared" si="0"/>
        <v>46.091113983147501</v>
      </c>
      <c r="AC12" s="27">
        <f t="shared" si="0"/>
        <v>123.12033119456738</v>
      </c>
      <c r="AD12" s="27">
        <f t="shared" si="0"/>
        <v>70.053594936383547</v>
      </c>
      <c r="AE12" s="27">
        <f t="shared" si="0"/>
        <v>142.21367155275922</v>
      </c>
      <c r="AF12" s="27">
        <f t="shared" si="0"/>
        <v>274.69448484752922</v>
      </c>
      <c r="AG12" s="27">
        <f t="shared" si="0"/>
        <v>164.52854190391906</v>
      </c>
      <c r="AH12" s="27">
        <f t="shared" si="0"/>
        <v>160.97365777190316</v>
      </c>
      <c r="AI12" s="27">
        <f t="shared" si="0"/>
        <v>549.87106340585115</v>
      </c>
      <c r="AJ12" s="27">
        <f t="shared" si="0"/>
        <v>502.17530996355197</v>
      </c>
      <c r="AK12" s="27">
        <f t="shared" si="0"/>
        <v>98.668914905319596</v>
      </c>
      <c r="AL12" s="27">
        <f t="shared" si="0"/>
        <v>58.06831410839316</v>
      </c>
      <c r="AM12" s="27">
        <f t="shared" si="0"/>
        <v>765.46771233411323</v>
      </c>
      <c r="AN12" s="27">
        <f t="shared" si="0"/>
        <v>648.82816452730822</v>
      </c>
      <c r="AO12" s="27">
        <f t="shared" si="0"/>
        <v>1013.9297174758075</v>
      </c>
      <c r="AP12" s="27">
        <f t="shared" si="0"/>
        <v>963.75050543035445</v>
      </c>
      <c r="AQ12" s="27">
        <f t="shared" si="0"/>
        <v>968.04006512613853</v>
      </c>
      <c r="AR12" s="27">
        <f t="shared" si="1"/>
        <v>785.79479687829541</v>
      </c>
      <c r="AS12" s="27">
        <f t="shared" si="1"/>
        <v>343.67050858019383</v>
      </c>
      <c r="AT12" s="27">
        <f t="shared" si="1"/>
        <v>31.218203338564503</v>
      </c>
      <c r="AU12" s="27">
        <f t="shared" si="1"/>
        <v>374.40722861634083</v>
      </c>
      <c r="AV12" s="27">
        <f t="shared" si="1"/>
        <v>34.159660886899758</v>
      </c>
      <c r="AW12" s="27">
        <f t="shared" si="1"/>
        <v>196.65219672936263</v>
      </c>
      <c r="AX12" s="27">
        <f t="shared" si="1"/>
        <v>52.710003010804755</v>
      </c>
      <c r="AY12" s="27">
        <f t="shared" si="1"/>
        <v>211.9821950654175</v>
      </c>
    </row>
    <row r="13" spans="1:51" x14ac:dyDescent="0.35">
      <c r="A13">
        <v>1994</v>
      </c>
      <c r="B13">
        <v>22.5319</v>
      </c>
      <c r="C13">
        <v>31.848199999999999</v>
      </c>
      <c r="D13">
        <v>51.868000000000002</v>
      </c>
      <c r="E13">
        <v>38.5319</v>
      </c>
      <c r="F13">
        <v>0.77680000000000005</v>
      </c>
      <c r="G13">
        <v>1.2791999999999999</v>
      </c>
      <c r="H13">
        <v>67.501599999999996</v>
      </c>
      <c r="I13">
        <v>3.5251999999999999</v>
      </c>
      <c r="J13">
        <v>1.1292</v>
      </c>
      <c r="K13">
        <v>0.1229</v>
      </c>
      <c r="L13">
        <v>2.5798999999999999</v>
      </c>
      <c r="M13">
        <v>10.0627</v>
      </c>
      <c r="N13">
        <v>8.9899999999999994E-2</v>
      </c>
      <c r="O13">
        <v>3.4499</v>
      </c>
      <c r="P13">
        <v>58.542000000000002</v>
      </c>
      <c r="Q13">
        <v>38.405200000000001</v>
      </c>
      <c r="R13">
        <v>57.323099999999997</v>
      </c>
      <c r="S13">
        <v>86.759299999999996</v>
      </c>
      <c r="T13">
        <v>19.546299999999999</v>
      </c>
      <c r="U13">
        <v>268.27409999999998</v>
      </c>
      <c r="V13">
        <v>23.568000000000001</v>
      </c>
      <c r="W13">
        <v>179.2911</v>
      </c>
      <c r="X13">
        <v>15.046099999999999</v>
      </c>
      <c r="Y13">
        <v>62.955300000000001</v>
      </c>
      <c r="AB13" s="27">
        <f t="shared" si="0"/>
        <v>46.180474787195166</v>
      </c>
      <c r="AC13" s="27">
        <f t="shared" si="0"/>
        <v>121.29302561095091</v>
      </c>
      <c r="AD13" s="27">
        <f t="shared" si="0"/>
        <v>69.092365451730799</v>
      </c>
      <c r="AE13" s="27">
        <f t="shared" si="0"/>
        <v>143.14351988693693</v>
      </c>
      <c r="AF13" s="27">
        <f t="shared" si="0"/>
        <v>271.92898665676148</v>
      </c>
      <c r="AG13" s="27">
        <f t="shared" si="0"/>
        <v>162.03319024058302</v>
      </c>
      <c r="AH13" s="27">
        <f t="shared" si="0"/>
        <v>158.77671062218931</v>
      </c>
      <c r="AI13" s="27">
        <f t="shared" si="0"/>
        <v>541.96876159433725</v>
      </c>
      <c r="AJ13" s="27">
        <f t="shared" si="0"/>
        <v>494.46839903282421</v>
      </c>
      <c r="AK13" s="27">
        <f t="shared" si="0"/>
        <v>97.244664329300548</v>
      </c>
      <c r="AL13" s="27">
        <f t="shared" si="0"/>
        <v>57.197023353788751</v>
      </c>
      <c r="AM13" s="27">
        <f t="shared" si="0"/>
        <v>749.57881947299347</v>
      </c>
      <c r="AN13" s="27">
        <f t="shared" si="0"/>
        <v>635.39925916127436</v>
      </c>
      <c r="AO13" s="27">
        <f t="shared" si="0"/>
        <v>994.27421969807222</v>
      </c>
      <c r="AP13" s="27">
        <f t="shared" si="0"/>
        <v>943.57253982268776</v>
      </c>
      <c r="AQ13" s="27">
        <f t="shared" si="0"/>
        <v>944.58602165671653</v>
      </c>
      <c r="AR13" s="27">
        <f t="shared" si="1"/>
        <v>768.01956223097454</v>
      </c>
      <c r="AS13" s="27">
        <f t="shared" si="1"/>
        <v>339.19556191547366</v>
      </c>
      <c r="AT13" s="27">
        <f t="shared" si="1"/>
        <v>30.801710595165375</v>
      </c>
      <c r="AU13" s="27">
        <f t="shared" si="1"/>
        <v>368.09913197436543</v>
      </c>
      <c r="AV13" s="27">
        <f t="shared" si="1"/>
        <v>33.622258277717144</v>
      </c>
      <c r="AW13" s="27">
        <f t="shared" si="1"/>
        <v>193.60245574522432</v>
      </c>
      <c r="AX13" s="27">
        <f t="shared" si="1"/>
        <v>51.964694848011668</v>
      </c>
      <c r="AY13" s="27">
        <f t="shared" si="1"/>
        <v>210.90947815508179</v>
      </c>
    </row>
    <row r="14" spans="1:51" x14ac:dyDescent="0.35">
      <c r="A14">
        <v>1995</v>
      </c>
      <c r="B14">
        <v>22.6554</v>
      </c>
      <c r="C14">
        <v>31.142099999999999</v>
      </c>
      <c r="D14">
        <v>51.195900000000002</v>
      </c>
      <c r="E14">
        <v>39.2258</v>
      </c>
      <c r="F14">
        <v>0.77290000000000003</v>
      </c>
      <c r="G14">
        <v>1.2475000000000001</v>
      </c>
      <c r="H14">
        <v>66.258099999999999</v>
      </c>
      <c r="I14">
        <v>3.468</v>
      </c>
      <c r="J14">
        <v>1.111</v>
      </c>
      <c r="K14">
        <v>0.12039999999999999</v>
      </c>
      <c r="L14">
        <v>2.5335999999999999</v>
      </c>
      <c r="M14">
        <v>9.8122000000000007</v>
      </c>
      <c r="N14">
        <v>8.77E-2</v>
      </c>
      <c r="O14">
        <v>3.3730000000000002</v>
      </c>
      <c r="P14">
        <v>57.028700000000001</v>
      </c>
      <c r="Q14">
        <v>37.441200000000002</v>
      </c>
      <c r="R14">
        <v>55.821199999999997</v>
      </c>
      <c r="S14">
        <v>85.830799999999996</v>
      </c>
      <c r="T14">
        <v>19.270800000000001</v>
      </c>
      <c r="U14">
        <v>261.20659999999998</v>
      </c>
      <c r="V14">
        <v>23.1615</v>
      </c>
      <c r="W14">
        <v>175.80719999999999</v>
      </c>
      <c r="X14">
        <v>14.7875</v>
      </c>
      <c r="Y14">
        <v>63.011200000000002</v>
      </c>
      <c r="AB14" s="27">
        <f t="shared" si="0"/>
        <v>46.433595413339383</v>
      </c>
      <c r="AC14" s="27">
        <f t="shared" si="0"/>
        <v>118.60386247507849</v>
      </c>
      <c r="AD14" s="27">
        <f t="shared" si="0"/>
        <v>68.197073965263073</v>
      </c>
      <c r="AE14" s="27">
        <f t="shared" si="0"/>
        <v>145.72131357085973</v>
      </c>
      <c r="AF14" s="27">
        <f t="shared" si="0"/>
        <v>270.56374071448369</v>
      </c>
      <c r="AG14" s="27">
        <f t="shared" si="0"/>
        <v>158.01782741176311</v>
      </c>
      <c r="AH14" s="27">
        <f t="shared" si="0"/>
        <v>155.85176010755421</v>
      </c>
      <c r="AI14" s="27">
        <f t="shared" si="0"/>
        <v>533.17476035662128</v>
      </c>
      <c r="AJ14" s="27">
        <f t="shared" si="0"/>
        <v>486.49875250218537</v>
      </c>
      <c r="AK14" s="27">
        <f t="shared" si="0"/>
        <v>95.266538529274086</v>
      </c>
      <c r="AL14" s="27">
        <f t="shared" si="0"/>
        <v>56.170540861723005</v>
      </c>
      <c r="AM14" s="27">
        <f t="shared" si="0"/>
        <v>730.9188679412988</v>
      </c>
      <c r="AN14" s="27">
        <f t="shared" si="0"/>
        <v>619.85000031639333</v>
      </c>
      <c r="AO14" s="27">
        <f t="shared" si="0"/>
        <v>972.11134903666721</v>
      </c>
      <c r="AP14" s="27">
        <f t="shared" si="0"/>
        <v>919.18136212951572</v>
      </c>
      <c r="AQ14" s="27">
        <f t="shared" si="0"/>
        <v>920.8761874447589</v>
      </c>
      <c r="AR14" s="27">
        <f t="shared" si="1"/>
        <v>747.89698371525049</v>
      </c>
      <c r="AS14" s="27">
        <f t="shared" si="1"/>
        <v>335.56548330443701</v>
      </c>
      <c r="AT14" s="27">
        <f t="shared" si="1"/>
        <v>30.367568518712648</v>
      </c>
      <c r="AU14" s="27">
        <f t="shared" si="1"/>
        <v>358.40180891847285</v>
      </c>
      <c r="AV14" s="27">
        <f t="shared" si="1"/>
        <v>33.042342799530957</v>
      </c>
      <c r="AW14" s="27">
        <f t="shared" si="1"/>
        <v>189.84046423772179</v>
      </c>
      <c r="AX14" s="27">
        <f t="shared" si="1"/>
        <v>51.071568384164173</v>
      </c>
      <c r="AY14" s="27">
        <f t="shared" si="1"/>
        <v>211.09675134461258</v>
      </c>
    </row>
    <row r="15" spans="1:51" x14ac:dyDescent="0.35">
      <c r="A15">
        <v>1996</v>
      </c>
      <c r="B15">
        <v>22.642199999999999</v>
      </c>
      <c r="C15">
        <v>30.825299999999999</v>
      </c>
      <c r="D15">
        <v>50.871899999999997</v>
      </c>
      <c r="E15">
        <v>38.942700000000002</v>
      </c>
      <c r="F15">
        <v>0.76559999999999995</v>
      </c>
      <c r="G15">
        <v>1.2316</v>
      </c>
      <c r="H15">
        <v>65.549199999999999</v>
      </c>
      <c r="I15">
        <v>3.4281999999999999</v>
      </c>
      <c r="J15">
        <v>1.0981000000000001</v>
      </c>
      <c r="K15">
        <v>0.1192</v>
      </c>
      <c r="L15">
        <v>2.516</v>
      </c>
      <c r="M15">
        <v>9.8307000000000002</v>
      </c>
      <c r="N15">
        <v>8.7900000000000006E-2</v>
      </c>
      <c r="O15">
        <v>3.3220000000000001</v>
      </c>
      <c r="P15">
        <v>56.132599999999996</v>
      </c>
      <c r="Q15">
        <v>36.925800000000002</v>
      </c>
      <c r="R15">
        <v>55.482399999999998</v>
      </c>
      <c r="S15">
        <v>84.965100000000007</v>
      </c>
      <c r="T15">
        <v>19.190799999999999</v>
      </c>
      <c r="U15">
        <v>257.39499999999998</v>
      </c>
      <c r="V15">
        <v>23.114899999999999</v>
      </c>
      <c r="W15">
        <v>175.01490000000001</v>
      </c>
      <c r="X15">
        <v>14.7066</v>
      </c>
      <c r="Y15">
        <v>62.551099999999998</v>
      </c>
      <c r="AB15" s="27">
        <f t="shared" si="0"/>
        <v>46.406541224957969</v>
      </c>
      <c r="AC15" s="27">
        <f t="shared" si="0"/>
        <v>117.39733807139007</v>
      </c>
      <c r="AD15" s="27">
        <f t="shared" si="0"/>
        <v>67.765479795324737</v>
      </c>
      <c r="AE15" s="27">
        <f t="shared" si="0"/>
        <v>144.66961535509586</v>
      </c>
      <c r="AF15" s="27">
        <f t="shared" si="0"/>
        <v>268.00828036098937</v>
      </c>
      <c r="AG15" s="27">
        <f t="shared" si="0"/>
        <v>156.00381261749692</v>
      </c>
      <c r="AH15" s="27">
        <f t="shared" si="0"/>
        <v>154.18429133407224</v>
      </c>
      <c r="AI15" s="27">
        <f t="shared" si="0"/>
        <v>527.05585739751132</v>
      </c>
      <c r="AJ15" s="27">
        <f t="shared" si="0"/>
        <v>480.84993710409526</v>
      </c>
      <c r="AK15" s="27">
        <f t="shared" si="0"/>
        <v>94.317038145261407</v>
      </c>
      <c r="AL15" s="27">
        <f t="shared" si="0"/>
        <v>55.780344493248762</v>
      </c>
      <c r="AM15" s="27">
        <f t="shared" si="0"/>
        <v>732.29694819413851</v>
      </c>
      <c r="AN15" s="27">
        <f t="shared" si="0"/>
        <v>621.26356930229167</v>
      </c>
      <c r="AO15" s="27">
        <f t="shared" si="0"/>
        <v>957.41295627032559</v>
      </c>
      <c r="AP15" s="27">
        <f t="shared" si="0"/>
        <v>904.73813584863854</v>
      </c>
      <c r="AQ15" s="27">
        <f t="shared" si="0"/>
        <v>908.19978853102145</v>
      </c>
      <c r="AR15" s="27">
        <f t="shared" si="1"/>
        <v>743.3577137231556</v>
      </c>
      <c r="AS15" s="27">
        <f t="shared" si="1"/>
        <v>332.18092858868641</v>
      </c>
      <c r="AT15" s="27">
        <f t="shared" si="1"/>
        <v>30.241501854043975</v>
      </c>
      <c r="AU15" s="27">
        <f t="shared" si="1"/>
        <v>353.17190915761824</v>
      </c>
      <c r="AV15" s="27">
        <f t="shared" si="1"/>
        <v>32.975862943975045</v>
      </c>
      <c r="AW15" s="27">
        <f t="shared" si="1"/>
        <v>188.98492134860493</v>
      </c>
      <c r="AX15" s="27">
        <f t="shared" si="1"/>
        <v>50.792164165582342</v>
      </c>
      <c r="AY15" s="27">
        <f t="shared" si="1"/>
        <v>209.55534893847437</v>
      </c>
    </row>
    <row r="16" spans="1:51" x14ac:dyDescent="0.35">
      <c r="A16">
        <v>1997</v>
      </c>
      <c r="B16">
        <v>22.6814</v>
      </c>
      <c r="C16">
        <v>29.663</v>
      </c>
      <c r="D16">
        <v>49.489400000000003</v>
      </c>
      <c r="E16">
        <v>39.299799999999998</v>
      </c>
      <c r="F16">
        <v>0.75560000000000005</v>
      </c>
      <c r="G16">
        <v>1.1811</v>
      </c>
      <c r="H16">
        <v>63.422699999999999</v>
      </c>
      <c r="I16">
        <v>3.3268</v>
      </c>
      <c r="J16">
        <v>1.0657000000000001</v>
      </c>
      <c r="K16">
        <v>0.115</v>
      </c>
      <c r="L16">
        <v>2.4378000000000002</v>
      </c>
      <c r="M16">
        <v>9.3994</v>
      </c>
      <c r="N16">
        <v>8.4400000000000003E-2</v>
      </c>
      <c r="O16">
        <v>3.1962000000000002</v>
      </c>
      <c r="P16">
        <v>53.742800000000003</v>
      </c>
      <c r="Q16">
        <v>35.394100000000002</v>
      </c>
      <c r="R16">
        <v>53.011800000000001</v>
      </c>
      <c r="S16">
        <v>83.13</v>
      </c>
      <c r="T16">
        <v>18.7654</v>
      </c>
      <c r="U16">
        <v>246.2919</v>
      </c>
      <c r="V16">
        <v>22.740600000000001</v>
      </c>
      <c r="W16">
        <v>169.2852</v>
      </c>
      <c r="X16">
        <v>14.2867</v>
      </c>
      <c r="Y16">
        <v>62.206299999999999</v>
      </c>
      <c r="AB16" s="27">
        <f t="shared" si="0"/>
        <v>46.486883966211842</v>
      </c>
      <c r="AC16" s="27">
        <f t="shared" si="0"/>
        <v>112.97074932641837</v>
      </c>
      <c r="AD16" s="27">
        <f t="shared" si="0"/>
        <v>65.923878128844095</v>
      </c>
      <c r="AE16" s="27">
        <f t="shared" si="0"/>
        <v>145.99621879151152</v>
      </c>
      <c r="AF16" s="27">
        <f t="shared" si="0"/>
        <v>264.50764973976436</v>
      </c>
      <c r="AG16" s="27">
        <f t="shared" si="0"/>
        <v>149.60709896275222</v>
      </c>
      <c r="AH16" s="27">
        <f t="shared" si="0"/>
        <v>149.18235545198817</v>
      </c>
      <c r="AI16" s="27">
        <f t="shared" si="0"/>
        <v>511.46649156701483</v>
      </c>
      <c r="AJ16" s="27">
        <f t="shared" si="0"/>
        <v>466.66221470889195</v>
      </c>
      <c r="AK16" s="27">
        <f t="shared" si="0"/>
        <v>90.993786801216956</v>
      </c>
      <c r="AL16" s="27">
        <f t="shared" si="0"/>
        <v>54.046631083323476</v>
      </c>
      <c r="AM16" s="27">
        <f t="shared" si="0"/>
        <v>700.16905559685324</v>
      </c>
      <c r="AN16" s="27">
        <f t="shared" si="0"/>
        <v>596.52611204907191</v>
      </c>
      <c r="AO16" s="27">
        <f t="shared" si="0"/>
        <v>921.15692078001655</v>
      </c>
      <c r="AP16" s="27">
        <f t="shared" si="0"/>
        <v>866.21964219163578</v>
      </c>
      <c r="AQ16" s="27">
        <f t="shared" si="0"/>
        <v>870.52722311353648</v>
      </c>
      <c r="AR16" s="27">
        <f t="shared" si="1"/>
        <v>710.25641371586642</v>
      </c>
      <c r="AS16" s="27">
        <f t="shared" si="1"/>
        <v>325.00639196066976</v>
      </c>
      <c r="AT16" s="27">
        <f t="shared" si="1"/>
        <v>29.571142364668319</v>
      </c>
      <c r="AU16" s="27">
        <f t="shared" si="1"/>
        <v>337.93733574100975</v>
      </c>
      <c r="AV16" s="27">
        <f t="shared" si="1"/>
        <v>32.441884190014193</v>
      </c>
      <c r="AW16" s="27">
        <f t="shared" si="1"/>
        <v>182.79786582446897</v>
      </c>
      <c r="AX16" s="27">
        <f t="shared" si="1"/>
        <v>49.341956113882553</v>
      </c>
      <c r="AY16" s="27">
        <f t="shared" si="1"/>
        <v>208.40021842415914</v>
      </c>
    </row>
    <row r="17" spans="1:51" x14ac:dyDescent="0.35">
      <c r="A17">
        <v>1998</v>
      </c>
      <c r="B17">
        <v>22.8324</v>
      </c>
      <c r="C17">
        <v>29.286799999999999</v>
      </c>
      <c r="D17">
        <v>48.976799999999997</v>
      </c>
      <c r="E17">
        <v>40.026000000000003</v>
      </c>
      <c r="F17">
        <v>0.75860000000000005</v>
      </c>
      <c r="G17">
        <v>1.1659999999999999</v>
      </c>
      <c r="H17">
        <v>63.172699999999999</v>
      </c>
      <c r="I17">
        <v>3.3148</v>
      </c>
      <c r="J17">
        <v>1.0631999999999999</v>
      </c>
      <c r="K17">
        <v>0.11360000000000001</v>
      </c>
      <c r="L17">
        <v>2.4097</v>
      </c>
      <c r="M17">
        <v>9.2103999999999999</v>
      </c>
      <c r="N17">
        <v>8.2699999999999996E-2</v>
      </c>
      <c r="O17">
        <v>3.1684000000000001</v>
      </c>
      <c r="P17">
        <v>53.001100000000001</v>
      </c>
      <c r="Q17">
        <v>34.8703</v>
      </c>
      <c r="R17">
        <v>52.038600000000002</v>
      </c>
      <c r="S17">
        <v>83.216099999999997</v>
      </c>
      <c r="T17">
        <v>18.576599999999999</v>
      </c>
      <c r="U17">
        <v>243.00110000000001</v>
      </c>
      <c r="V17">
        <v>22.517900000000001</v>
      </c>
      <c r="W17">
        <v>167.02940000000001</v>
      </c>
      <c r="X17">
        <v>14.127700000000001</v>
      </c>
      <c r="Y17">
        <v>62.627099999999999</v>
      </c>
      <c r="AB17" s="27">
        <f t="shared" si="0"/>
        <v>46.796367484817303</v>
      </c>
      <c r="AC17" s="27">
        <f t="shared" si="0"/>
        <v>111.53800159703837</v>
      </c>
      <c r="AD17" s="27">
        <f t="shared" si="0"/>
        <v>65.241053525416987</v>
      </c>
      <c r="AE17" s="27">
        <f t="shared" si="0"/>
        <v>148.69400488931345</v>
      </c>
      <c r="AF17" s="27">
        <f t="shared" si="0"/>
        <v>265.55783892613186</v>
      </c>
      <c r="AG17" s="27">
        <f t="shared" si="0"/>
        <v>147.69441824618497</v>
      </c>
      <c r="AH17" s="27">
        <f t="shared" si="0"/>
        <v>148.59430749970934</v>
      </c>
      <c r="AI17" s="27">
        <f t="shared" si="0"/>
        <v>509.62159620245916</v>
      </c>
      <c r="AJ17" s="27">
        <f t="shared" si="0"/>
        <v>465.56748304259537</v>
      </c>
      <c r="AK17" s="27">
        <f t="shared" si="0"/>
        <v>89.886036353202144</v>
      </c>
      <c r="AL17" s="27">
        <f t="shared" si="0"/>
        <v>53.423647108657214</v>
      </c>
      <c r="AM17" s="27">
        <f t="shared" si="0"/>
        <v>686.09028977054459</v>
      </c>
      <c r="AN17" s="27">
        <f t="shared" si="0"/>
        <v>584.5107756689365</v>
      </c>
      <c r="AO17" s="27">
        <f t="shared" si="0"/>
        <v>913.14485570346176</v>
      </c>
      <c r="AP17" s="27">
        <f t="shared" si="0"/>
        <v>854.26501555116408</v>
      </c>
      <c r="AQ17" s="27">
        <f t="shared" si="0"/>
        <v>857.64422398467389</v>
      </c>
      <c r="AR17" s="27">
        <f t="shared" si="1"/>
        <v>697.21740085781812</v>
      </c>
      <c r="AS17" s="27">
        <f t="shared" si="1"/>
        <v>325.34300991264627</v>
      </c>
      <c r="AT17" s="27">
        <f t="shared" si="1"/>
        <v>29.273625036050259</v>
      </c>
      <c r="AU17" s="27">
        <f t="shared" si="1"/>
        <v>333.42202612483271</v>
      </c>
      <c r="AV17" s="27">
        <f t="shared" si="1"/>
        <v>32.124178957561384</v>
      </c>
      <c r="AW17" s="27">
        <f t="shared" si="1"/>
        <v>180.36200358886398</v>
      </c>
      <c r="AX17" s="27">
        <f t="shared" si="1"/>
        <v>48.792818032862641</v>
      </c>
      <c r="AY17" s="27">
        <f t="shared" si="1"/>
        <v>209.80996007272023</v>
      </c>
    </row>
    <row r="18" spans="1:51" x14ac:dyDescent="0.35">
      <c r="A18">
        <v>1999</v>
      </c>
      <c r="B18">
        <v>23.050599999999999</v>
      </c>
      <c r="C18">
        <v>28.721499999999999</v>
      </c>
      <c r="D18">
        <v>48.340499999999999</v>
      </c>
      <c r="E18">
        <v>41.044899999999998</v>
      </c>
      <c r="F18">
        <v>0.75929999999999997</v>
      </c>
      <c r="G18">
        <v>1.1415999999999999</v>
      </c>
      <c r="H18">
        <v>62.411700000000003</v>
      </c>
      <c r="I18">
        <v>3.2863000000000002</v>
      </c>
      <c r="J18">
        <v>1.0535000000000001</v>
      </c>
      <c r="K18">
        <v>0.1116</v>
      </c>
      <c r="L18">
        <v>2.3694999999999999</v>
      </c>
      <c r="M18">
        <v>9.0335999999999999</v>
      </c>
      <c r="N18">
        <v>8.1199999999999994E-2</v>
      </c>
      <c r="O18">
        <v>3.1132</v>
      </c>
      <c r="P18">
        <v>51.8949</v>
      </c>
      <c r="Q18">
        <v>34.182600000000001</v>
      </c>
      <c r="R18">
        <v>50.944000000000003</v>
      </c>
      <c r="S18">
        <v>82.881500000000003</v>
      </c>
      <c r="T18">
        <v>18.354800000000001</v>
      </c>
      <c r="U18">
        <v>237.7457</v>
      </c>
      <c r="V18">
        <v>22.278099999999998</v>
      </c>
      <c r="W18">
        <v>163.92400000000001</v>
      </c>
      <c r="X18">
        <v>13.9079</v>
      </c>
      <c r="Y18">
        <v>63.0807</v>
      </c>
      <c r="AB18" s="27">
        <f t="shared" si="0"/>
        <v>47.243581417000826</v>
      </c>
      <c r="AC18" s="27">
        <f t="shared" si="0"/>
        <v>109.3850715294719</v>
      </c>
      <c r="AD18" s="27">
        <f t="shared" si="0"/>
        <v>64.3934505305659</v>
      </c>
      <c r="AE18" s="27">
        <f t="shared" si="0"/>
        <v>152.47915258285568</v>
      </c>
      <c r="AF18" s="27">
        <f t="shared" si="0"/>
        <v>265.80288306961756</v>
      </c>
      <c r="AG18" s="27">
        <f t="shared" si="0"/>
        <v>144.60372887636771</v>
      </c>
      <c r="AH18" s="27">
        <f t="shared" si="0"/>
        <v>146.80428953297246</v>
      </c>
      <c r="AI18" s="27">
        <f t="shared" si="0"/>
        <v>505.23996971163922</v>
      </c>
      <c r="AJ18" s="27">
        <f t="shared" si="0"/>
        <v>461.31992417736484</v>
      </c>
      <c r="AK18" s="27">
        <f t="shared" si="0"/>
        <v>88.303535713180963</v>
      </c>
      <c r="AL18" s="27">
        <f t="shared" si="0"/>
        <v>52.532403130664925</v>
      </c>
      <c r="AM18" s="27">
        <f t="shared" si="0"/>
        <v>672.92031200286544</v>
      </c>
      <c r="AN18" s="27">
        <f t="shared" si="0"/>
        <v>573.90900827469943</v>
      </c>
      <c r="AO18" s="27">
        <f t="shared" si="0"/>
        <v>897.23600706224488</v>
      </c>
      <c r="AP18" s="27">
        <f t="shared" si="0"/>
        <v>836.43542408603048</v>
      </c>
      <c r="AQ18" s="27">
        <f t="shared" si="0"/>
        <v>840.73006113450447</v>
      </c>
      <c r="AR18" s="27">
        <f t="shared" si="1"/>
        <v>682.55186091287408</v>
      </c>
      <c r="AS18" s="27">
        <f t="shared" si="1"/>
        <v>324.03485234317634</v>
      </c>
      <c r="AT18" s="27">
        <f t="shared" si="1"/>
        <v>28.924105208256371</v>
      </c>
      <c r="AU18" s="27">
        <f t="shared" si="1"/>
        <v>326.21108709576475</v>
      </c>
      <c r="AV18" s="27">
        <f t="shared" si="1"/>
        <v>31.782078756653515</v>
      </c>
      <c r="AW18" s="27">
        <f t="shared" si="1"/>
        <v>177.00872466943508</v>
      </c>
      <c r="AX18" s="27">
        <f t="shared" si="1"/>
        <v>48.033695075578493</v>
      </c>
      <c r="AY18" s="27">
        <f t="shared" si="1"/>
        <v>211.32958652658738</v>
      </c>
    </row>
    <row r="19" spans="1:51" x14ac:dyDescent="0.35">
      <c r="A19">
        <v>2000</v>
      </c>
      <c r="B19">
        <v>23.209199999999999</v>
      </c>
      <c r="C19">
        <v>28.278600000000001</v>
      </c>
      <c r="D19">
        <v>47.794600000000003</v>
      </c>
      <c r="E19">
        <v>41.720999999999997</v>
      </c>
      <c r="F19">
        <v>0.75890000000000002</v>
      </c>
      <c r="G19">
        <v>1.1233</v>
      </c>
      <c r="H19">
        <v>61.8551</v>
      </c>
      <c r="I19">
        <v>3.2686000000000002</v>
      </c>
      <c r="J19">
        <v>1.0465</v>
      </c>
      <c r="K19">
        <v>0.11</v>
      </c>
      <c r="L19">
        <v>2.3353000000000002</v>
      </c>
      <c r="M19">
        <v>8.8972999999999995</v>
      </c>
      <c r="N19">
        <v>7.9899999999999999E-2</v>
      </c>
      <c r="O19">
        <v>3.0739999999999998</v>
      </c>
      <c r="P19">
        <v>51.063499999999998</v>
      </c>
      <c r="Q19">
        <v>33.622700000000002</v>
      </c>
      <c r="R19">
        <v>50.062399999999997</v>
      </c>
      <c r="S19">
        <v>82.588200000000001</v>
      </c>
      <c r="T19">
        <v>18.1553</v>
      </c>
      <c r="U19">
        <v>233.8289</v>
      </c>
      <c r="V19">
        <v>22.0334</v>
      </c>
      <c r="W19">
        <v>161.13419999999999</v>
      </c>
      <c r="X19">
        <v>13.715400000000001</v>
      </c>
      <c r="Y19">
        <v>63.456600000000002</v>
      </c>
      <c r="AB19" s="27">
        <f t="shared" si="0"/>
        <v>47.568641589522862</v>
      </c>
      <c r="AC19" s="27">
        <f t="shared" si="0"/>
        <v>107.69829861787595</v>
      </c>
      <c r="AD19" s="27">
        <f t="shared" si="0"/>
        <v>63.666267637450701</v>
      </c>
      <c r="AE19" s="27">
        <f t="shared" si="0"/>
        <v>154.99082041640548</v>
      </c>
      <c r="AF19" s="27">
        <f t="shared" si="0"/>
        <v>265.66285784476855</v>
      </c>
      <c r="AG19" s="27">
        <f t="shared" si="0"/>
        <v>142.28571184900477</v>
      </c>
      <c r="AH19" s="27">
        <f t="shared" si="0"/>
        <v>145.49505957201876</v>
      </c>
      <c r="AI19" s="27">
        <f t="shared" si="0"/>
        <v>502.5187490489194</v>
      </c>
      <c r="AJ19" s="27">
        <f t="shared" si="0"/>
        <v>458.25467551173449</v>
      </c>
      <c r="AK19" s="27">
        <f t="shared" si="0"/>
        <v>87.037535201164033</v>
      </c>
      <c r="AL19" s="27">
        <f t="shared" si="0"/>
        <v>51.774180641925227</v>
      </c>
      <c r="AM19" s="27">
        <f t="shared" si="0"/>
        <v>662.76721262653814</v>
      </c>
      <c r="AN19" s="27">
        <f t="shared" si="0"/>
        <v>564.72080986636058</v>
      </c>
      <c r="AO19" s="27">
        <f t="shared" si="0"/>
        <v>885.93841889674297</v>
      </c>
      <c r="AP19" s="27">
        <f t="shared" si="0"/>
        <v>823.03502420887241</v>
      </c>
      <c r="AQ19" s="27">
        <f t="shared" si="0"/>
        <v>826.95917298587904</v>
      </c>
      <c r="AR19" s="27">
        <f t="shared" si="1"/>
        <v>670.74011231478994</v>
      </c>
      <c r="AS19" s="27">
        <f t="shared" si="1"/>
        <v>322.8881619214024</v>
      </c>
      <c r="AT19" s="27">
        <f t="shared" si="1"/>
        <v>28.609726463238875</v>
      </c>
      <c r="AU19" s="27">
        <f t="shared" si="1"/>
        <v>320.83684232104667</v>
      </c>
      <c r="AV19" s="27">
        <f t="shared" si="1"/>
        <v>31.432988184667888</v>
      </c>
      <c r="AW19" s="27">
        <f t="shared" si="1"/>
        <v>173.99623754074867</v>
      </c>
      <c r="AX19" s="27">
        <f t="shared" si="1"/>
        <v>47.368858090695888</v>
      </c>
      <c r="AY19" s="27">
        <f t="shared" si="1"/>
        <v>212.58890659715325</v>
      </c>
    </row>
    <row r="20" spans="1:51" x14ac:dyDescent="0.35">
      <c r="A20">
        <v>2001</v>
      </c>
      <c r="B20">
        <v>23.008900000000001</v>
      </c>
      <c r="C20">
        <v>27.6723</v>
      </c>
      <c r="D20">
        <v>46.716999999999999</v>
      </c>
      <c r="E20">
        <v>40.908700000000003</v>
      </c>
      <c r="F20">
        <v>0.74199999999999999</v>
      </c>
      <c r="G20">
        <v>1.099</v>
      </c>
      <c r="H20">
        <v>60.6096</v>
      </c>
      <c r="I20">
        <v>3.1932</v>
      </c>
      <c r="J20">
        <v>1.0225</v>
      </c>
      <c r="K20">
        <v>0.1076</v>
      </c>
      <c r="L20">
        <v>2.2883</v>
      </c>
      <c r="M20">
        <v>8.7007999999999992</v>
      </c>
      <c r="N20">
        <v>7.8200000000000006E-2</v>
      </c>
      <c r="O20">
        <v>3.0011000000000001</v>
      </c>
      <c r="P20">
        <v>49.836399999999998</v>
      </c>
      <c r="Q20">
        <v>32.820999999999998</v>
      </c>
      <c r="R20">
        <v>48.916699999999999</v>
      </c>
      <c r="S20">
        <v>80.720799999999997</v>
      </c>
      <c r="T20">
        <v>17.881900000000002</v>
      </c>
      <c r="U20">
        <v>228.45500000000001</v>
      </c>
      <c r="V20">
        <v>21.7879</v>
      </c>
      <c r="W20">
        <v>157.81620000000001</v>
      </c>
      <c r="X20">
        <v>13.460599999999999</v>
      </c>
      <c r="Y20">
        <v>62.083399999999997</v>
      </c>
      <c r="AB20" s="27">
        <f t="shared" si="0"/>
        <v>47.158114776432306</v>
      </c>
      <c r="AC20" s="27">
        <f t="shared" si="0"/>
        <v>105.38922113695334</v>
      </c>
      <c r="AD20" s="27">
        <f t="shared" si="0"/>
        <v>62.230817398174352</v>
      </c>
      <c r="AE20" s="27">
        <f t="shared" si="0"/>
        <v>151.97317837943982</v>
      </c>
      <c r="AF20" s="27">
        <f t="shared" si="0"/>
        <v>259.7467920948983</v>
      </c>
      <c r="AG20" s="27">
        <f t="shared" si="0"/>
        <v>139.20768923889992</v>
      </c>
      <c r="AH20" s="27">
        <f t="shared" si="0"/>
        <v>142.56540467376544</v>
      </c>
      <c r="AI20" s="27">
        <f t="shared" si="0"/>
        <v>490.92665650829377</v>
      </c>
      <c r="AJ20" s="27">
        <f t="shared" si="0"/>
        <v>447.74525151528763</v>
      </c>
      <c r="AK20" s="27">
        <f t="shared" si="0"/>
        <v>85.138534433138645</v>
      </c>
      <c r="AL20" s="27">
        <f t="shared" si="0"/>
        <v>50.732178976113339</v>
      </c>
      <c r="AM20" s="27">
        <f t="shared" si="0"/>
        <v>648.12976561664573</v>
      </c>
      <c r="AN20" s="27">
        <f t="shared" si="0"/>
        <v>552.70547348622529</v>
      </c>
      <c r="AO20" s="27">
        <f t="shared" si="0"/>
        <v>864.92836335426671</v>
      </c>
      <c r="AP20" s="27">
        <f t="shared" si="0"/>
        <v>803.25678185950915</v>
      </c>
      <c r="AQ20" s="27">
        <f t="shared" si="0"/>
        <v>807.24115007329965</v>
      </c>
      <c r="AR20" s="27">
        <f t="shared" si="1"/>
        <v>655.38993040822834</v>
      </c>
      <c r="AS20" s="27">
        <f t="shared" si="1"/>
        <v>315.58734469119241</v>
      </c>
      <c r="AT20" s="27">
        <f t="shared" si="1"/>
        <v>28.178893636733694</v>
      </c>
      <c r="AU20" s="27">
        <f t="shared" si="1"/>
        <v>313.46330933624859</v>
      </c>
      <c r="AV20" s="27">
        <f t="shared" si="1"/>
        <v>31.082756327608333</v>
      </c>
      <c r="AW20" s="27">
        <f t="shared" si="1"/>
        <v>170.41338848598437</v>
      </c>
      <c r="AX20" s="27">
        <f t="shared" si="1"/>
        <v>46.488855681614893</v>
      </c>
      <c r="AY20" s="27">
        <f t="shared" si="1"/>
        <v>207.98848541891161</v>
      </c>
    </row>
    <row r="21" spans="1:51" x14ac:dyDescent="0.35">
      <c r="A21">
        <v>2002</v>
      </c>
      <c r="B21">
        <v>22.879899999999999</v>
      </c>
      <c r="C21">
        <v>26.866599999999998</v>
      </c>
      <c r="D21">
        <v>45.933700000000002</v>
      </c>
      <c r="E21">
        <v>40.679000000000002</v>
      </c>
      <c r="F21">
        <v>0.73080000000000001</v>
      </c>
      <c r="G21">
        <v>1.0645</v>
      </c>
      <c r="H21">
        <v>58.936900000000001</v>
      </c>
      <c r="I21">
        <v>3.1044999999999998</v>
      </c>
      <c r="J21">
        <v>0.99460000000000004</v>
      </c>
      <c r="K21">
        <v>0.1048</v>
      </c>
      <c r="L21">
        <v>2.2341000000000002</v>
      </c>
      <c r="M21">
        <v>8.4649999999999999</v>
      </c>
      <c r="N21">
        <v>7.6100000000000001E-2</v>
      </c>
      <c r="O21">
        <v>2.9081000000000001</v>
      </c>
      <c r="P21">
        <v>48.212600000000002</v>
      </c>
      <c r="Q21">
        <v>31.7941</v>
      </c>
      <c r="R21">
        <v>47.4634</v>
      </c>
      <c r="S21">
        <v>78.967699999999994</v>
      </c>
      <c r="T21">
        <v>17.6068</v>
      </c>
      <c r="U21">
        <v>220.92339999999999</v>
      </c>
      <c r="V21">
        <v>21.474399999999999</v>
      </c>
      <c r="W21">
        <v>153.3631</v>
      </c>
      <c r="X21">
        <v>13.157500000000001</v>
      </c>
      <c r="Y21">
        <v>61.377800000000001</v>
      </c>
      <c r="AB21" s="27">
        <f t="shared" si="0"/>
        <v>46.893721571795844</v>
      </c>
      <c r="AC21" s="27">
        <f t="shared" si="0"/>
        <v>102.32073404083037</v>
      </c>
      <c r="AD21" s="27">
        <f t="shared" si="0"/>
        <v>61.187398529925339</v>
      </c>
      <c r="AE21" s="27">
        <f t="shared" si="0"/>
        <v>151.11985771479493</v>
      </c>
      <c r="AF21" s="27">
        <f t="shared" si="0"/>
        <v>255.82608579912622</v>
      </c>
      <c r="AG21" s="27">
        <f t="shared" si="0"/>
        <v>134.83765713813369</v>
      </c>
      <c r="AH21" s="27">
        <f t="shared" si="0"/>
        <v>138.63089343465799</v>
      </c>
      <c r="AI21" s="27">
        <f t="shared" si="0"/>
        <v>477.289804938619</v>
      </c>
      <c r="AJ21" s="27">
        <f t="shared" si="0"/>
        <v>435.52804611941821</v>
      </c>
      <c r="AK21" s="27">
        <f t="shared" si="0"/>
        <v>82.923033537109021</v>
      </c>
      <c r="AL21" s="27">
        <f t="shared" si="0"/>
        <v>49.530551523198362</v>
      </c>
      <c r="AM21" s="27">
        <f t="shared" si="0"/>
        <v>630.56482920477504</v>
      </c>
      <c r="AN21" s="27">
        <f t="shared" si="0"/>
        <v>537.86299913429343</v>
      </c>
      <c r="AO21" s="27">
        <f t="shared" si="0"/>
        <v>838.12541183917324</v>
      </c>
      <c r="AP21" s="27">
        <f t="shared" si="0"/>
        <v>777.08457916462214</v>
      </c>
      <c r="AQ21" s="27">
        <f t="shared" si="0"/>
        <v>781.98427377427561</v>
      </c>
      <c r="AR21" s="27">
        <f t="shared" si="1"/>
        <v>635.91849865052018</v>
      </c>
      <c r="AS21" s="27">
        <f t="shared" si="1"/>
        <v>308.73339658886778</v>
      </c>
      <c r="AT21" s="27">
        <f t="shared" si="1"/>
        <v>27.745381893604304</v>
      </c>
      <c r="AU21" s="27">
        <f t="shared" si="1"/>
        <v>303.12919425626825</v>
      </c>
      <c r="AV21" s="27">
        <f t="shared" si="1"/>
        <v>30.635515239265484</v>
      </c>
      <c r="AW21" s="27">
        <f t="shared" si="1"/>
        <v>165.60483359575801</v>
      </c>
      <c r="AX21" s="27">
        <f t="shared" si="1"/>
        <v>45.442039629054278</v>
      </c>
      <c r="AY21" s="27">
        <f t="shared" si="1"/>
        <v>205.62462204622929</v>
      </c>
    </row>
    <row r="22" spans="1:51" x14ac:dyDescent="0.35">
      <c r="A22">
        <v>2003</v>
      </c>
      <c r="B22">
        <v>22.677199999999999</v>
      </c>
      <c r="C22">
        <v>26.516999999999999</v>
      </c>
      <c r="D22">
        <v>45.433199999999999</v>
      </c>
      <c r="E22">
        <v>39.694899999999997</v>
      </c>
      <c r="F22">
        <v>0.71909999999999996</v>
      </c>
      <c r="G22">
        <v>1.0496000000000001</v>
      </c>
      <c r="H22">
        <v>58.075600000000001</v>
      </c>
      <c r="I22">
        <v>3.0506000000000002</v>
      </c>
      <c r="J22">
        <v>0.97689999999999999</v>
      </c>
      <c r="K22">
        <v>0.10340000000000001</v>
      </c>
      <c r="L22">
        <v>2.2099000000000002</v>
      </c>
      <c r="M22">
        <v>8.3894000000000002</v>
      </c>
      <c r="N22">
        <v>7.5399999999999995E-2</v>
      </c>
      <c r="O22">
        <v>2.8573</v>
      </c>
      <c r="P22">
        <v>47.432099999999998</v>
      </c>
      <c r="Q22">
        <v>31.3233</v>
      </c>
      <c r="R22">
        <v>46.908999999999999</v>
      </c>
      <c r="S22">
        <v>77.621499999999997</v>
      </c>
      <c r="T22">
        <v>17.479900000000001</v>
      </c>
      <c r="U22">
        <v>217.4984</v>
      </c>
      <c r="V22">
        <v>21.361999999999998</v>
      </c>
      <c r="W22">
        <v>151.69309999999999</v>
      </c>
      <c r="X22">
        <v>13.028</v>
      </c>
      <c r="Y22">
        <v>60.438899999999997</v>
      </c>
      <c r="AB22" s="27">
        <f t="shared" si="0"/>
        <v>46.478275815363205</v>
      </c>
      <c r="AC22" s="27">
        <f t="shared" si="0"/>
        <v>100.98929170645705</v>
      </c>
      <c r="AD22" s="27">
        <f t="shared" si="0"/>
        <v>60.520692103832332</v>
      </c>
      <c r="AE22" s="27">
        <f t="shared" si="0"/>
        <v>147.46398977366729</v>
      </c>
      <c r="AF22" s="27">
        <f t="shared" si="0"/>
        <v>251.73034797229292</v>
      </c>
      <c r="AG22" s="27">
        <f t="shared" si="0"/>
        <v>132.95030994099122</v>
      </c>
      <c r="AH22" s="27">
        <f t="shared" si="0"/>
        <v>136.60495062946683</v>
      </c>
      <c r="AI22" s="27">
        <f t="shared" si="0"/>
        <v>469.00314992615603</v>
      </c>
      <c r="AJ22" s="27">
        <f t="shared" si="0"/>
        <v>427.77734592203859</v>
      </c>
      <c r="AK22" s="27">
        <f t="shared" si="0"/>
        <v>81.815283089094208</v>
      </c>
      <c r="AL22" s="27">
        <f t="shared" si="0"/>
        <v>48.994031516546293</v>
      </c>
      <c r="AM22" s="27">
        <f t="shared" si="0"/>
        <v>624.93332287425164</v>
      </c>
      <c r="AN22" s="27">
        <f t="shared" si="0"/>
        <v>532.91550768364948</v>
      </c>
      <c r="AO22" s="27">
        <f t="shared" si="0"/>
        <v>823.48465982877815</v>
      </c>
      <c r="AP22" s="27">
        <f t="shared" si="0"/>
        <v>764.50457903938548</v>
      </c>
      <c r="AQ22" s="27">
        <f t="shared" si="0"/>
        <v>770.4048236217966</v>
      </c>
      <c r="AR22" s="27">
        <f t="shared" si="1"/>
        <v>628.49060229981944</v>
      </c>
      <c r="AS22" s="27">
        <f t="shared" si="1"/>
        <v>303.47027130488544</v>
      </c>
      <c r="AT22" s="27">
        <f t="shared" si="1"/>
        <v>27.545408646773627</v>
      </c>
      <c r="AU22" s="27">
        <f t="shared" si="1"/>
        <v>298.42974870035283</v>
      </c>
      <c r="AV22" s="27">
        <f t="shared" si="1"/>
        <v>30.475164686379557</v>
      </c>
      <c r="AW22" s="27">
        <f t="shared" si="1"/>
        <v>163.80153102750711</v>
      </c>
      <c r="AX22" s="27">
        <f t="shared" si="1"/>
        <v>44.994785657405977</v>
      </c>
      <c r="AY22" s="27">
        <f t="shared" si="1"/>
        <v>202.47916949434239</v>
      </c>
    </row>
    <row r="23" spans="1:51" x14ac:dyDescent="0.35">
      <c r="A23">
        <v>2004</v>
      </c>
      <c r="B23">
        <v>22.572199999999999</v>
      </c>
      <c r="C23">
        <v>26.037500000000001</v>
      </c>
      <c r="D23">
        <v>44.942799999999998</v>
      </c>
      <c r="E23">
        <v>39.443199999999997</v>
      </c>
      <c r="F23">
        <v>0.71120000000000005</v>
      </c>
      <c r="G23">
        <v>1.03</v>
      </c>
      <c r="H23">
        <v>57.197899999999997</v>
      </c>
      <c r="I23">
        <v>2.9954999999999998</v>
      </c>
      <c r="J23">
        <v>0.95909999999999995</v>
      </c>
      <c r="K23">
        <v>0.1017</v>
      </c>
      <c r="L23">
        <v>2.1775000000000002</v>
      </c>
      <c r="M23">
        <v>8.2139000000000006</v>
      </c>
      <c r="N23">
        <v>7.3899999999999993E-2</v>
      </c>
      <c r="O23">
        <v>2.8016000000000001</v>
      </c>
      <c r="P23">
        <v>46.461300000000001</v>
      </c>
      <c r="Q23">
        <v>30.709</v>
      </c>
      <c r="R23">
        <v>45.9313</v>
      </c>
      <c r="S23">
        <v>76.448300000000003</v>
      </c>
      <c r="T23">
        <v>17.302</v>
      </c>
      <c r="U23">
        <v>213.09270000000001</v>
      </c>
      <c r="V23">
        <v>21.145099999999999</v>
      </c>
      <c r="W23">
        <v>148.87020000000001</v>
      </c>
      <c r="X23">
        <v>12.840299999999999</v>
      </c>
      <c r="Y23">
        <v>59.903799999999997</v>
      </c>
      <c r="AB23" s="27">
        <f t="shared" si="0"/>
        <v>46.263072044147492</v>
      </c>
      <c r="AC23" s="27">
        <f t="shared" si="0"/>
        <v>99.163128664889527</v>
      </c>
      <c r="AD23" s="27">
        <f t="shared" si="0"/>
        <v>59.867439693530621</v>
      </c>
      <c r="AE23" s="27">
        <f t="shared" si="0"/>
        <v>146.52894052990976</v>
      </c>
      <c r="AF23" s="27">
        <f t="shared" si="0"/>
        <v>248.96484978152515</v>
      </c>
      <c r="AG23" s="27">
        <f t="shared" si="0"/>
        <v>130.46762503736753</v>
      </c>
      <c r="AH23" s="27">
        <f t="shared" si="0"/>
        <v>134.54043187860617</v>
      </c>
      <c r="AI23" s="27">
        <f t="shared" si="0"/>
        <v>460.53200537723728</v>
      </c>
      <c r="AJ23" s="27">
        <f t="shared" si="0"/>
        <v>419.98285645800718</v>
      </c>
      <c r="AK23" s="27">
        <f t="shared" si="0"/>
        <v>80.470157545076205</v>
      </c>
      <c r="AL23" s="27">
        <f t="shared" si="0"/>
        <v>48.275715474582356</v>
      </c>
      <c r="AM23" s="27">
        <f t="shared" si="0"/>
        <v>611.86018317839364</v>
      </c>
      <c r="AN23" s="27">
        <f t="shared" si="0"/>
        <v>522.31374028941241</v>
      </c>
      <c r="AO23" s="27">
        <f t="shared" si="0"/>
        <v>807.43170929769531</v>
      </c>
      <c r="AP23" s="27">
        <f t="shared" si="0"/>
        <v>748.85734762160223</v>
      </c>
      <c r="AQ23" s="27">
        <f t="shared" si="0"/>
        <v>755.2959531276</v>
      </c>
      <c r="AR23" s="27">
        <f t="shared" si="1"/>
        <v>615.39129807528843</v>
      </c>
      <c r="AS23" s="27">
        <f t="shared" si="1"/>
        <v>298.8835096177898</v>
      </c>
      <c r="AT23" s="27">
        <f t="shared" si="1"/>
        <v>27.265067901216671</v>
      </c>
      <c r="AU23" s="27">
        <f t="shared" si="1"/>
        <v>292.38468379941963</v>
      </c>
      <c r="AV23" s="27">
        <f t="shared" si="1"/>
        <v>30.165733770712688</v>
      </c>
      <c r="AW23" s="27">
        <f t="shared" si="1"/>
        <v>160.75330179402491</v>
      </c>
      <c r="AX23" s="27">
        <f t="shared" si="1"/>
        <v>44.34652642591265</v>
      </c>
      <c r="AY23" s="27">
        <f t="shared" si="1"/>
        <v>200.68650610046157</v>
      </c>
    </row>
    <row r="24" spans="1:51" x14ac:dyDescent="0.35">
      <c r="A24">
        <v>2005</v>
      </c>
      <c r="B24">
        <v>22.403400000000001</v>
      </c>
      <c r="C24">
        <v>25.6206</v>
      </c>
      <c r="D24">
        <v>44.068199999999997</v>
      </c>
      <c r="E24">
        <v>38.834899999999998</v>
      </c>
      <c r="F24">
        <v>0.69699999999999995</v>
      </c>
      <c r="G24">
        <v>1.0144</v>
      </c>
      <c r="H24">
        <v>56.336500000000001</v>
      </c>
      <c r="I24">
        <v>2.9361999999999999</v>
      </c>
      <c r="J24">
        <v>0.93969999999999998</v>
      </c>
      <c r="K24">
        <v>0.1</v>
      </c>
      <c r="L24">
        <v>2.1413000000000002</v>
      </c>
      <c r="M24">
        <v>8.0521999999999991</v>
      </c>
      <c r="N24">
        <v>7.2499999999999995E-2</v>
      </c>
      <c r="O24">
        <v>2.7440000000000002</v>
      </c>
      <c r="P24">
        <v>45.555900000000001</v>
      </c>
      <c r="Q24">
        <v>30.090199999999999</v>
      </c>
      <c r="R24">
        <v>45.028599999999997</v>
      </c>
      <c r="S24">
        <v>74.899199999999993</v>
      </c>
      <c r="T24">
        <v>17.072600000000001</v>
      </c>
      <c r="U24">
        <v>209.5445</v>
      </c>
      <c r="V24">
        <v>20.885400000000001</v>
      </c>
      <c r="W24">
        <v>146.30520000000001</v>
      </c>
      <c r="X24">
        <v>12.6364</v>
      </c>
      <c r="Y24">
        <v>58.773400000000002</v>
      </c>
      <c r="AB24" s="27">
        <f t="shared" si="0"/>
        <v>45.917106362421649</v>
      </c>
      <c r="AC24" s="27">
        <f t="shared" si="0"/>
        <v>97.575376064202345</v>
      </c>
      <c r="AD24" s="27">
        <f t="shared" si="0"/>
        <v>58.702401850851452</v>
      </c>
      <c r="AE24" s="27">
        <f t="shared" si="0"/>
        <v>144.26914531744364</v>
      </c>
      <c r="AF24" s="27">
        <f t="shared" si="0"/>
        <v>243.99395429938556</v>
      </c>
      <c r="AG24" s="27">
        <f t="shared" si="0"/>
        <v>128.49161052223843</v>
      </c>
      <c r="AH24" s="27">
        <f t="shared" si="0"/>
        <v>132.51425385423408</v>
      </c>
      <c r="AI24" s="27">
        <f t="shared" si="0"/>
        <v>451.41514745072408</v>
      </c>
      <c r="AJ24" s="27">
        <f t="shared" si="0"/>
        <v>411.487738727546</v>
      </c>
      <c r="AK24" s="27">
        <f t="shared" si="0"/>
        <v>79.12503200105823</v>
      </c>
      <c r="AL24" s="27">
        <f t="shared" si="0"/>
        <v>47.473152489425118</v>
      </c>
      <c r="AM24" s="27">
        <f t="shared" si="0"/>
        <v>599.81501686032948</v>
      </c>
      <c r="AN24" s="27">
        <f t="shared" si="0"/>
        <v>512.41875738812439</v>
      </c>
      <c r="AO24" s="27">
        <f t="shared" si="0"/>
        <v>790.83117158512152</v>
      </c>
      <c r="AP24" s="27">
        <f t="shared" si="0"/>
        <v>734.2642251188613</v>
      </c>
      <c r="AQ24" s="27">
        <f t="shared" ref="AQ24:AY39" si="2">Q24/Q$118*$P$2*$P$3</f>
        <v>740.07640394672922</v>
      </c>
      <c r="AR24" s="27">
        <f t="shared" si="1"/>
        <v>603.29684995880643</v>
      </c>
      <c r="AS24" s="27">
        <f t="shared" si="1"/>
        <v>292.82712321352807</v>
      </c>
      <c r="AT24" s="27">
        <f t="shared" si="1"/>
        <v>26.903571740279258</v>
      </c>
      <c r="AU24" s="27">
        <f t="shared" si="1"/>
        <v>287.51619541358048</v>
      </c>
      <c r="AV24" s="27">
        <f t="shared" si="1"/>
        <v>29.795244103591035</v>
      </c>
      <c r="AW24" s="27">
        <f t="shared" si="1"/>
        <v>157.98355862781921</v>
      </c>
      <c r="AX24" s="27">
        <f t="shared" si="1"/>
        <v>43.642317276730488</v>
      </c>
      <c r="AY24" s="27">
        <f t="shared" si="1"/>
        <v>196.89950049320524</v>
      </c>
    </row>
    <row r="25" spans="1:51" x14ac:dyDescent="0.35">
      <c r="A25">
        <v>2006</v>
      </c>
      <c r="B25">
        <v>22.1569</v>
      </c>
      <c r="C25">
        <v>25.057300000000001</v>
      </c>
      <c r="D25">
        <v>43.316699999999997</v>
      </c>
      <c r="E25">
        <v>37.628900000000002</v>
      </c>
      <c r="F25">
        <v>0.67659999999999998</v>
      </c>
      <c r="G25">
        <v>0.99009999999999998</v>
      </c>
      <c r="H25">
        <v>54.942100000000003</v>
      </c>
      <c r="I25">
        <v>2.8534000000000002</v>
      </c>
      <c r="J25">
        <v>0.91169999999999995</v>
      </c>
      <c r="K25">
        <v>9.7799999999999998E-2</v>
      </c>
      <c r="L25">
        <v>2.1025999999999998</v>
      </c>
      <c r="M25">
        <v>7.9259000000000004</v>
      </c>
      <c r="N25">
        <v>7.1400000000000005E-2</v>
      </c>
      <c r="O25">
        <v>2.6635</v>
      </c>
      <c r="P25">
        <v>44.334000000000003</v>
      </c>
      <c r="Q25">
        <v>29.401</v>
      </c>
      <c r="R25">
        <v>44.151499999999999</v>
      </c>
      <c r="S25">
        <v>72.692499999999995</v>
      </c>
      <c r="T25">
        <v>16.878299999999999</v>
      </c>
      <c r="U25">
        <v>203.98159999999999</v>
      </c>
      <c r="V25">
        <v>20.686399999999999</v>
      </c>
      <c r="W25">
        <v>143.60400000000001</v>
      </c>
      <c r="X25">
        <v>12.430400000000001</v>
      </c>
      <c r="Y25">
        <v>57.150799999999997</v>
      </c>
      <c r="AB25" s="27">
        <f t="shared" ref="AB25:AP39" si="3">B25/B$118*$P$2*$P$3</f>
        <v>45.411889889996168</v>
      </c>
      <c r="AC25" s="27">
        <f t="shared" si="3"/>
        <v>95.430062943628855</v>
      </c>
      <c r="AD25" s="27">
        <f t="shared" si="3"/>
        <v>57.701343151133393</v>
      </c>
      <c r="AE25" s="27">
        <f t="shared" si="3"/>
        <v>139.78893320790203</v>
      </c>
      <c r="AF25" s="27">
        <f t="shared" si="3"/>
        <v>236.8526678320865</v>
      </c>
      <c r="AG25" s="27">
        <f t="shared" si="3"/>
        <v>125.41358791213356</v>
      </c>
      <c r="AH25" s="27">
        <f t="shared" si="3"/>
        <v>129.23435759560348</v>
      </c>
      <c r="AI25" s="27">
        <f t="shared" si="3"/>
        <v>438.68536943528926</v>
      </c>
      <c r="AJ25" s="27">
        <f t="shared" si="3"/>
        <v>399.22674406502466</v>
      </c>
      <c r="AK25" s="27">
        <f t="shared" si="3"/>
        <v>77.384281297034931</v>
      </c>
      <c r="AL25" s="27">
        <f t="shared" si="3"/>
        <v>46.615163883745964</v>
      </c>
      <c r="AM25" s="27">
        <f t="shared" si="3"/>
        <v>590.40682572878052</v>
      </c>
      <c r="AN25" s="27">
        <f t="shared" si="3"/>
        <v>504.64412796568411</v>
      </c>
      <c r="AO25" s="27">
        <f t="shared" si="3"/>
        <v>767.63076731668036</v>
      </c>
      <c r="AP25" s="27">
        <f t="shared" si="3"/>
        <v>714.56979571075533</v>
      </c>
      <c r="AQ25" s="27">
        <f t="shared" si="2"/>
        <v>723.125348201002</v>
      </c>
      <c r="AR25" s="27">
        <f t="shared" si="2"/>
        <v>591.54539272720547</v>
      </c>
      <c r="AS25" s="27">
        <f t="shared" si="2"/>
        <v>284.19977321786337</v>
      </c>
      <c r="AT25" s="27">
        <f t="shared" si="2"/>
        <v>26.597387328465221</v>
      </c>
      <c r="AU25" s="27">
        <f t="shared" si="2"/>
        <v>279.88333536014932</v>
      </c>
      <c r="AV25" s="27">
        <f t="shared" si="2"/>
        <v>29.511349441453145</v>
      </c>
      <c r="AW25" s="27">
        <f t="shared" si="2"/>
        <v>155.06674371922085</v>
      </c>
      <c r="AX25" s="27">
        <f t="shared" si="2"/>
        <v>42.930855360440532</v>
      </c>
      <c r="AY25" s="27">
        <f t="shared" si="2"/>
        <v>191.46355277705683</v>
      </c>
    </row>
    <row r="26" spans="1:51" x14ac:dyDescent="0.35">
      <c r="A26">
        <v>2007</v>
      </c>
      <c r="B26">
        <v>21.9663</v>
      </c>
      <c r="C26">
        <v>24.3781</v>
      </c>
      <c r="D26">
        <v>42.6678</v>
      </c>
      <c r="E26">
        <v>36.895499999999998</v>
      </c>
      <c r="F26">
        <v>0.66080000000000005</v>
      </c>
      <c r="G26">
        <v>0.96120000000000005</v>
      </c>
      <c r="H26">
        <v>53.433799999999998</v>
      </c>
      <c r="I26">
        <v>2.7667999999999999</v>
      </c>
      <c r="J26">
        <v>0.88360000000000005</v>
      </c>
      <c r="K26">
        <v>9.5399999999999999E-2</v>
      </c>
      <c r="L26">
        <v>2.0569000000000002</v>
      </c>
      <c r="M26">
        <v>7.6848000000000001</v>
      </c>
      <c r="N26">
        <v>6.9400000000000003E-2</v>
      </c>
      <c r="O26">
        <v>2.5746000000000002</v>
      </c>
      <c r="P26">
        <v>42.842500000000001</v>
      </c>
      <c r="Q26">
        <v>28.446999999999999</v>
      </c>
      <c r="R26">
        <v>42.743600000000001</v>
      </c>
      <c r="S26">
        <v>70.697900000000004</v>
      </c>
      <c r="T26">
        <v>16.6372</v>
      </c>
      <c r="U26">
        <v>197.4074</v>
      </c>
      <c r="V26">
        <v>20.3796</v>
      </c>
      <c r="W26">
        <v>139.89240000000001</v>
      </c>
      <c r="X26">
        <v>12.172599999999999</v>
      </c>
      <c r="Y26">
        <v>56.002800000000001</v>
      </c>
      <c r="AB26" s="27">
        <f t="shared" si="3"/>
        <v>45.021243806246495</v>
      </c>
      <c r="AC26" s="27">
        <f t="shared" si="3"/>
        <v>92.843347744812036</v>
      </c>
      <c r="AD26" s="27">
        <f t="shared" si="3"/>
        <v>56.83695593856249</v>
      </c>
      <c r="AE26" s="27">
        <f t="shared" si="3"/>
        <v>137.06439957511779</v>
      </c>
      <c r="AF26" s="27">
        <f t="shared" si="3"/>
        <v>231.32167145055092</v>
      </c>
      <c r="AG26" s="27">
        <f t="shared" si="3"/>
        <v>121.75289435525987</v>
      </c>
      <c r="AH26" s="27">
        <f t="shared" si="3"/>
        <v>125.68654668991459</v>
      </c>
      <c r="AI26" s="27">
        <f t="shared" si="3"/>
        <v>425.37137455441172</v>
      </c>
      <c r="AJ26" s="27">
        <f t="shared" si="3"/>
        <v>386.92196013585152</v>
      </c>
      <c r="AK26" s="27">
        <f t="shared" si="3"/>
        <v>75.485280529009529</v>
      </c>
      <c r="AL26" s="27">
        <f t="shared" si="3"/>
        <v>45.601983540605488</v>
      </c>
      <c r="AM26" s="27">
        <f t="shared" si="3"/>
        <v>572.44708794717712</v>
      </c>
      <c r="AN26" s="27">
        <f t="shared" si="3"/>
        <v>490.50843810670136</v>
      </c>
      <c r="AO26" s="27">
        <f t="shared" si="3"/>
        <v>742.0094512984889</v>
      </c>
      <c r="AP26" s="27">
        <f t="shared" si="3"/>
        <v>690.52998765593077</v>
      </c>
      <c r="AQ26" s="27">
        <f t="shared" si="2"/>
        <v>699.66146662609788</v>
      </c>
      <c r="AR26" s="27">
        <f t="shared" si="2"/>
        <v>572.68223386690329</v>
      </c>
      <c r="AS26" s="27">
        <f t="shared" si="2"/>
        <v>276.40165281121415</v>
      </c>
      <c r="AT26" s="27">
        <f t="shared" si="2"/>
        <v>26.217453917820016</v>
      </c>
      <c r="AU26" s="27">
        <f t="shared" si="2"/>
        <v>270.86286967439776</v>
      </c>
      <c r="AV26" s="27">
        <f t="shared" si="2"/>
        <v>29.073666615604388</v>
      </c>
      <c r="AW26" s="27">
        <f t="shared" si="2"/>
        <v>151.05887676573582</v>
      </c>
      <c r="AX26" s="27">
        <f t="shared" si="2"/>
        <v>42.040491855491247</v>
      </c>
      <c r="AY26" s="27">
        <f t="shared" si="2"/>
        <v>187.61758459134361</v>
      </c>
    </row>
    <row r="27" spans="1:51" x14ac:dyDescent="0.35">
      <c r="A27">
        <v>2008</v>
      </c>
      <c r="B27">
        <v>21.1434</v>
      </c>
      <c r="C27">
        <v>22.518699999999999</v>
      </c>
      <c r="D27">
        <v>40.139600000000002</v>
      </c>
      <c r="E27">
        <v>33.142899999999997</v>
      </c>
      <c r="F27">
        <v>0.5968</v>
      </c>
      <c r="G27">
        <v>0.8841</v>
      </c>
      <c r="H27">
        <v>49.210500000000003</v>
      </c>
      <c r="I27">
        <v>2.5244</v>
      </c>
      <c r="J27">
        <v>0.80669999999999997</v>
      </c>
      <c r="K27">
        <v>8.8400000000000006E-2</v>
      </c>
      <c r="L27">
        <v>1.9241999999999999</v>
      </c>
      <c r="M27">
        <v>7.1277999999999997</v>
      </c>
      <c r="N27">
        <v>6.4600000000000005E-2</v>
      </c>
      <c r="O27">
        <v>2.3618000000000001</v>
      </c>
      <c r="P27">
        <v>39.315600000000003</v>
      </c>
      <c r="Q27">
        <v>26.273199999999999</v>
      </c>
      <c r="R27">
        <v>39.531199999999998</v>
      </c>
      <c r="S27">
        <v>64.270499999999998</v>
      </c>
      <c r="T27">
        <v>15.9129</v>
      </c>
      <c r="U27">
        <v>180.49690000000001</v>
      </c>
      <c r="V27">
        <v>19.541699999999999</v>
      </c>
      <c r="W27">
        <v>129.69999999999999</v>
      </c>
      <c r="X27">
        <v>11.428900000000001</v>
      </c>
      <c r="Y27">
        <v>50.409300000000002</v>
      </c>
      <c r="AB27" s="27">
        <f t="shared" si="3"/>
        <v>43.334661107833007</v>
      </c>
      <c r="AC27" s="27">
        <f t="shared" si="3"/>
        <v>85.761872125436298</v>
      </c>
      <c r="AD27" s="27">
        <f t="shared" si="3"/>
        <v>53.469189332272187</v>
      </c>
      <c r="AE27" s="27">
        <f t="shared" si="3"/>
        <v>123.12373293973982</v>
      </c>
      <c r="AF27" s="27">
        <f t="shared" si="3"/>
        <v>208.91763547471064</v>
      </c>
      <c r="AG27" s="27">
        <f t="shared" si="3"/>
        <v>111.98682261702585</v>
      </c>
      <c r="AH27" s="27">
        <f t="shared" si="3"/>
        <v>115.7525350224772</v>
      </c>
      <c r="AI27" s="27">
        <f t="shared" si="3"/>
        <v>388.10448819038487</v>
      </c>
      <c r="AJ27" s="27">
        <f t="shared" si="3"/>
        <v>353.2480140805697</v>
      </c>
      <c r="AK27" s="27">
        <f t="shared" si="3"/>
        <v>69.946528288935482</v>
      </c>
      <c r="AL27" s="27">
        <f t="shared" si="3"/>
        <v>42.659991603302572</v>
      </c>
      <c r="AM27" s="27">
        <f t="shared" si="3"/>
        <v>530.95569871302962</v>
      </c>
      <c r="AN27" s="27">
        <f t="shared" si="3"/>
        <v>456.58278244514281</v>
      </c>
      <c r="AO27" s="27">
        <f t="shared" si="3"/>
        <v>680.67968697147967</v>
      </c>
      <c r="AP27" s="27">
        <f t="shared" si="3"/>
        <v>633.68386024824679</v>
      </c>
      <c r="AQ27" s="27">
        <f t="shared" si="2"/>
        <v>646.19628238340749</v>
      </c>
      <c r="AR27" s="27">
        <f t="shared" si="2"/>
        <v>529.64223704693393</v>
      </c>
      <c r="AS27" s="27">
        <f t="shared" si="2"/>
        <v>251.27298585959608</v>
      </c>
      <c r="AT27" s="27">
        <f t="shared" si="2"/>
        <v>25.076077852576045</v>
      </c>
      <c r="AU27" s="27">
        <f t="shared" si="2"/>
        <v>247.65995753620592</v>
      </c>
      <c r="AV27" s="27">
        <f t="shared" si="2"/>
        <v>27.87831316130622</v>
      </c>
      <c r="AW27" s="27">
        <f t="shared" si="2"/>
        <v>140.05290006116087</v>
      </c>
      <c r="AX27" s="27">
        <f t="shared" si="2"/>
        <v>39.471976189739578</v>
      </c>
      <c r="AY27" s="27">
        <f t="shared" si="2"/>
        <v>168.87854012550122</v>
      </c>
    </row>
    <row r="28" spans="1:51" x14ac:dyDescent="0.35">
      <c r="A28">
        <v>2009</v>
      </c>
      <c r="B28">
        <v>20.945699999999999</v>
      </c>
      <c r="C28">
        <v>20.990600000000001</v>
      </c>
      <c r="D28">
        <v>38.281599999999997</v>
      </c>
      <c r="E28">
        <v>32.005000000000003</v>
      </c>
      <c r="F28">
        <v>0.56240000000000001</v>
      </c>
      <c r="G28">
        <v>0.81820000000000004</v>
      </c>
      <c r="H28">
        <v>45.8996</v>
      </c>
      <c r="I28">
        <v>2.3702000000000001</v>
      </c>
      <c r="J28">
        <v>0.75690000000000002</v>
      </c>
      <c r="K28">
        <v>8.2799999999999999E-2</v>
      </c>
      <c r="L28">
        <v>1.8164</v>
      </c>
      <c r="M28">
        <v>6.6951000000000001</v>
      </c>
      <c r="N28">
        <v>6.0699999999999997E-2</v>
      </c>
      <c r="O28">
        <v>2.1970999999999998</v>
      </c>
      <c r="P28">
        <v>36.357399999999998</v>
      </c>
      <c r="Q28">
        <v>24.3995</v>
      </c>
      <c r="R28">
        <v>36.838900000000002</v>
      </c>
      <c r="S28">
        <v>60.5426</v>
      </c>
      <c r="T28">
        <v>15.3489</v>
      </c>
      <c r="U28">
        <v>166.29859999999999</v>
      </c>
      <c r="V28">
        <v>18.929099999999998</v>
      </c>
      <c r="W28">
        <v>121.581</v>
      </c>
      <c r="X28">
        <v>10.8363</v>
      </c>
      <c r="Y28">
        <v>47.7958</v>
      </c>
      <c r="AB28" s="27">
        <f t="shared" si="3"/>
        <v>42.929463150029683</v>
      </c>
      <c r="AC28" s="27">
        <f t="shared" si="3"/>
        <v>79.942143775448116</v>
      </c>
      <c r="AD28" s="27">
        <f t="shared" si="3"/>
        <v>50.994183258983909</v>
      </c>
      <c r="AE28" s="27">
        <f t="shared" si="3"/>
        <v>118.89650793190619</v>
      </c>
      <c r="AF28" s="27">
        <f t="shared" si="3"/>
        <v>196.87546613769646</v>
      </c>
      <c r="AG28" s="27">
        <f t="shared" si="3"/>
        <v>103.6394279665768</v>
      </c>
      <c r="AH28" s="27">
        <f t="shared" si="3"/>
        <v>107.96466316167677</v>
      </c>
      <c r="AI28" s="27">
        <f t="shared" si="3"/>
        <v>364.39758275584302</v>
      </c>
      <c r="AJ28" s="27">
        <f t="shared" si="3"/>
        <v>331.44095928794246</v>
      </c>
      <c r="AK28" s="27">
        <f t="shared" si="3"/>
        <v>65.515526496876205</v>
      </c>
      <c r="AL28" s="27">
        <f t="shared" si="3"/>
        <v>40.270038846397881</v>
      </c>
      <c r="AM28" s="27">
        <f t="shared" si="3"/>
        <v>498.72351896147541</v>
      </c>
      <c r="AN28" s="27">
        <f t="shared" si="3"/>
        <v>429.01818722012638</v>
      </c>
      <c r="AO28" s="27">
        <f t="shared" si="3"/>
        <v>633.21252444958816</v>
      </c>
      <c r="AP28" s="27">
        <f t="shared" si="3"/>
        <v>586.00396739690098</v>
      </c>
      <c r="AQ28" s="27">
        <f t="shared" si="2"/>
        <v>600.11213677869284</v>
      </c>
      <c r="AR28" s="27">
        <f t="shared" si="2"/>
        <v>493.57058238425088</v>
      </c>
      <c r="AS28" s="27">
        <f t="shared" si="2"/>
        <v>236.69832775072828</v>
      </c>
      <c r="AT28" s="27">
        <f t="shared" si="2"/>
        <v>24.187307866661921</v>
      </c>
      <c r="AU28" s="27">
        <f t="shared" si="2"/>
        <v>228.17845743794206</v>
      </c>
      <c r="AV28" s="27">
        <f t="shared" si="2"/>
        <v>27.004374115951094</v>
      </c>
      <c r="AW28" s="27">
        <f t="shared" si="2"/>
        <v>131.28582607814957</v>
      </c>
      <c r="AX28" s="27">
        <f t="shared" si="2"/>
        <v>37.425314385887965</v>
      </c>
      <c r="AY28" s="27">
        <f t="shared" si="2"/>
        <v>160.12293223929768</v>
      </c>
    </row>
    <row r="29" spans="1:51" x14ac:dyDescent="0.35">
      <c r="A29">
        <v>2010</v>
      </c>
      <c r="B29">
        <v>20.707899999999999</v>
      </c>
      <c r="C29">
        <v>20.7135</v>
      </c>
      <c r="D29">
        <v>37.75</v>
      </c>
      <c r="E29">
        <v>30.763300000000001</v>
      </c>
      <c r="F29">
        <v>0.54520000000000002</v>
      </c>
      <c r="G29">
        <v>0.80559999999999998</v>
      </c>
      <c r="H29">
        <v>44.988399999999999</v>
      </c>
      <c r="I29">
        <v>2.3258000000000001</v>
      </c>
      <c r="J29">
        <v>0.74139999999999995</v>
      </c>
      <c r="K29">
        <v>8.1600000000000006E-2</v>
      </c>
      <c r="L29">
        <v>1.7972999999999999</v>
      </c>
      <c r="M29">
        <v>6.6504000000000003</v>
      </c>
      <c r="N29">
        <v>6.0499999999999998E-2</v>
      </c>
      <c r="O29">
        <v>2.1617999999999999</v>
      </c>
      <c r="P29">
        <v>35.831800000000001</v>
      </c>
      <c r="Q29">
        <v>24.1234</v>
      </c>
      <c r="R29">
        <v>36.490200000000002</v>
      </c>
      <c r="S29">
        <v>59.012700000000002</v>
      </c>
      <c r="T29">
        <v>15.2485</v>
      </c>
      <c r="U29">
        <v>163.5162</v>
      </c>
      <c r="V29">
        <v>18.8369</v>
      </c>
      <c r="W29">
        <v>120.6307</v>
      </c>
      <c r="X29">
        <v>10.741300000000001</v>
      </c>
      <c r="Y29">
        <v>46.254100000000001</v>
      </c>
      <c r="AB29" s="27">
        <f t="shared" si="3"/>
        <v>42.442077847219217</v>
      </c>
      <c r="AC29" s="27">
        <f t="shared" si="3"/>
        <v>78.88681576957039</v>
      </c>
      <c r="AD29" s="27">
        <f t="shared" si="3"/>
        <v>50.286049120899925</v>
      </c>
      <c r="AE29" s="27">
        <f t="shared" si="3"/>
        <v>114.28367262807716</v>
      </c>
      <c r="AF29" s="27">
        <f t="shared" si="3"/>
        <v>190.85438146918941</v>
      </c>
      <c r="AG29" s="27">
        <f t="shared" si="3"/>
        <v>102.04341624281871</v>
      </c>
      <c r="AH29" s="27">
        <f t="shared" si="3"/>
        <v>105.82134598521073</v>
      </c>
      <c r="AI29" s="27">
        <f t="shared" si="3"/>
        <v>357.57146990698669</v>
      </c>
      <c r="AJ29" s="27">
        <f t="shared" si="3"/>
        <v>324.65362295690386</v>
      </c>
      <c r="AK29" s="27">
        <f t="shared" si="3"/>
        <v>64.566026112863511</v>
      </c>
      <c r="AL29" s="27">
        <f t="shared" si="3"/>
        <v>39.846587105610496</v>
      </c>
      <c r="AM29" s="27">
        <f t="shared" si="3"/>
        <v>495.39377910731673</v>
      </c>
      <c r="AN29" s="27">
        <f t="shared" si="3"/>
        <v>427.60461823422804</v>
      </c>
      <c r="AO29" s="27">
        <f t="shared" si="3"/>
        <v>623.03893102504219</v>
      </c>
      <c r="AP29" s="27">
        <f t="shared" si="3"/>
        <v>577.53241318059827</v>
      </c>
      <c r="AQ29" s="27">
        <f t="shared" si="2"/>
        <v>593.32138446964564</v>
      </c>
      <c r="AR29" s="27">
        <f t="shared" si="2"/>
        <v>488.89867138589346</v>
      </c>
      <c r="AS29" s="27">
        <f t="shared" si="2"/>
        <v>230.71700597687254</v>
      </c>
      <c r="AT29" s="27">
        <f t="shared" si="2"/>
        <v>24.029094202502737</v>
      </c>
      <c r="AU29" s="27">
        <f t="shared" si="2"/>
        <v>224.36072391537886</v>
      </c>
      <c r="AV29" s="27">
        <f t="shared" si="2"/>
        <v>26.872841011181684</v>
      </c>
      <c r="AW29" s="27">
        <f t="shared" si="2"/>
        <v>130.25967132928201</v>
      </c>
      <c r="AX29" s="27">
        <f t="shared" si="2"/>
        <v>37.097213016725121</v>
      </c>
      <c r="AY29" s="27">
        <f t="shared" si="2"/>
        <v>154.95801137526101</v>
      </c>
    </row>
    <row r="30" spans="1:51" x14ac:dyDescent="0.35">
      <c r="A30">
        <v>2011</v>
      </c>
      <c r="B30">
        <v>20.781500000000001</v>
      </c>
      <c r="C30">
        <v>20.0885</v>
      </c>
      <c r="D30">
        <v>36.822899999999997</v>
      </c>
      <c r="E30">
        <v>30.903400000000001</v>
      </c>
      <c r="F30">
        <v>0.53920000000000001</v>
      </c>
      <c r="G30">
        <v>0.77810000000000001</v>
      </c>
      <c r="H30">
        <v>43.752600000000001</v>
      </c>
      <c r="I30">
        <v>2.2690000000000001</v>
      </c>
      <c r="J30">
        <v>0.72260000000000002</v>
      </c>
      <c r="K30">
        <v>7.9200000000000007E-2</v>
      </c>
      <c r="L30">
        <v>1.7522</v>
      </c>
      <c r="M30">
        <v>6.4867999999999997</v>
      </c>
      <c r="N30">
        <v>5.8999999999999997E-2</v>
      </c>
      <c r="O30">
        <v>2.089</v>
      </c>
      <c r="P30">
        <v>34.558799999999998</v>
      </c>
      <c r="Q30">
        <v>23.352799999999998</v>
      </c>
      <c r="R30">
        <v>35.4116</v>
      </c>
      <c r="S30">
        <v>57.999899999999997</v>
      </c>
      <c r="T30">
        <v>15.0124</v>
      </c>
      <c r="U30">
        <v>157.60159999999999</v>
      </c>
      <c r="V30">
        <v>18.6632</v>
      </c>
      <c r="W30">
        <v>117.624</v>
      </c>
      <c r="X30">
        <v>10.504799999999999</v>
      </c>
      <c r="Y30">
        <v>46.098100000000002</v>
      </c>
      <c r="AB30" s="27">
        <f t="shared" si="3"/>
        <v>42.592925443042823</v>
      </c>
      <c r="AC30" s="27">
        <f t="shared" si="3"/>
        <v>76.506519834263401</v>
      </c>
      <c r="AD30" s="27">
        <f t="shared" si="3"/>
        <v>49.051077037721477</v>
      </c>
      <c r="AE30" s="27">
        <f t="shared" si="3"/>
        <v>114.80413507960849</v>
      </c>
      <c r="AF30" s="27">
        <f t="shared" si="3"/>
        <v>188.75400309645437</v>
      </c>
      <c r="AG30" s="27">
        <f t="shared" si="3"/>
        <v>98.560057321918123</v>
      </c>
      <c r="AH30" s="27">
        <f t="shared" si="3"/>
        <v>102.91450734750583</v>
      </c>
      <c r="AI30" s="27">
        <f t="shared" si="3"/>
        <v>348.83896518142262</v>
      </c>
      <c r="AJ30" s="27">
        <f t="shared" si="3"/>
        <v>316.42124082635388</v>
      </c>
      <c r="AK30" s="27">
        <f t="shared" si="3"/>
        <v>62.667025344838109</v>
      </c>
      <c r="AL30" s="27">
        <f t="shared" si="3"/>
        <v>38.846708911395275</v>
      </c>
      <c r="AM30" s="27">
        <f t="shared" si="3"/>
        <v>483.20708022274482</v>
      </c>
      <c r="AN30" s="27">
        <f t="shared" si="3"/>
        <v>417.00285083999097</v>
      </c>
      <c r="AO30" s="27">
        <f t="shared" si="3"/>
        <v>602.05769586053896</v>
      </c>
      <c r="AP30" s="27">
        <f t="shared" si="3"/>
        <v>557.01436044590707</v>
      </c>
      <c r="AQ30" s="27">
        <f t="shared" si="2"/>
        <v>574.36827425830268</v>
      </c>
      <c r="AR30" s="27">
        <f t="shared" si="2"/>
        <v>474.44750074399985</v>
      </c>
      <c r="AS30" s="27">
        <f t="shared" si="2"/>
        <v>226.75734672295977</v>
      </c>
      <c r="AT30" s="27">
        <f t="shared" si="2"/>
        <v>23.657039958399324</v>
      </c>
      <c r="AU30" s="27">
        <f t="shared" si="2"/>
        <v>216.24529597814757</v>
      </c>
      <c r="AV30" s="27">
        <f t="shared" si="2"/>
        <v>26.625039489506552</v>
      </c>
      <c r="AW30" s="27">
        <f t="shared" si="2"/>
        <v>127.01297083110241</v>
      </c>
      <c r="AX30" s="27">
        <f t="shared" si="2"/>
        <v>36.28041329244077</v>
      </c>
      <c r="AY30" s="27">
        <f t="shared" si="2"/>
        <v>154.43538852075642</v>
      </c>
    </row>
    <row r="31" spans="1:51" x14ac:dyDescent="0.35">
      <c r="A31">
        <v>2012</v>
      </c>
      <c r="B31">
        <v>20.590599999999998</v>
      </c>
      <c r="C31">
        <v>19.9361</v>
      </c>
      <c r="D31">
        <v>36.548999999999999</v>
      </c>
      <c r="E31">
        <v>29.876999999999999</v>
      </c>
      <c r="F31">
        <v>0.52480000000000004</v>
      </c>
      <c r="G31">
        <v>0.77439999999999998</v>
      </c>
      <c r="H31">
        <v>43.393999999999998</v>
      </c>
      <c r="I31">
        <v>2.2374999999999998</v>
      </c>
      <c r="J31">
        <v>0.71220000000000006</v>
      </c>
      <c r="K31">
        <v>7.8600000000000003E-2</v>
      </c>
      <c r="L31">
        <v>1.7352000000000001</v>
      </c>
      <c r="M31">
        <v>6.3339999999999996</v>
      </c>
      <c r="N31">
        <v>5.7599999999999998E-2</v>
      </c>
      <c r="O31">
        <v>2.0629</v>
      </c>
      <c r="P31">
        <v>34.159599999999998</v>
      </c>
      <c r="Q31">
        <v>22.993600000000001</v>
      </c>
      <c r="R31">
        <v>34.767200000000003</v>
      </c>
      <c r="S31">
        <v>56.8367</v>
      </c>
      <c r="T31">
        <v>14.897399999999999</v>
      </c>
      <c r="U31">
        <v>156.59739999999999</v>
      </c>
      <c r="V31">
        <v>18.506799999999998</v>
      </c>
      <c r="W31">
        <v>115.9744</v>
      </c>
      <c r="X31">
        <v>10.399100000000001</v>
      </c>
      <c r="Y31">
        <v>44.780900000000003</v>
      </c>
      <c r="AB31" s="27">
        <f t="shared" si="3"/>
        <v>42.201664491375368</v>
      </c>
      <c r="AC31" s="27">
        <f t="shared" si="3"/>
        <v>75.926108473398145</v>
      </c>
      <c r="AD31" s="27">
        <f t="shared" si="3"/>
        <v>48.686220114431038</v>
      </c>
      <c r="AE31" s="27">
        <f t="shared" si="3"/>
        <v>110.99112537045964</v>
      </c>
      <c r="AF31" s="27">
        <f t="shared" si="3"/>
        <v>183.71309500189031</v>
      </c>
      <c r="AG31" s="27">
        <f t="shared" si="3"/>
        <v>98.091387212560591</v>
      </c>
      <c r="AH31" s="27">
        <f t="shared" si="3"/>
        <v>102.07101136475703</v>
      </c>
      <c r="AI31" s="27">
        <f t="shared" si="3"/>
        <v>343.99611484946371</v>
      </c>
      <c r="AJ31" s="27">
        <f t="shared" si="3"/>
        <v>311.8671570945603</v>
      </c>
      <c r="AK31" s="27">
        <f t="shared" si="3"/>
        <v>62.192275152831755</v>
      </c>
      <c r="AL31" s="27">
        <f t="shared" si="3"/>
        <v>38.469814691846295</v>
      </c>
      <c r="AM31" s="27">
        <f t="shared" si="3"/>
        <v>471.82488224253336</v>
      </c>
      <c r="AN31" s="27">
        <f t="shared" si="3"/>
        <v>407.10786793870312</v>
      </c>
      <c r="AO31" s="27">
        <f t="shared" si="3"/>
        <v>594.53557720952881</v>
      </c>
      <c r="AP31" s="27">
        <f t="shared" si="3"/>
        <v>550.58010541708654</v>
      </c>
      <c r="AQ31" s="27">
        <f t="shared" si="2"/>
        <v>565.53365553534104</v>
      </c>
      <c r="AR31" s="27">
        <f t="shared" si="2"/>
        <v>465.81377706363998</v>
      </c>
      <c r="AS31" s="27">
        <f t="shared" si="2"/>
        <v>222.20968119753394</v>
      </c>
      <c r="AT31" s="27">
        <f t="shared" si="2"/>
        <v>23.475819127938109</v>
      </c>
      <c r="AU31" s="27">
        <f t="shared" si="2"/>
        <v>214.86743226216211</v>
      </c>
      <c r="AV31" s="27">
        <f t="shared" si="2"/>
        <v>26.401918257554964</v>
      </c>
      <c r="AW31" s="27">
        <f t="shared" si="2"/>
        <v>125.23169662955353</v>
      </c>
      <c r="AX31" s="27">
        <f t="shared" si="2"/>
        <v>35.915357348014318</v>
      </c>
      <c r="AY31" s="27">
        <f t="shared" si="2"/>
        <v>150.02257554669586</v>
      </c>
    </row>
    <row r="32" spans="1:51" x14ac:dyDescent="0.35">
      <c r="A32">
        <v>2013</v>
      </c>
      <c r="B32">
        <v>20.378900000000002</v>
      </c>
      <c r="C32">
        <v>19.3581</v>
      </c>
      <c r="D32">
        <v>35.768000000000001</v>
      </c>
      <c r="E32">
        <v>28.870899999999999</v>
      </c>
      <c r="F32">
        <v>0.50570000000000004</v>
      </c>
      <c r="G32">
        <v>0.751</v>
      </c>
      <c r="H32">
        <v>42.253</v>
      </c>
      <c r="I32">
        <v>2.1648000000000001</v>
      </c>
      <c r="J32">
        <v>0.68940000000000001</v>
      </c>
      <c r="K32">
        <v>7.6499999999999999E-2</v>
      </c>
      <c r="L32">
        <v>1.6935</v>
      </c>
      <c r="M32">
        <v>6.1510999999999996</v>
      </c>
      <c r="N32">
        <v>5.5899999999999998E-2</v>
      </c>
      <c r="O32">
        <v>1.9945999999999999</v>
      </c>
      <c r="P32">
        <v>32.987499999999997</v>
      </c>
      <c r="Q32">
        <v>22.266200000000001</v>
      </c>
      <c r="R32">
        <v>33.7042</v>
      </c>
      <c r="S32">
        <v>54.942999999999998</v>
      </c>
      <c r="T32">
        <v>14.667899999999999</v>
      </c>
      <c r="U32">
        <v>151.3417</v>
      </c>
      <c r="V32">
        <v>18.268999999999998</v>
      </c>
      <c r="W32">
        <v>112.6895</v>
      </c>
      <c r="X32">
        <v>10.1669</v>
      </c>
      <c r="Y32">
        <v>43.127800000000001</v>
      </c>
      <c r="AB32" s="27">
        <f t="shared" si="3"/>
        <v>41.767772697409974</v>
      </c>
      <c r="AC32" s="27">
        <f t="shared" si="3"/>
        <v>73.724810792426226</v>
      </c>
      <c r="AD32" s="27">
        <f t="shared" si="3"/>
        <v>47.645865031956255</v>
      </c>
      <c r="AE32" s="27">
        <f t="shared" si="3"/>
        <v>107.25352885021935</v>
      </c>
      <c r="AF32" s="27">
        <f t="shared" si="3"/>
        <v>177.02689051535049</v>
      </c>
      <c r="AG32" s="27">
        <f t="shared" si="3"/>
        <v>95.127365439867006</v>
      </c>
      <c r="AH32" s="27">
        <f t="shared" si="3"/>
        <v>99.387160510556271</v>
      </c>
      <c r="AI32" s="27">
        <f t="shared" si="3"/>
        <v>332.81912376586325</v>
      </c>
      <c r="AJ32" s="27">
        <f t="shared" si="3"/>
        <v>301.88320429793572</v>
      </c>
      <c r="AK32" s="27">
        <f t="shared" si="3"/>
        <v>60.530649480809537</v>
      </c>
      <c r="AL32" s="27">
        <f t="shared" si="3"/>
        <v>37.545315341540856</v>
      </c>
      <c r="AM32" s="27">
        <f t="shared" si="3"/>
        <v>458.20051044553946</v>
      </c>
      <c r="AN32" s="27">
        <f t="shared" si="3"/>
        <v>395.09253155856777</v>
      </c>
      <c r="AO32" s="27">
        <f t="shared" si="3"/>
        <v>574.8512590538204</v>
      </c>
      <c r="AP32" s="27">
        <f t="shared" si="3"/>
        <v>531.68834610025112</v>
      </c>
      <c r="AQ32" s="27">
        <f t="shared" si="2"/>
        <v>547.64306071606916</v>
      </c>
      <c r="AR32" s="27">
        <f t="shared" si="2"/>
        <v>451.57161649222064</v>
      </c>
      <c r="AS32" s="27">
        <f t="shared" si="2"/>
        <v>214.80604106213249</v>
      </c>
      <c r="AT32" s="27">
        <f t="shared" si="2"/>
        <v>23.11416538366986</v>
      </c>
      <c r="AU32" s="27">
        <f t="shared" si="2"/>
        <v>207.65608160282648</v>
      </c>
      <c r="AV32" s="27">
        <f t="shared" si="2"/>
        <v>26.062671269331904</v>
      </c>
      <c r="AW32" s="27">
        <f t="shared" si="2"/>
        <v>121.68458967958507</v>
      </c>
      <c r="AX32" s="27">
        <f t="shared" si="2"/>
        <v>35.113408527807863</v>
      </c>
      <c r="AY32" s="27">
        <f t="shared" si="2"/>
        <v>144.48444836219886</v>
      </c>
    </row>
    <row r="33" spans="1:51" x14ac:dyDescent="0.35">
      <c r="A33">
        <v>2014</v>
      </c>
      <c r="B33">
        <v>20.414100000000001</v>
      </c>
      <c r="C33">
        <v>18.823</v>
      </c>
      <c r="D33">
        <v>35.116</v>
      </c>
      <c r="E33">
        <v>28.8489</v>
      </c>
      <c r="F33">
        <v>0.49590000000000001</v>
      </c>
      <c r="G33">
        <v>0.72850000000000004</v>
      </c>
      <c r="H33">
        <v>41.245600000000003</v>
      </c>
      <c r="I33">
        <v>2.1107</v>
      </c>
      <c r="J33">
        <v>0.67069999999999996</v>
      </c>
      <c r="K33">
        <v>7.4499999999999997E-2</v>
      </c>
      <c r="L33">
        <v>1.655</v>
      </c>
      <c r="M33">
        <v>5.9509999999999996</v>
      </c>
      <c r="N33">
        <v>5.4300000000000001E-2</v>
      </c>
      <c r="O33">
        <v>1.9256</v>
      </c>
      <c r="P33">
        <v>31.7666</v>
      </c>
      <c r="Q33">
        <v>21.469799999999999</v>
      </c>
      <c r="R33">
        <v>32.534700000000001</v>
      </c>
      <c r="S33">
        <v>53.683799999999998</v>
      </c>
      <c r="T33">
        <v>14.463900000000001</v>
      </c>
      <c r="U33">
        <v>146.2038</v>
      </c>
      <c r="V33">
        <v>18.090599999999998</v>
      </c>
      <c r="W33">
        <v>109.8069</v>
      </c>
      <c r="X33">
        <v>9.9585000000000008</v>
      </c>
      <c r="Y33">
        <v>42.504600000000003</v>
      </c>
      <c r="AB33" s="27">
        <f t="shared" si="3"/>
        <v>41.839917199760386</v>
      </c>
      <c r="AC33" s="27">
        <f t="shared" si="3"/>
        <v>71.686896624453794</v>
      </c>
      <c r="AD33" s="27">
        <f t="shared" si="3"/>
        <v>46.777348368993955</v>
      </c>
      <c r="AE33" s="27">
        <f t="shared" si="3"/>
        <v>107.17180027110665</v>
      </c>
      <c r="AF33" s="27">
        <f t="shared" si="3"/>
        <v>173.59627250654995</v>
      </c>
      <c r="AG33" s="27">
        <f t="shared" si="3"/>
        <v>92.27734450458469</v>
      </c>
      <c r="AH33" s="27">
        <f t="shared" si="3"/>
        <v>97.01756248205335</v>
      </c>
      <c r="AI33" s="27">
        <f t="shared" si="3"/>
        <v>324.5017204973243</v>
      </c>
      <c r="AJ33" s="27">
        <f t="shared" si="3"/>
        <v>293.69461143403754</v>
      </c>
      <c r="AK33" s="27">
        <f t="shared" si="3"/>
        <v>58.94814884078837</v>
      </c>
      <c r="AL33" s="27">
        <f t="shared" si="3"/>
        <v>36.691760785503469</v>
      </c>
      <c r="AM33" s="27">
        <f t="shared" si="3"/>
        <v>443.294896467527</v>
      </c>
      <c r="AN33" s="27">
        <f t="shared" si="3"/>
        <v>383.78397967138159</v>
      </c>
      <c r="AO33" s="27">
        <f t="shared" si="3"/>
        <v>554.9651982522995</v>
      </c>
      <c r="AP33" s="27">
        <f t="shared" si="3"/>
        <v>512.01003456546403</v>
      </c>
      <c r="AQ33" s="27">
        <f t="shared" si="2"/>
        <v>528.0553927011282</v>
      </c>
      <c r="AR33" s="27">
        <f t="shared" si="2"/>
        <v>435.90256024737124</v>
      </c>
      <c r="AS33" s="27">
        <f t="shared" si="2"/>
        <v>209.883052384677</v>
      </c>
      <c r="AT33" s="27">
        <f t="shared" si="2"/>
        <v>22.792695388764756</v>
      </c>
      <c r="AU33" s="27">
        <f t="shared" si="2"/>
        <v>200.60636442859649</v>
      </c>
      <c r="AV33" s="27">
        <f t="shared" si="2"/>
        <v>25.808164697847488</v>
      </c>
      <c r="AW33" s="27">
        <f t="shared" si="2"/>
        <v>118.57189507884257</v>
      </c>
      <c r="AX33" s="27">
        <f t="shared" si="2"/>
        <v>34.393657734823265</v>
      </c>
      <c r="AY33" s="27">
        <f t="shared" si="2"/>
        <v>142.3966370613831</v>
      </c>
    </row>
    <row r="34" spans="1:51" x14ac:dyDescent="0.35">
      <c r="A34">
        <v>2015</v>
      </c>
      <c r="B34">
        <v>20.6036</v>
      </c>
      <c r="C34">
        <v>18.660299999999999</v>
      </c>
      <c r="D34">
        <v>35.053899999999999</v>
      </c>
      <c r="E34">
        <v>29.663499999999999</v>
      </c>
      <c r="F34">
        <v>0.50119999999999998</v>
      </c>
      <c r="G34">
        <v>0.7218</v>
      </c>
      <c r="H34">
        <v>41.233199999999997</v>
      </c>
      <c r="I34">
        <v>2.1109</v>
      </c>
      <c r="J34">
        <v>0.6704</v>
      </c>
      <c r="K34">
        <v>7.4099999999999999E-2</v>
      </c>
      <c r="L34">
        <v>1.6432</v>
      </c>
      <c r="M34">
        <v>5.8832000000000004</v>
      </c>
      <c r="N34">
        <v>5.3699999999999998E-2</v>
      </c>
      <c r="O34">
        <v>1.9108000000000001</v>
      </c>
      <c r="P34">
        <v>31.437999999999999</v>
      </c>
      <c r="Q34">
        <v>21.258299999999998</v>
      </c>
      <c r="R34">
        <v>32.166899999999998</v>
      </c>
      <c r="S34">
        <v>53.984200000000001</v>
      </c>
      <c r="T34">
        <v>14.398899999999999</v>
      </c>
      <c r="U34">
        <v>144.7535</v>
      </c>
      <c r="V34">
        <v>17.988</v>
      </c>
      <c r="W34">
        <v>108.56529999999999</v>
      </c>
      <c r="X34">
        <v>9.8862000000000005</v>
      </c>
      <c r="Y34">
        <v>43.215400000000002</v>
      </c>
      <c r="AB34" s="27">
        <f t="shared" si="3"/>
        <v>42.228308767811612</v>
      </c>
      <c r="AC34" s="27">
        <f t="shared" si="3"/>
        <v>71.067257986574674</v>
      </c>
      <c r="AD34" s="27">
        <f t="shared" si="3"/>
        <v>46.694626153089111</v>
      </c>
      <c r="AE34" s="27">
        <f t="shared" si="3"/>
        <v>110.19798665952503</v>
      </c>
      <c r="AF34" s="27">
        <f t="shared" si="3"/>
        <v>175.4516067357992</v>
      </c>
      <c r="AG34" s="27">
        <f t="shared" si="3"/>
        <v>91.428671603856188</v>
      </c>
      <c r="AH34" s="27">
        <f t="shared" si="3"/>
        <v>96.988395303620294</v>
      </c>
      <c r="AI34" s="27">
        <f t="shared" si="3"/>
        <v>324.53246875340017</v>
      </c>
      <c r="AJ34" s="27">
        <f t="shared" si="3"/>
        <v>293.56324363408197</v>
      </c>
      <c r="AK34" s="27">
        <f t="shared" si="3"/>
        <v>58.631648712784141</v>
      </c>
      <c r="AL34" s="27">
        <f t="shared" si="3"/>
        <v>36.430151856640052</v>
      </c>
      <c r="AM34" s="27">
        <f t="shared" si="3"/>
        <v>438.24441856793061</v>
      </c>
      <c r="AN34" s="27">
        <f t="shared" si="3"/>
        <v>379.54327271368675</v>
      </c>
      <c r="AO34" s="27">
        <f t="shared" si="3"/>
        <v>550.6997823122631</v>
      </c>
      <c r="AP34" s="27">
        <f t="shared" si="3"/>
        <v>506.71370139294271</v>
      </c>
      <c r="AQ34" s="27">
        <f t="shared" si="2"/>
        <v>522.85349442744666</v>
      </c>
      <c r="AR34" s="27">
        <f t="shared" si="2"/>
        <v>430.97474589349724</v>
      </c>
      <c r="AS34" s="27">
        <f t="shared" si="2"/>
        <v>211.05750108123644</v>
      </c>
      <c r="AT34" s="27">
        <f t="shared" si="2"/>
        <v>22.690266223721459</v>
      </c>
      <c r="AU34" s="27">
        <f t="shared" si="2"/>
        <v>198.61640650458361</v>
      </c>
      <c r="AV34" s="27">
        <f t="shared" si="2"/>
        <v>25.6617948871171</v>
      </c>
      <c r="AW34" s="27">
        <f t="shared" si="2"/>
        <v>117.23118821133342</v>
      </c>
      <c r="AX34" s="27">
        <f t="shared" si="2"/>
        <v>34.143955324397218</v>
      </c>
      <c r="AY34" s="27">
        <f t="shared" si="2"/>
        <v>144.77792119588219</v>
      </c>
    </row>
    <row r="35" spans="1:51" x14ac:dyDescent="0.35">
      <c r="A35">
        <v>2016</v>
      </c>
      <c r="B35">
        <v>20.310600000000001</v>
      </c>
      <c r="C35">
        <v>17.842400000000001</v>
      </c>
      <c r="D35">
        <v>33.865699999999997</v>
      </c>
      <c r="E35">
        <v>28.417100000000001</v>
      </c>
      <c r="F35">
        <v>0.4778</v>
      </c>
      <c r="G35">
        <v>0.68830000000000002</v>
      </c>
      <c r="H35">
        <v>39.563099999999999</v>
      </c>
      <c r="I35">
        <v>2.0089000000000001</v>
      </c>
      <c r="J35">
        <v>0.63790000000000002</v>
      </c>
      <c r="K35">
        <v>7.0999999999999994E-2</v>
      </c>
      <c r="L35">
        <v>1.5838000000000001</v>
      </c>
      <c r="M35">
        <v>5.6971999999999996</v>
      </c>
      <c r="N35">
        <v>5.1999999999999998E-2</v>
      </c>
      <c r="O35">
        <v>1.8130999999999999</v>
      </c>
      <c r="P35">
        <v>29.815999999999999</v>
      </c>
      <c r="Q35">
        <v>20.2774</v>
      </c>
      <c r="R35">
        <v>30.882400000000001</v>
      </c>
      <c r="S35">
        <v>51.436799999999998</v>
      </c>
      <c r="T35">
        <v>14.0793</v>
      </c>
      <c r="U35">
        <v>137.32939999999999</v>
      </c>
      <c r="V35">
        <v>17.668600000000001</v>
      </c>
      <c r="W35">
        <v>104.0612</v>
      </c>
      <c r="X35">
        <v>9.5592000000000006</v>
      </c>
      <c r="Y35">
        <v>41.278799999999997</v>
      </c>
      <c r="AB35" s="27">
        <f t="shared" si="3"/>
        <v>41.627787768133459</v>
      </c>
      <c r="AC35" s="27">
        <f t="shared" si="3"/>
        <v>67.952307513794523</v>
      </c>
      <c r="AD35" s="27">
        <f t="shared" si="3"/>
        <v>45.111847780494315</v>
      </c>
      <c r="AE35" s="27">
        <f t="shared" si="3"/>
        <v>105.56769115924921</v>
      </c>
      <c r="AF35" s="27">
        <f t="shared" si="3"/>
        <v>167.2601310821326</v>
      </c>
      <c r="AG35" s="27">
        <f t="shared" si="3"/>
        <v>87.185307100213649</v>
      </c>
      <c r="AH35" s="27">
        <f t="shared" si="3"/>
        <v>93.059999763216538</v>
      </c>
      <c r="AI35" s="27">
        <f t="shared" si="3"/>
        <v>308.85085815467608</v>
      </c>
      <c r="AJ35" s="27">
        <f t="shared" si="3"/>
        <v>279.33173197222686</v>
      </c>
      <c r="AK35" s="27">
        <f t="shared" si="3"/>
        <v>56.178772720751326</v>
      </c>
      <c r="AL35" s="27">
        <f t="shared" si="3"/>
        <v>35.113239113039505</v>
      </c>
      <c r="AM35" s="27">
        <f t="shared" si="3"/>
        <v>424.38912521505546</v>
      </c>
      <c r="AN35" s="27">
        <f t="shared" si="3"/>
        <v>367.52793633355139</v>
      </c>
      <c r="AO35" s="27">
        <f t="shared" si="3"/>
        <v>522.5422730324284</v>
      </c>
      <c r="AP35" s="27">
        <f t="shared" si="3"/>
        <v>480.5705108700293</v>
      </c>
      <c r="AQ35" s="27">
        <f t="shared" si="2"/>
        <v>498.72800025886869</v>
      </c>
      <c r="AR35" s="27">
        <f t="shared" si="2"/>
        <v>413.76491028297232</v>
      </c>
      <c r="AS35" s="27">
        <f t="shared" si="2"/>
        <v>201.09814485748316</v>
      </c>
      <c r="AT35" s="27">
        <f t="shared" si="2"/>
        <v>22.186629898370121</v>
      </c>
      <c r="AU35" s="27">
        <f t="shared" si="2"/>
        <v>188.42979227051896</v>
      </c>
      <c r="AV35" s="27">
        <f t="shared" si="2"/>
        <v>25.206136821354086</v>
      </c>
      <c r="AW35" s="27">
        <f t="shared" si="2"/>
        <v>112.36756240435213</v>
      </c>
      <c r="AX35" s="27">
        <f t="shared" si="2"/>
        <v>33.014595874752473</v>
      </c>
      <c r="AY35" s="27">
        <f t="shared" si="2"/>
        <v>138.29002747771813</v>
      </c>
    </row>
    <row r="36" spans="1:51" x14ac:dyDescent="0.35">
      <c r="A36">
        <v>2017</v>
      </c>
      <c r="B36">
        <v>20.353000000000002</v>
      </c>
      <c r="C36">
        <v>17.540900000000001</v>
      </c>
      <c r="D36">
        <v>33.533799999999999</v>
      </c>
      <c r="E36">
        <v>28.645900000000001</v>
      </c>
      <c r="F36">
        <v>0.4738</v>
      </c>
      <c r="G36">
        <v>0.67559999999999998</v>
      </c>
      <c r="H36">
        <v>39.004600000000003</v>
      </c>
      <c r="I36">
        <v>1.9817</v>
      </c>
      <c r="J36">
        <v>0.62870000000000004</v>
      </c>
      <c r="K36">
        <v>6.9900000000000004E-2</v>
      </c>
      <c r="L36">
        <v>1.5617000000000001</v>
      </c>
      <c r="M36">
        <v>5.6029</v>
      </c>
      <c r="N36">
        <v>5.11E-2</v>
      </c>
      <c r="O36">
        <v>1.7766999999999999</v>
      </c>
      <c r="P36">
        <v>29.168800000000001</v>
      </c>
      <c r="Q36">
        <v>19.8385</v>
      </c>
      <c r="R36">
        <v>30.282800000000002</v>
      </c>
      <c r="S36">
        <v>50.866</v>
      </c>
      <c r="T36">
        <v>13.9657</v>
      </c>
      <c r="U36">
        <v>134.54400000000001</v>
      </c>
      <c r="V36">
        <v>17.566500000000001</v>
      </c>
      <c r="W36">
        <v>102.28870000000001</v>
      </c>
      <c r="X36">
        <v>9.4368999999999996</v>
      </c>
      <c r="Y36">
        <v>41.131700000000002</v>
      </c>
      <c r="AB36" s="27">
        <f t="shared" si="3"/>
        <v>41.714689100510085</v>
      </c>
      <c r="AC36" s="27">
        <f t="shared" si="3"/>
        <v>66.804052754602438</v>
      </c>
      <c r="AD36" s="27">
        <f t="shared" si="3"/>
        <v>44.669730172461826</v>
      </c>
      <c r="AE36" s="27">
        <f t="shared" si="3"/>
        <v>106.41766838202129</v>
      </c>
      <c r="AF36" s="27">
        <f t="shared" si="3"/>
        <v>165.8598788336426</v>
      </c>
      <c r="AG36" s="27">
        <f t="shared" si="3"/>
        <v>85.576628616743193</v>
      </c>
      <c r="AH36" s="27">
        <f t="shared" si="3"/>
        <v>91.746300637825556</v>
      </c>
      <c r="AI36" s="27">
        <f t="shared" si="3"/>
        <v>304.66909532834961</v>
      </c>
      <c r="AJ36" s="27">
        <f t="shared" si="3"/>
        <v>275.30311944025556</v>
      </c>
      <c r="AK36" s="27">
        <f t="shared" si="3"/>
        <v>55.308397368739698</v>
      </c>
      <c r="AL36" s="27">
        <f t="shared" si="3"/>
        <v>34.623276627625835</v>
      </c>
      <c r="AM36" s="27">
        <f t="shared" si="3"/>
        <v>417.36464046679669</v>
      </c>
      <c r="AN36" s="27">
        <f t="shared" si="3"/>
        <v>361.16687589700916</v>
      </c>
      <c r="AO36" s="27">
        <f t="shared" si="3"/>
        <v>512.05165545017678</v>
      </c>
      <c r="AP36" s="27">
        <f t="shared" si="3"/>
        <v>470.13902325817384</v>
      </c>
      <c r="AQ36" s="27">
        <f t="shared" si="2"/>
        <v>487.93313901859045</v>
      </c>
      <c r="AR36" s="27">
        <f t="shared" si="2"/>
        <v>405.73142065115383</v>
      </c>
      <c r="AS36" s="27">
        <f t="shared" si="2"/>
        <v>198.86653594937357</v>
      </c>
      <c r="AT36" s="27">
        <f t="shared" si="2"/>
        <v>22.007615234540612</v>
      </c>
      <c r="AU36" s="27">
        <f t="shared" si="2"/>
        <v>184.60794244527906</v>
      </c>
      <c r="AV36" s="27">
        <f t="shared" si="2"/>
        <v>25.060480313794898</v>
      </c>
      <c r="AW36" s="27">
        <f t="shared" si="2"/>
        <v>110.45357809164275</v>
      </c>
      <c r="AX36" s="27">
        <f t="shared" si="2"/>
        <v>32.592208533188092</v>
      </c>
      <c r="AY36" s="27">
        <f t="shared" si="2"/>
        <v>137.79722092709235</v>
      </c>
    </row>
    <row r="37" spans="1:51" x14ac:dyDescent="0.35">
      <c r="A37">
        <v>2018</v>
      </c>
      <c r="B37">
        <v>20.3718</v>
      </c>
      <c r="C37">
        <v>17.132100000000001</v>
      </c>
      <c r="D37">
        <v>33.061300000000003</v>
      </c>
      <c r="E37">
        <v>28.643799999999999</v>
      </c>
      <c r="F37">
        <v>0.46600000000000003</v>
      </c>
      <c r="G37">
        <v>0.65959999999999996</v>
      </c>
      <c r="H37">
        <v>38.320300000000003</v>
      </c>
      <c r="I37">
        <v>1.9330000000000001</v>
      </c>
      <c r="J37">
        <v>0.61270000000000002</v>
      </c>
      <c r="K37">
        <v>6.8400000000000002E-2</v>
      </c>
      <c r="L37">
        <v>1.5307999999999999</v>
      </c>
      <c r="M37">
        <v>5.4146999999999998</v>
      </c>
      <c r="N37">
        <v>4.9399999999999999E-2</v>
      </c>
      <c r="O37">
        <v>1.72</v>
      </c>
      <c r="P37">
        <v>28.200600000000001</v>
      </c>
      <c r="Q37">
        <v>19.140599999999999</v>
      </c>
      <c r="R37">
        <v>29.2075</v>
      </c>
      <c r="S37">
        <v>49.844499999999996</v>
      </c>
      <c r="T37">
        <v>13.787599999999999</v>
      </c>
      <c r="U37">
        <v>130.77699999999999</v>
      </c>
      <c r="V37">
        <v>17.382899999999999</v>
      </c>
      <c r="W37">
        <v>99.6815</v>
      </c>
      <c r="X37">
        <v>9.2637999999999998</v>
      </c>
      <c r="Y37">
        <v>40.693800000000003</v>
      </c>
      <c r="AB37" s="27">
        <f t="shared" si="3"/>
        <v>41.753220823356337</v>
      </c>
      <c r="AC37" s="27">
        <f t="shared" si="3"/>
        <v>65.247148789236832</v>
      </c>
      <c r="AD37" s="27">
        <f t="shared" si="3"/>
        <v>44.040322007968449</v>
      </c>
      <c r="AE37" s="27">
        <f t="shared" si="3"/>
        <v>106.40986701765144</v>
      </c>
      <c r="AF37" s="27">
        <f t="shared" si="3"/>
        <v>163.12938694908703</v>
      </c>
      <c r="AG37" s="27">
        <f t="shared" si="3"/>
        <v>83.549947062764673</v>
      </c>
      <c r="AH37" s="27">
        <f t="shared" si="3"/>
        <v>90.136695782847852</v>
      </c>
      <c r="AI37" s="27">
        <f t="shared" si="3"/>
        <v>297.18189497386072</v>
      </c>
      <c r="AJ37" s="27">
        <f t="shared" si="3"/>
        <v>268.29683677595773</v>
      </c>
      <c r="AK37" s="27">
        <f t="shared" si="3"/>
        <v>54.121521888723827</v>
      </c>
      <c r="AL37" s="27">
        <f t="shared" si="3"/>
        <v>33.938215957975046</v>
      </c>
      <c r="AM37" s="27">
        <f t="shared" si="3"/>
        <v>403.34546730007031</v>
      </c>
      <c r="AN37" s="27">
        <f t="shared" si="3"/>
        <v>349.15153951687381</v>
      </c>
      <c r="AO37" s="27">
        <f t="shared" si="3"/>
        <v>495.71050113936178</v>
      </c>
      <c r="AP37" s="27">
        <f t="shared" si="3"/>
        <v>454.53369831101924</v>
      </c>
      <c r="AQ37" s="27">
        <f t="shared" si="2"/>
        <v>470.76810447862653</v>
      </c>
      <c r="AR37" s="27">
        <f t="shared" si="2"/>
        <v>391.32446367801447</v>
      </c>
      <c r="AS37" s="27">
        <f t="shared" si="2"/>
        <v>194.87286303480812</v>
      </c>
      <c r="AT37" s="27">
        <f t="shared" si="2"/>
        <v>21.726959322321981</v>
      </c>
      <c r="AU37" s="27">
        <f t="shared" si="2"/>
        <v>179.43923838421819</v>
      </c>
      <c r="AV37" s="27">
        <f t="shared" si="2"/>
        <v>24.798555389329991</v>
      </c>
      <c r="AW37" s="27">
        <f t="shared" si="2"/>
        <v>107.63826644137706</v>
      </c>
      <c r="AX37" s="27">
        <f t="shared" si="2"/>
        <v>31.994373301587157</v>
      </c>
      <c r="AY37" s="27">
        <f t="shared" si="2"/>
        <v>136.33019177332596</v>
      </c>
    </row>
    <row r="38" spans="1:51" x14ac:dyDescent="0.35">
      <c r="A38">
        <v>2019</v>
      </c>
      <c r="B38">
        <v>20.163900000000002</v>
      </c>
      <c r="C38">
        <v>16.381399999999999</v>
      </c>
      <c r="D38">
        <v>31.994599999999998</v>
      </c>
      <c r="E38">
        <v>27.747499999999999</v>
      </c>
      <c r="F38">
        <v>0.44390000000000002</v>
      </c>
      <c r="G38">
        <v>0.62919999999999998</v>
      </c>
      <c r="H38">
        <v>36.695300000000003</v>
      </c>
      <c r="I38">
        <v>1.8394999999999999</v>
      </c>
      <c r="J38">
        <v>0.5827</v>
      </c>
      <c r="K38">
        <v>6.5600000000000006E-2</v>
      </c>
      <c r="L38">
        <v>1.474</v>
      </c>
      <c r="M38">
        <v>5.1871</v>
      </c>
      <c r="N38">
        <v>4.7199999999999999E-2</v>
      </c>
      <c r="O38">
        <v>1.6298999999999999</v>
      </c>
      <c r="P38">
        <v>26.693300000000001</v>
      </c>
      <c r="Q38">
        <v>18.128599999999999</v>
      </c>
      <c r="R38">
        <v>27.780100000000001</v>
      </c>
      <c r="S38">
        <v>47.498899999999999</v>
      </c>
      <c r="T38">
        <v>13.473100000000001</v>
      </c>
      <c r="U38">
        <v>124.08839999999999</v>
      </c>
      <c r="V38">
        <v>17.059100000000001</v>
      </c>
      <c r="W38">
        <v>95.251900000000006</v>
      </c>
      <c r="X38">
        <v>8.9478000000000009</v>
      </c>
      <c r="Y38">
        <v>38.963900000000002</v>
      </c>
      <c r="AB38" s="27">
        <f t="shared" si="3"/>
        <v>41.327117356349213</v>
      </c>
      <c r="AC38" s="27">
        <f t="shared" si="3"/>
        <v>62.388127735420888</v>
      </c>
      <c r="AD38" s="27">
        <f t="shared" si="3"/>
        <v>42.619391449100519</v>
      </c>
      <c r="AE38" s="27">
        <f t="shared" si="3"/>
        <v>103.08017040589179</v>
      </c>
      <c r="AF38" s="27">
        <f t="shared" si="3"/>
        <v>155.39299327617974</v>
      </c>
      <c r="AG38" s="27">
        <f t="shared" si="3"/>
        <v>79.699252110205478</v>
      </c>
      <c r="AH38" s="27">
        <f t="shared" si="3"/>
        <v>86.314384093035173</v>
      </c>
      <c r="AI38" s="27">
        <f t="shared" si="3"/>
        <v>282.80708525836354</v>
      </c>
      <c r="AJ38" s="27">
        <f t="shared" si="3"/>
        <v>255.16005678039909</v>
      </c>
      <c r="AK38" s="27">
        <f t="shared" si="3"/>
        <v>51.906020992694195</v>
      </c>
      <c r="AL38" s="27">
        <f t="shared" si="3"/>
        <v>32.678945859717288</v>
      </c>
      <c r="AM38" s="27">
        <f t="shared" si="3"/>
        <v>386.39135564891774</v>
      </c>
      <c r="AN38" s="27">
        <f t="shared" si="3"/>
        <v>333.60228067199284</v>
      </c>
      <c r="AO38" s="27">
        <f t="shared" si="3"/>
        <v>469.74334058549169</v>
      </c>
      <c r="AP38" s="27">
        <f t="shared" si="3"/>
        <v>430.23922785775937</v>
      </c>
      <c r="AQ38" s="27">
        <f t="shared" si="2"/>
        <v>445.87769760881207</v>
      </c>
      <c r="AR38" s="27">
        <f t="shared" si="2"/>
        <v>372.20004222961944</v>
      </c>
      <c r="AS38" s="27">
        <f t="shared" si="2"/>
        <v>185.7024673535505</v>
      </c>
      <c r="AT38" s="27">
        <f t="shared" si="2"/>
        <v>21.231359746843275</v>
      </c>
      <c r="AU38" s="27">
        <f t="shared" si="2"/>
        <v>170.26180435639463</v>
      </c>
      <c r="AV38" s="27">
        <f t="shared" si="2"/>
        <v>24.336620255660407</v>
      </c>
      <c r="AW38" s="27">
        <f t="shared" si="2"/>
        <v>102.85508736573391</v>
      </c>
      <c r="AX38" s="27">
        <f t="shared" si="2"/>
        <v>30.903004536792846</v>
      </c>
      <c r="AY38" s="27">
        <f t="shared" si="2"/>
        <v>130.53477333738053</v>
      </c>
    </row>
    <row r="39" spans="1:51" x14ac:dyDescent="0.35">
      <c r="A39">
        <v>2020</v>
      </c>
      <c r="B39">
        <v>19.479299999999999</v>
      </c>
      <c r="C39">
        <v>14.975199999999999</v>
      </c>
      <c r="D39">
        <v>29.992899999999999</v>
      </c>
      <c r="E39">
        <v>24.745799999999999</v>
      </c>
      <c r="F39">
        <v>0.39600000000000002</v>
      </c>
      <c r="G39">
        <v>0.57269999999999999</v>
      </c>
      <c r="H39">
        <v>33.474499999999999</v>
      </c>
      <c r="I39">
        <v>1.6578999999999999</v>
      </c>
      <c r="J39">
        <v>0.52359999999999995</v>
      </c>
      <c r="K39">
        <v>6.0199999999999997E-2</v>
      </c>
      <c r="L39">
        <v>1.3674999999999999</v>
      </c>
      <c r="M39">
        <v>4.6860999999999997</v>
      </c>
      <c r="N39">
        <v>4.2799999999999998E-2</v>
      </c>
      <c r="O39">
        <v>1.4657</v>
      </c>
      <c r="P39">
        <v>23.974599999999999</v>
      </c>
      <c r="Q39">
        <v>16.309999999999999</v>
      </c>
      <c r="R39">
        <v>25.041799999999999</v>
      </c>
      <c r="S39">
        <v>42.513500000000001</v>
      </c>
      <c r="T39">
        <v>12.8666</v>
      </c>
      <c r="U39">
        <v>111.6758</v>
      </c>
      <c r="V39">
        <v>16.334</v>
      </c>
      <c r="W39">
        <v>86.927000000000007</v>
      </c>
      <c r="X39">
        <v>8.3422999999999998</v>
      </c>
      <c r="Y39">
        <v>34.834099999999999</v>
      </c>
      <c r="AB39" s="27">
        <f t="shared" si="3"/>
        <v>39.92398876802271</v>
      </c>
      <c r="AC39" s="27">
        <f t="shared" si="3"/>
        <v>57.03265230465496</v>
      </c>
      <c r="AD39" s="27">
        <f t="shared" si="3"/>
        <v>39.952965368959987</v>
      </c>
      <c r="AE39" s="27">
        <f t="shared" si="3"/>
        <v>91.92904877304683</v>
      </c>
      <c r="AF39" s="27">
        <f t="shared" si="3"/>
        <v>138.62497260051174</v>
      </c>
      <c r="AG39" s="27">
        <f t="shared" si="3"/>
        <v>72.542532872718809</v>
      </c>
      <c r="AH39" s="27">
        <f t="shared" si="3"/>
        <v>78.738444714236053</v>
      </c>
      <c r="AI39" s="27">
        <f t="shared" si="3"/>
        <v>254.88766874141936</v>
      </c>
      <c r="AJ39" s="27">
        <f t="shared" si="3"/>
        <v>229.28060018914871</v>
      </c>
      <c r="AK39" s="27">
        <f t="shared" si="3"/>
        <v>47.633269264637043</v>
      </c>
      <c r="AL39" s="27">
        <f t="shared" si="3"/>
        <v>30.317814425483977</v>
      </c>
      <c r="AM39" s="27">
        <f t="shared" si="3"/>
        <v>349.07145258552816</v>
      </c>
      <c r="AN39" s="27">
        <f t="shared" si="3"/>
        <v>302.5037629822308</v>
      </c>
      <c r="AO39" s="27">
        <f t="shared" si="3"/>
        <v>422.42027995346666</v>
      </c>
      <c r="AP39" s="27">
        <f t="shared" si="3"/>
        <v>386.41956566623975</v>
      </c>
      <c r="AQ39" s="27">
        <f t="shared" si="2"/>
        <v>401.14875103426215</v>
      </c>
      <c r="AR39" s="27">
        <f t="shared" si="2"/>
        <v>335.51207582066593</v>
      </c>
      <c r="AS39" s="27">
        <f t="shared" si="2"/>
        <v>166.21146691471108</v>
      </c>
      <c r="AT39" s="27">
        <f t="shared" si="2"/>
        <v>20.275616845323917</v>
      </c>
      <c r="AU39" s="27">
        <f t="shared" si="2"/>
        <v>153.23046482140035</v>
      </c>
      <c r="AV39" s="27">
        <f t="shared" si="2"/>
        <v>23.302187996785122</v>
      </c>
      <c r="AW39" s="27">
        <f t="shared" si="2"/>
        <v>93.86567805409814</v>
      </c>
      <c r="AX39" s="27">
        <f t="shared" si="2"/>
        <v>28.811790020707544</v>
      </c>
      <c r="AY39" s="27">
        <f t="shared" si="2"/>
        <v>116.69933830832248</v>
      </c>
    </row>
    <row r="40" spans="1:51" x14ac:dyDescent="0.35">
      <c r="A40">
        <v>2021</v>
      </c>
      <c r="B40">
        <v>19.5838</v>
      </c>
      <c r="C40">
        <v>15.030200000000001</v>
      </c>
      <c r="D40">
        <v>30.251999999999999</v>
      </c>
      <c r="E40">
        <v>25.567499999999999</v>
      </c>
      <c r="F40">
        <v>0.40360000000000001</v>
      </c>
      <c r="G40">
        <v>0.57530000000000003</v>
      </c>
      <c r="H40">
        <v>33.811</v>
      </c>
      <c r="I40">
        <v>1.6698</v>
      </c>
      <c r="J40">
        <v>0.52829999999999999</v>
      </c>
      <c r="K40">
        <v>6.0499999999999998E-2</v>
      </c>
      <c r="L40">
        <v>1.3733</v>
      </c>
      <c r="M40">
        <v>4.7205000000000004</v>
      </c>
      <c r="N40">
        <v>4.2999999999999997E-2</v>
      </c>
      <c r="O40">
        <v>1.4716</v>
      </c>
      <c r="P40">
        <v>24.0303</v>
      </c>
      <c r="Q40">
        <v>16.337199999999999</v>
      </c>
      <c r="R40">
        <v>25.133800000000001</v>
      </c>
      <c r="S40">
        <v>43.139800000000001</v>
      </c>
      <c r="T40">
        <v>12.9109</v>
      </c>
      <c r="U40">
        <v>112.1866</v>
      </c>
      <c r="V40">
        <v>16.407800000000002</v>
      </c>
      <c r="W40">
        <v>86.961200000000005</v>
      </c>
      <c r="X40">
        <v>8.3719999999999999</v>
      </c>
      <c r="Y40">
        <v>35.781999999999996</v>
      </c>
      <c r="AB40" s="27">
        <f t="shared" ref="AB40" si="4">B40/B$118*$P$2*$P$3</f>
        <v>40.138167759375499</v>
      </c>
      <c r="AC40" s="27">
        <f t="shared" ref="AC40" si="5">C40/C$118*$P$2*$P$3</f>
        <v>57.242118346961981</v>
      </c>
      <c r="AD40" s="27">
        <f t="shared" ref="AD40" si="6">D40/D$118*$P$2*$P$3</f>
        <v>40.298107496833502</v>
      </c>
      <c r="AE40" s="27">
        <f t="shared" ref="AE40" si="7">E40/E$118*$P$2*$P$3</f>
        <v>94.981611202906137</v>
      </c>
      <c r="AF40" s="27">
        <f t="shared" ref="AF40" si="8">F40/F$118*$P$2*$P$3</f>
        <v>141.28545187264277</v>
      </c>
      <c r="AG40" s="27">
        <f t="shared" ref="AG40" si="9">G40/G$118*$P$2*$P$3</f>
        <v>72.871868625240324</v>
      </c>
      <c r="AH40" s="27">
        <f t="shared" ref="AH40" si="10">H40/H$118*$P$2*$P$3</f>
        <v>79.529957258003392</v>
      </c>
      <c r="AI40" s="27">
        <f t="shared" ref="AI40" si="11">I40/I$118*$P$2*$P$3</f>
        <v>256.71718997793715</v>
      </c>
      <c r="AJ40" s="27">
        <f t="shared" ref="AJ40" si="12">J40/J$118*$P$2*$P$3</f>
        <v>231.33869572178625</v>
      </c>
      <c r="AK40" s="27">
        <f t="shared" ref="AK40" si="13">K40/K$118*$P$2*$P$3</f>
        <v>47.87064436064022</v>
      </c>
      <c r="AL40" s="27">
        <f t="shared" ref="AL40" si="14">L40/L$118*$P$2*$P$3</f>
        <v>30.44640186509481</v>
      </c>
      <c r="AM40" s="27">
        <f t="shared" ref="AM40" si="15">M40/M$118*$P$2*$P$3</f>
        <v>351.63393694756536</v>
      </c>
      <c r="AN40" s="27">
        <f t="shared" ref="AN40" si="16">N40/N$118*$P$2*$P$3</f>
        <v>303.91733196812902</v>
      </c>
      <c r="AO40" s="27">
        <f t="shared" ref="AO40" si="17">O40/O$118*$P$2*$P$3</f>
        <v>424.12068225388657</v>
      </c>
      <c r="AP40" s="27">
        <f t="shared" ref="AP40" si="18">P40/P$118*$P$2*$P$3</f>
        <v>387.31733121009074</v>
      </c>
      <c r="AQ40" s="27">
        <f t="shared" ref="AQ40" si="19">Q40/Q$118*$P$2*$P$3</f>
        <v>401.81774220704767</v>
      </c>
      <c r="AR40" s="27">
        <f t="shared" ref="AR40" si="20">R40/R$118*$P$2*$P$3</f>
        <v>336.74469931320652</v>
      </c>
      <c r="AS40" s="27">
        <f t="shared" ref="AS40" si="21">S40/S$118*$P$2*$P$3</f>
        <v>168.6600595200878</v>
      </c>
      <c r="AT40" s="27">
        <f t="shared" ref="AT40" si="22">T40/T$118*$P$2*$P$3</f>
        <v>20.345426260884196</v>
      </c>
      <c r="AU40" s="27">
        <f t="shared" ref="AU40" si="23">U40/U$118*$P$2*$P$3</f>
        <v>153.93133395715557</v>
      </c>
      <c r="AV40" s="27">
        <f t="shared" ref="AV40" si="24">V40/V$118*$P$2*$P$3</f>
        <v>23.407471544854349</v>
      </c>
      <c r="AW40" s="27">
        <f t="shared" ref="AW40" si="25">W40/W$118*$P$2*$P$3</f>
        <v>93.902607962980881</v>
      </c>
      <c r="AX40" s="27">
        <f t="shared" ref="AX40" si="26">X40/X$118*$P$2*$P$3</f>
        <v>28.91436486980372</v>
      </c>
      <c r="AY40" s="27">
        <f t="shared" ref="AY40" si="27">Y40/Y$118*$P$2*$P$3</f>
        <v>119.87494217873849</v>
      </c>
    </row>
    <row r="41" spans="1:51" x14ac:dyDescent="0.35">
      <c r="AB41" s="12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1:51" x14ac:dyDescent="0.35"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1:51" x14ac:dyDescent="0.35">
      <c r="B43" s="2" t="s">
        <v>99</v>
      </c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1:51" x14ac:dyDescent="0.35">
      <c r="B44" t="s">
        <v>145</v>
      </c>
      <c r="C44" t="s">
        <v>146</v>
      </c>
      <c r="D44" t="s">
        <v>147</v>
      </c>
      <c r="E44" t="s">
        <v>148</v>
      </c>
      <c r="F44" t="s">
        <v>149</v>
      </c>
      <c r="G44" t="s">
        <v>150</v>
      </c>
      <c r="H44" t="s">
        <v>151</v>
      </c>
      <c r="I44" t="s">
        <v>152</v>
      </c>
      <c r="J44" t="s">
        <v>153</v>
      </c>
      <c r="K44" t="s">
        <v>154</v>
      </c>
      <c r="L44" t="s">
        <v>155</v>
      </c>
      <c r="M44" t="s">
        <v>156</v>
      </c>
      <c r="N44" t="s">
        <v>157</v>
      </c>
      <c r="O44" t="s">
        <v>158</v>
      </c>
      <c r="P44" t="s">
        <v>159</v>
      </c>
      <c r="Q44" t="s">
        <v>160</v>
      </c>
      <c r="R44" t="s">
        <v>161</v>
      </c>
      <c r="S44" t="s">
        <v>162</v>
      </c>
      <c r="T44" t="s">
        <v>163</v>
      </c>
      <c r="U44" t="s">
        <v>164</v>
      </c>
      <c r="V44" t="s">
        <v>165</v>
      </c>
      <c r="W44" t="s">
        <v>166</v>
      </c>
      <c r="X44" t="s">
        <v>167</v>
      </c>
      <c r="Y44" t="s">
        <v>168</v>
      </c>
      <c r="AB44" s="11" t="s">
        <v>0</v>
      </c>
      <c r="AC44" s="11" t="s">
        <v>3</v>
      </c>
      <c r="AD44" s="11" t="s">
        <v>6</v>
      </c>
      <c r="AE44" s="11" t="s">
        <v>9</v>
      </c>
      <c r="AF44" s="11" t="s">
        <v>11</v>
      </c>
      <c r="AG44" s="11" t="s">
        <v>13</v>
      </c>
      <c r="AH44" s="11" t="s">
        <v>15</v>
      </c>
      <c r="AI44" s="11" t="s">
        <v>18</v>
      </c>
      <c r="AJ44" s="11" t="s">
        <v>21</v>
      </c>
      <c r="AK44" s="11" t="s">
        <v>23</v>
      </c>
      <c r="AL44" s="11" t="s">
        <v>25</v>
      </c>
      <c r="AM44" s="11" t="s">
        <v>27</v>
      </c>
      <c r="AN44" s="11" t="s">
        <v>30</v>
      </c>
      <c r="AO44" s="11" t="s">
        <v>32</v>
      </c>
      <c r="AP44" s="11" t="s">
        <v>35</v>
      </c>
      <c r="AQ44" s="11" t="s">
        <v>38</v>
      </c>
      <c r="AR44" s="11" t="s">
        <v>41</v>
      </c>
      <c r="AS44" s="11" t="s">
        <v>43</v>
      </c>
      <c r="AT44" s="11" t="s">
        <v>46</v>
      </c>
      <c r="AU44" s="11" t="s">
        <v>48</v>
      </c>
      <c r="AV44" s="11" t="s">
        <v>50</v>
      </c>
      <c r="AW44" s="11" t="s">
        <v>52</v>
      </c>
      <c r="AX44" s="11" t="s">
        <v>54</v>
      </c>
      <c r="AY44" s="11" t="s">
        <v>56</v>
      </c>
    </row>
    <row r="45" spans="1:51" x14ac:dyDescent="0.35">
      <c r="A45" t="s">
        <v>64</v>
      </c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1:51" x14ac:dyDescent="0.35">
      <c r="A46">
        <v>1990</v>
      </c>
      <c r="B46">
        <v>17.109100000000002</v>
      </c>
      <c r="C46">
        <v>11.1602</v>
      </c>
      <c r="D46">
        <v>25.729099999999999</v>
      </c>
      <c r="E46">
        <v>14.8383</v>
      </c>
      <c r="F46">
        <v>0.4491</v>
      </c>
      <c r="G46">
        <v>0.44769999999999999</v>
      </c>
      <c r="H46">
        <v>38.305700000000002</v>
      </c>
      <c r="I46">
        <v>1.9486000000000001</v>
      </c>
      <c r="J46">
        <v>0.88539999999999996</v>
      </c>
      <c r="K46">
        <v>4.3799999999999999E-2</v>
      </c>
      <c r="L46">
        <v>0.99429999999999996</v>
      </c>
      <c r="M46">
        <v>6.7808000000000002</v>
      </c>
      <c r="N46">
        <v>5.0700000000000002E-2</v>
      </c>
      <c r="O46">
        <v>2.6886000000000001</v>
      </c>
      <c r="P46">
        <v>38.188099999999999</v>
      </c>
      <c r="Q46">
        <v>29.733799999999999</v>
      </c>
      <c r="R46">
        <v>37.568199999999997</v>
      </c>
      <c r="S46">
        <v>56.145499999999998</v>
      </c>
      <c r="T46">
        <v>11.9893</v>
      </c>
      <c r="U46">
        <v>125.5419</v>
      </c>
      <c r="V46">
        <v>14.0082</v>
      </c>
      <c r="W46">
        <v>66.871600000000001</v>
      </c>
      <c r="X46">
        <v>6.1123000000000003</v>
      </c>
      <c r="Y46">
        <v>34.758899999999997</v>
      </c>
      <c r="AB46" s="27">
        <f t="shared" ref="AB46:AQ61" si="28">B46/B$118*$P$2*$P$3</f>
        <v>35.066122305779849</v>
      </c>
      <c r="AC46" s="27">
        <f t="shared" si="28"/>
        <v>42.503325915541048</v>
      </c>
      <c r="AD46" s="27">
        <f t="shared" si="28"/>
        <v>34.273239375802554</v>
      </c>
      <c r="AE46" s="27">
        <f t="shared" si="28"/>
        <v>55.123326156725618</v>
      </c>
      <c r="AF46" s="27">
        <f t="shared" si="28"/>
        <v>157.21332119921672</v>
      </c>
      <c r="AG46" s="27">
        <f t="shared" si="28"/>
        <v>56.709083232261591</v>
      </c>
      <c r="AH46" s="27">
        <f t="shared" si="28"/>
        <v>90.102353782434761</v>
      </c>
      <c r="AI46" s="27">
        <f t="shared" si="28"/>
        <v>299.58025894778325</v>
      </c>
      <c r="AJ46" s="27">
        <f t="shared" si="28"/>
        <v>387.71016693558499</v>
      </c>
      <c r="AK46" s="27">
        <f t="shared" si="28"/>
        <v>34.656764016463505</v>
      </c>
      <c r="AL46" s="27">
        <f t="shared" si="28"/>
        <v>22.043877793973468</v>
      </c>
      <c r="AM46" s="27">
        <f t="shared" si="28"/>
        <v>505.10738261922489</v>
      </c>
      <c r="AN46" s="27">
        <f t="shared" si="28"/>
        <v>358.3397379252126</v>
      </c>
      <c r="AO46" s="27">
        <f t="shared" si="28"/>
        <v>774.86468218795824</v>
      </c>
      <c r="AP46" s="27">
        <f t="shared" si="28"/>
        <v>615.51095808142497</v>
      </c>
      <c r="AQ46" s="27">
        <f t="shared" si="28"/>
        <v>731.3106519621424</v>
      </c>
      <c r="AR46" s="27">
        <f t="shared" ref="AR46:AY61" si="29">R46/R$118*$P$2*$P$3</f>
        <v>503.34180317892259</v>
      </c>
      <c r="AS46" s="27">
        <f t="shared" si="29"/>
        <v>219.50735450292049</v>
      </c>
      <c r="AT46" s="27">
        <f t="shared" si="29"/>
        <v>18.893138283901109</v>
      </c>
      <c r="AU46" s="27">
        <f t="shared" si="29"/>
        <v>172.25615300326268</v>
      </c>
      <c r="AV46" s="27">
        <f t="shared" si="29"/>
        <v>19.984186965627853</v>
      </c>
      <c r="AW46" s="27">
        <f t="shared" si="29"/>
        <v>72.209417977871425</v>
      </c>
      <c r="AX46" s="27">
        <f t="shared" si="29"/>
        <v>21.110042091937565</v>
      </c>
      <c r="AY46" s="27">
        <f t="shared" si="29"/>
        <v>116.44740729127923</v>
      </c>
    </row>
    <row r="47" spans="1:51" x14ac:dyDescent="0.35">
      <c r="A47">
        <v>1991</v>
      </c>
      <c r="B47">
        <v>17.039400000000001</v>
      </c>
      <c r="C47">
        <v>10.9588</v>
      </c>
      <c r="D47">
        <v>25.1614</v>
      </c>
      <c r="E47">
        <v>14.765599999999999</v>
      </c>
      <c r="F47">
        <v>0.44550000000000001</v>
      </c>
      <c r="G47">
        <v>0.44240000000000002</v>
      </c>
      <c r="H47">
        <v>38.280700000000003</v>
      </c>
      <c r="I47">
        <v>1.9373</v>
      </c>
      <c r="J47">
        <v>0.88060000000000005</v>
      </c>
      <c r="K47">
        <v>4.3099999999999999E-2</v>
      </c>
      <c r="L47">
        <v>0.9728</v>
      </c>
      <c r="M47">
        <v>6.4646999999999997</v>
      </c>
      <c r="N47">
        <v>4.82E-2</v>
      </c>
      <c r="O47">
        <v>2.6911999999999998</v>
      </c>
      <c r="P47">
        <v>38.156999999999996</v>
      </c>
      <c r="Q47">
        <v>28.716999999999999</v>
      </c>
      <c r="R47">
        <v>36.074599999999997</v>
      </c>
      <c r="S47">
        <v>55.7851</v>
      </c>
      <c r="T47">
        <v>11.559799999999999</v>
      </c>
      <c r="U47">
        <v>124.8129</v>
      </c>
      <c r="V47">
        <v>13.3719</v>
      </c>
      <c r="W47">
        <v>64.838899999999995</v>
      </c>
      <c r="X47">
        <v>5.9627999999999997</v>
      </c>
      <c r="Y47">
        <v>34.479500000000002</v>
      </c>
      <c r="AB47" s="27">
        <f t="shared" si="28"/>
        <v>34.923267992887133</v>
      </c>
      <c r="AC47" s="27">
        <f t="shared" si="28"/>
        <v>41.736299353347725</v>
      </c>
      <c r="AD47" s="27">
        <f t="shared" si="28"/>
        <v>33.517017121870502</v>
      </c>
      <c r="AE47" s="27">
        <f t="shared" si="28"/>
        <v>54.853250352112283</v>
      </c>
      <c r="AF47" s="27">
        <f t="shared" si="28"/>
        <v>155.95309417557573</v>
      </c>
      <c r="AG47" s="27">
        <f t="shared" si="28"/>
        <v>56.037744967506207</v>
      </c>
      <c r="AH47" s="27">
        <f t="shared" si="28"/>
        <v>90.043548987206862</v>
      </c>
      <c r="AI47" s="27">
        <f t="shared" si="28"/>
        <v>297.84298247949317</v>
      </c>
      <c r="AJ47" s="27">
        <f t="shared" si="28"/>
        <v>385.60828213629566</v>
      </c>
      <c r="AK47" s="27">
        <f t="shared" si="28"/>
        <v>34.102888792456092</v>
      </c>
      <c r="AL47" s="27">
        <f t="shared" si="28"/>
        <v>21.567217457485057</v>
      </c>
      <c r="AM47" s="27">
        <f t="shared" si="28"/>
        <v>481.56083300178489</v>
      </c>
      <c r="AN47" s="27">
        <f t="shared" si="28"/>
        <v>340.67012560148419</v>
      </c>
      <c r="AO47" s="27">
        <f t="shared" si="28"/>
        <v>775.61401201526189</v>
      </c>
      <c r="AP47" s="27">
        <f t="shared" si="28"/>
        <v>615.00969222121353</v>
      </c>
      <c r="AQ47" s="27">
        <f t="shared" si="28"/>
        <v>706.30218782654231</v>
      </c>
      <c r="AR47" s="27">
        <f t="shared" si="29"/>
        <v>483.33042873915599</v>
      </c>
      <c r="AS47" s="27">
        <f t="shared" si="29"/>
        <v>218.09832883634255</v>
      </c>
      <c r="AT47" s="27">
        <f t="shared" si="29"/>
        <v>18.216317877961185</v>
      </c>
      <c r="AU47" s="27">
        <f t="shared" si="29"/>
        <v>171.25589145282112</v>
      </c>
      <c r="AV47" s="27">
        <f t="shared" si="29"/>
        <v>19.076437349957814</v>
      </c>
      <c r="AW47" s="27">
        <f t="shared" si="29"/>
        <v>70.01446400752198</v>
      </c>
      <c r="AX47" s="27">
        <f t="shared" si="29"/>
        <v>20.593714147833925</v>
      </c>
      <c r="AY47" s="27">
        <f t="shared" si="29"/>
        <v>115.51137635827553</v>
      </c>
    </row>
    <row r="48" spans="1:51" x14ac:dyDescent="0.35">
      <c r="A48">
        <v>1992</v>
      </c>
      <c r="B48">
        <v>16.751999999999999</v>
      </c>
      <c r="C48">
        <v>10.5198</v>
      </c>
      <c r="D48">
        <v>24.143699999999999</v>
      </c>
      <c r="E48">
        <v>14.6389</v>
      </c>
      <c r="F48">
        <v>0.43980000000000002</v>
      </c>
      <c r="G48">
        <v>0.42599999999999999</v>
      </c>
      <c r="H48">
        <v>37.669899999999998</v>
      </c>
      <c r="I48">
        <v>1.8842000000000001</v>
      </c>
      <c r="J48">
        <v>0.86360000000000003</v>
      </c>
      <c r="K48">
        <v>4.1399999999999999E-2</v>
      </c>
      <c r="L48">
        <v>0.93089999999999995</v>
      </c>
      <c r="M48">
        <v>6.2125000000000004</v>
      </c>
      <c r="N48">
        <v>4.6199999999999998E-2</v>
      </c>
      <c r="O48">
        <v>2.5644</v>
      </c>
      <c r="P48">
        <v>34.828899999999997</v>
      </c>
      <c r="Q48">
        <v>26.767199999999999</v>
      </c>
      <c r="R48">
        <v>34.4392</v>
      </c>
      <c r="S48">
        <v>54.779600000000002</v>
      </c>
      <c r="T48">
        <v>11.0128</v>
      </c>
      <c r="U48">
        <v>119.8586</v>
      </c>
      <c r="V48">
        <v>12.672599999999999</v>
      </c>
      <c r="W48">
        <v>62.169800000000002</v>
      </c>
      <c r="X48">
        <v>5.7126999999999999</v>
      </c>
      <c r="Y48">
        <v>34.145800000000001</v>
      </c>
      <c r="AB48" s="27">
        <f t="shared" si="28"/>
        <v>34.334224527673811</v>
      </c>
      <c r="AC48" s="27">
        <f t="shared" si="28"/>
        <v>40.064379488388091</v>
      </c>
      <c r="AD48" s="27">
        <f t="shared" si="28"/>
        <v>32.161358520801897</v>
      </c>
      <c r="AE48" s="27">
        <f t="shared" si="28"/>
        <v>54.382568035131428</v>
      </c>
      <c r="AF48" s="27">
        <f t="shared" si="28"/>
        <v>153.95773472147744</v>
      </c>
      <c r="AG48" s="27">
        <f t="shared" si="28"/>
        <v>53.960396374678211</v>
      </c>
      <c r="AH48" s="27">
        <f t="shared" si="28"/>
        <v>88.606830230199122</v>
      </c>
      <c r="AI48" s="27">
        <f t="shared" si="28"/>
        <v>289.6793204913339</v>
      </c>
      <c r="AJ48" s="27">
        <f t="shared" si="28"/>
        <v>378.16410680547909</v>
      </c>
      <c r="AK48" s="27">
        <f t="shared" si="28"/>
        <v>32.757763248438103</v>
      </c>
      <c r="AL48" s="27">
        <f t="shared" si="28"/>
        <v>20.638284057537867</v>
      </c>
      <c r="AM48" s="27">
        <f t="shared" si="28"/>
        <v>462.77424706847785</v>
      </c>
      <c r="AN48" s="27">
        <f t="shared" si="28"/>
        <v>326.53443574250144</v>
      </c>
      <c r="AO48" s="27">
        <f t="shared" si="28"/>
        <v>739.06977274522058</v>
      </c>
      <c r="AP48" s="27">
        <f t="shared" si="28"/>
        <v>561.36779802928504</v>
      </c>
      <c r="AQ48" s="27">
        <f t="shared" si="28"/>
        <v>658.34634265385057</v>
      </c>
      <c r="AR48" s="27">
        <f t="shared" si="29"/>
        <v>461.41920635110415</v>
      </c>
      <c r="AS48" s="27">
        <f t="shared" si="29"/>
        <v>214.16720978044873</v>
      </c>
      <c r="AT48" s="27">
        <f t="shared" si="29"/>
        <v>17.354337058289154</v>
      </c>
      <c r="AU48" s="27">
        <f t="shared" si="29"/>
        <v>164.45809200240606</v>
      </c>
      <c r="AV48" s="27">
        <f t="shared" si="29"/>
        <v>18.078811534716486</v>
      </c>
      <c r="AW48" s="27">
        <f t="shared" si="29"/>
        <v>67.132311381822333</v>
      </c>
      <c r="AX48" s="27">
        <f t="shared" si="29"/>
        <v>19.729944122279946</v>
      </c>
      <c r="AY48" s="27">
        <f t="shared" si="29"/>
        <v>114.39343247014617</v>
      </c>
    </row>
    <row r="49" spans="1:51" x14ac:dyDescent="0.35">
      <c r="A49">
        <v>1993</v>
      </c>
      <c r="B49">
        <v>16.472100000000001</v>
      </c>
      <c r="C49">
        <v>10.328200000000001</v>
      </c>
      <c r="D49">
        <v>23.742699999999999</v>
      </c>
      <c r="E49">
        <v>14.2895</v>
      </c>
      <c r="F49">
        <v>0.43090000000000001</v>
      </c>
      <c r="G49">
        <v>0.41920000000000002</v>
      </c>
      <c r="H49">
        <v>37.244300000000003</v>
      </c>
      <c r="I49">
        <v>1.8597999999999999</v>
      </c>
      <c r="J49">
        <v>0.8528</v>
      </c>
      <c r="K49">
        <v>4.07E-2</v>
      </c>
      <c r="L49">
        <v>0.91139999999999999</v>
      </c>
      <c r="M49">
        <v>6.0781000000000001</v>
      </c>
      <c r="N49">
        <v>4.4999999999999998E-2</v>
      </c>
      <c r="O49">
        <v>2.5472999999999999</v>
      </c>
      <c r="P49">
        <v>34.505000000000003</v>
      </c>
      <c r="Q49">
        <v>26.452200000000001</v>
      </c>
      <c r="R49">
        <v>33.711799999999997</v>
      </c>
      <c r="S49">
        <v>53.938800000000001</v>
      </c>
      <c r="T49">
        <v>10.6966</v>
      </c>
      <c r="U49">
        <v>118.2222</v>
      </c>
      <c r="V49">
        <v>12.110099999999999</v>
      </c>
      <c r="W49">
        <v>60.524099999999997</v>
      </c>
      <c r="X49">
        <v>5.5799000000000003</v>
      </c>
      <c r="Y49">
        <v>33.301400000000001</v>
      </c>
      <c r="AB49" s="27">
        <f t="shared" si="28"/>
        <v>33.760552760404479</v>
      </c>
      <c r="AC49" s="27">
        <f t="shared" si="28"/>
        <v>39.334675966460374</v>
      </c>
      <c r="AD49" s="27">
        <f t="shared" si="28"/>
        <v>31.627194131464652</v>
      </c>
      <c r="AE49" s="27">
        <f t="shared" si="28"/>
        <v>53.0845696014052</v>
      </c>
      <c r="AF49" s="27">
        <f t="shared" si="28"/>
        <v>150.84217346858716</v>
      </c>
      <c r="AG49" s="27">
        <f t="shared" si="28"/>
        <v>53.099056714237342</v>
      </c>
      <c r="AH49" s="27">
        <f t="shared" si="28"/>
        <v>87.605737396239576</v>
      </c>
      <c r="AI49" s="27">
        <f t="shared" si="28"/>
        <v>285.92803325007037</v>
      </c>
      <c r="AJ49" s="27">
        <f t="shared" si="28"/>
        <v>373.43486600707803</v>
      </c>
      <c r="AK49" s="27">
        <f t="shared" si="28"/>
        <v>32.20388802443069</v>
      </c>
      <c r="AL49" s="27">
        <f t="shared" si="28"/>
        <v>20.205964217466985</v>
      </c>
      <c r="AM49" s="27">
        <f t="shared" si="28"/>
        <v>452.76268025865841</v>
      </c>
      <c r="AN49" s="27">
        <f t="shared" si="28"/>
        <v>318.05302182711176</v>
      </c>
      <c r="AO49" s="27">
        <f t="shared" si="28"/>
        <v>734.14148811180019</v>
      </c>
      <c r="AP49" s="27">
        <f t="shared" si="28"/>
        <v>556.14721886136169</v>
      </c>
      <c r="AQ49" s="27">
        <f t="shared" si="28"/>
        <v>650.59883458666525</v>
      </c>
      <c r="AR49" s="27">
        <f t="shared" si="29"/>
        <v>451.67344191116956</v>
      </c>
      <c r="AS49" s="27">
        <f t="shared" si="29"/>
        <v>210.88000450725576</v>
      </c>
      <c r="AT49" s="27">
        <f t="shared" si="29"/>
        <v>16.856058566186235</v>
      </c>
      <c r="AU49" s="27">
        <f t="shared" si="29"/>
        <v>162.21278610234771</v>
      </c>
      <c r="AV49" s="27">
        <f t="shared" si="29"/>
        <v>17.276345467115679</v>
      </c>
      <c r="AW49" s="27">
        <f t="shared" si="29"/>
        <v>65.355248485672362</v>
      </c>
      <c r="AX49" s="27">
        <f t="shared" si="29"/>
        <v>19.271292945176516</v>
      </c>
      <c r="AY49" s="27">
        <f t="shared" si="29"/>
        <v>111.56456876281489</v>
      </c>
    </row>
    <row r="50" spans="1:51" x14ac:dyDescent="0.35">
      <c r="A50">
        <v>1994</v>
      </c>
      <c r="B50">
        <v>16.3889</v>
      </c>
      <c r="C50">
        <v>10.1585</v>
      </c>
      <c r="D50">
        <v>23.3124</v>
      </c>
      <c r="E50">
        <v>14.450100000000001</v>
      </c>
      <c r="F50">
        <v>0.43180000000000002</v>
      </c>
      <c r="G50">
        <v>0.41439999999999999</v>
      </c>
      <c r="H50">
        <v>37.086199999999998</v>
      </c>
      <c r="I50">
        <v>1.8381000000000001</v>
      </c>
      <c r="J50">
        <v>0.84289999999999998</v>
      </c>
      <c r="K50">
        <v>0.04</v>
      </c>
      <c r="L50">
        <v>0.89190000000000003</v>
      </c>
      <c r="M50">
        <v>5.8914</v>
      </c>
      <c r="N50">
        <v>4.3499999999999997E-2</v>
      </c>
      <c r="O50">
        <v>2.4775999999999998</v>
      </c>
      <c r="P50">
        <v>32.512700000000002</v>
      </c>
      <c r="Q50">
        <v>25.012799999999999</v>
      </c>
      <c r="R50">
        <v>32.49</v>
      </c>
      <c r="S50">
        <v>53.558399999999999</v>
      </c>
      <c r="T50">
        <v>10.375500000000001</v>
      </c>
      <c r="U50">
        <v>117.1069</v>
      </c>
      <c r="V50">
        <v>11.6252</v>
      </c>
      <c r="W50">
        <v>58.857700000000001</v>
      </c>
      <c r="X50">
        <v>5.4587000000000003</v>
      </c>
      <c r="Y50">
        <v>33.666899999999998</v>
      </c>
      <c r="AB50" s="27">
        <f t="shared" si="28"/>
        <v>33.590029391212589</v>
      </c>
      <c r="AC50" s="27">
        <f t="shared" si="28"/>
        <v>38.688378014105822</v>
      </c>
      <c r="AD50" s="27">
        <f t="shared" si="28"/>
        <v>31.053999775524968</v>
      </c>
      <c r="AE50" s="27">
        <f t="shared" si="28"/>
        <v>53.681188228927908</v>
      </c>
      <c r="AF50" s="27">
        <f t="shared" si="28"/>
        <v>151.1572302244974</v>
      </c>
      <c r="AG50" s="27">
        <f t="shared" si="28"/>
        <v>52.491052248043779</v>
      </c>
      <c r="AH50" s="27">
        <f t="shared" si="28"/>
        <v>87.23385587121841</v>
      </c>
      <c r="AI50" s="27">
        <f t="shared" si="28"/>
        <v>282.59184746583202</v>
      </c>
      <c r="AJ50" s="27">
        <f t="shared" si="28"/>
        <v>369.09972860854373</v>
      </c>
      <c r="AK50" s="27">
        <f t="shared" si="28"/>
        <v>31.650012800423287</v>
      </c>
      <c r="AL50" s="27">
        <f t="shared" si="28"/>
        <v>19.773644377396099</v>
      </c>
      <c r="AM50" s="27">
        <f t="shared" si="28"/>
        <v>438.85524332864873</v>
      </c>
      <c r="AN50" s="27">
        <f t="shared" si="28"/>
        <v>307.45125443287469</v>
      </c>
      <c r="AO50" s="27">
        <f t="shared" si="28"/>
        <v>714.05368466446669</v>
      </c>
      <c r="AP50" s="27">
        <f t="shared" si="28"/>
        <v>524.03557984853785</v>
      </c>
      <c r="AQ50" s="27">
        <f t="shared" si="28"/>
        <v>615.19641200918409</v>
      </c>
      <c r="AR50" s="27">
        <f t="shared" si="29"/>
        <v>435.30366600697391</v>
      </c>
      <c r="AS50" s="27">
        <f t="shared" si="29"/>
        <v>209.39278651733829</v>
      </c>
      <c r="AT50" s="27">
        <f t="shared" si="29"/>
        <v>16.35005849087236</v>
      </c>
      <c r="AU50" s="27">
        <f t="shared" si="29"/>
        <v>160.68248197723457</v>
      </c>
      <c r="AV50" s="27">
        <f t="shared" si="29"/>
        <v>16.584584051685219</v>
      </c>
      <c r="AW50" s="27">
        <f t="shared" si="29"/>
        <v>63.555833276251249</v>
      </c>
      <c r="AX50" s="27">
        <f t="shared" si="29"/>
        <v>18.852704672097179</v>
      </c>
      <c r="AY50" s="27">
        <f t="shared" si="29"/>
        <v>112.78904730974712</v>
      </c>
    </row>
    <row r="51" spans="1:51" x14ac:dyDescent="0.35">
      <c r="A51">
        <v>1995</v>
      </c>
      <c r="B51">
        <v>16.295400000000001</v>
      </c>
      <c r="C51">
        <v>9.9433000000000007</v>
      </c>
      <c r="D51">
        <v>22.799600000000002</v>
      </c>
      <c r="E51">
        <v>14.388</v>
      </c>
      <c r="F51">
        <v>0.43049999999999999</v>
      </c>
      <c r="G51">
        <v>0.40670000000000001</v>
      </c>
      <c r="H51">
        <v>36.797899999999998</v>
      </c>
      <c r="I51">
        <v>1.8238000000000001</v>
      </c>
      <c r="J51">
        <v>0.84219999999999995</v>
      </c>
      <c r="K51">
        <v>3.9199999999999999E-2</v>
      </c>
      <c r="L51">
        <v>0.87070000000000003</v>
      </c>
      <c r="M51">
        <v>5.6909000000000001</v>
      </c>
      <c r="N51">
        <v>4.2200000000000001E-2</v>
      </c>
      <c r="O51">
        <v>2.4165999999999999</v>
      </c>
      <c r="P51">
        <v>30.715699999999998</v>
      </c>
      <c r="Q51">
        <v>23.935500000000001</v>
      </c>
      <c r="R51">
        <v>31.214300000000001</v>
      </c>
      <c r="S51">
        <v>53.4101</v>
      </c>
      <c r="T51">
        <v>10.0558</v>
      </c>
      <c r="U51">
        <v>114.8663</v>
      </c>
      <c r="V51">
        <v>11.1469</v>
      </c>
      <c r="W51">
        <v>57.404699999999998</v>
      </c>
      <c r="X51">
        <v>5.3303000000000003</v>
      </c>
      <c r="Y51">
        <v>33.5244</v>
      </c>
      <c r="AB51" s="27">
        <f t="shared" si="28"/>
        <v>33.398395556844306</v>
      </c>
      <c r="AC51" s="27">
        <f t="shared" si="28"/>
        <v>37.868794517660916</v>
      </c>
      <c r="AD51" s="27">
        <f t="shared" si="28"/>
        <v>30.370908755943578</v>
      </c>
      <c r="AE51" s="27">
        <f t="shared" si="28"/>
        <v>53.450490739705231</v>
      </c>
      <c r="AF51" s="27">
        <f t="shared" si="28"/>
        <v>150.70214824373815</v>
      </c>
      <c r="AG51" s="27">
        <f t="shared" si="28"/>
        <v>51.51571175019162</v>
      </c>
      <c r="AH51" s="27">
        <f t="shared" si="28"/>
        <v>86.555718972650439</v>
      </c>
      <c r="AI51" s="27">
        <f t="shared" si="28"/>
        <v>280.39334715640314</v>
      </c>
      <c r="AJ51" s="27">
        <f t="shared" si="28"/>
        <v>368.79320374198068</v>
      </c>
      <c r="AK51" s="27">
        <f t="shared" si="28"/>
        <v>31.017012544414818</v>
      </c>
      <c r="AL51" s="27">
        <f t="shared" si="28"/>
        <v>19.303635115370312</v>
      </c>
      <c r="AM51" s="27">
        <f t="shared" si="28"/>
        <v>423.9198330208452</v>
      </c>
      <c r="AN51" s="27">
        <f t="shared" si="28"/>
        <v>298.26305602453596</v>
      </c>
      <c r="AO51" s="27">
        <f t="shared" si="28"/>
        <v>696.47325410080327</v>
      </c>
      <c r="AP51" s="27">
        <f t="shared" si="28"/>
        <v>495.07176149485372</v>
      </c>
      <c r="AQ51" s="27">
        <f t="shared" si="28"/>
        <v>588.69993441941028</v>
      </c>
      <c r="AR51" s="27">
        <f t="shared" si="29"/>
        <v>418.21173351312666</v>
      </c>
      <c r="AS51" s="27">
        <f t="shared" si="29"/>
        <v>208.81299043977583</v>
      </c>
      <c r="AT51" s="27">
        <f t="shared" si="29"/>
        <v>15.846264582190186</v>
      </c>
      <c r="AU51" s="27">
        <f t="shared" si="29"/>
        <v>157.6081527180859</v>
      </c>
      <c r="AV51" s="27">
        <f t="shared" si="29"/>
        <v>15.902238238114609</v>
      </c>
      <c r="AW51" s="27">
        <f t="shared" si="29"/>
        <v>61.986852059683258</v>
      </c>
      <c r="AX51" s="27">
        <f t="shared" si="29"/>
        <v>18.409249768933918</v>
      </c>
      <c r="AY51" s="27">
        <f t="shared" si="29"/>
        <v>112.3116514330362</v>
      </c>
    </row>
    <row r="52" spans="1:51" x14ac:dyDescent="0.35">
      <c r="A52">
        <v>1996</v>
      </c>
      <c r="B52">
        <v>16.709099999999999</v>
      </c>
      <c r="C52">
        <v>10.071400000000001</v>
      </c>
      <c r="D52">
        <v>23.081600000000002</v>
      </c>
      <c r="E52">
        <v>15.053100000000001</v>
      </c>
      <c r="F52">
        <v>0.44540000000000002</v>
      </c>
      <c r="G52">
        <v>0.41339999999999999</v>
      </c>
      <c r="H52">
        <v>37.6967</v>
      </c>
      <c r="I52">
        <v>1.8516999999999999</v>
      </c>
      <c r="J52">
        <v>0.85329999999999995</v>
      </c>
      <c r="K52">
        <v>3.9800000000000002E-2</v>
      </c>
      <c r="L52">
        <v>0.87919999999999998</v>
      </c>
      <c r="M52">
        <v>5.6383000000000001</v>
      </c>
      <c r="N52">
        <v>4.19E-2</v>
      </c>
      <c r="O52">
        <v>2.4224999999999999</v>
      </c>
      <c r="P52">
        <v>31.068100000000001</v>
      </c>
      <c r="Q52">
        <v>24.189399999999999</v>
      </c>
      <c r="R52">
        <v>30.9575</v>
      </c>
      <c r="S52">
        <v>54.561</v>
      </c>
      <c r="T52">
        <v>10.0639</v>
      </c>
      <c r="U52">
        <v>116.8454</v>
      </c>
      <c r="V52">
        <v>11.0082</v>
      </c>
      <c r="W52">
        <v>57.692799999999998</v>
      </c>
      <c r="X52">
        <v>5.3761999999999999</v>
      </c>
      <c r="Y52">
        <v>35.110199999999999</v>
      </c>
      <c r="AB52" s="27">
        <f t="shared" si="28"/>
        <v>34.246298415434246</v>
      </c>
      <c r="AC52" s="27">
        <f t="shared" si="28"/>
        <v>38.356659972561438</v>
      </c>
      <c r="AD52" s="27">
        <f t="shared" si="28"/>
        <v>30.746555533482489</v>
      </c>
      <c r="AE52" s="27">
        <f t="shared" si="28"/>
        <v>55.9212942836987</v>
      </c>
      <c r="AF52" s="27">
        <f t="shared" si="28"/>
        <v>155.91808786936349</v>
      </c>
      <c r="AG52" s="27">
        <f t="shared" si="28"/>
        <v>52.364384650920123</v>
      </c>
      <c r="AH52" s="27">
        <f t="shared" si="28"/>
        <v>88.66986897068341</v>
      </c>
      <c r="AI52" s="27">
        <f t="shared" si="28"/>
        <v>284.68272887899525</v>
      </c>
      <c r="AJ52" s="27">
        <f t="shared" si="28"/>
        <v>373.65381234033731</v>
      </c>
      <c r="AK52" s="27">
        <f t="shared" si="28"/>
        <v>31.491762736421165</v>
      </c>
      <c r="AL52" s="27">
        <f t="shared" si="28"/>
        <v>19.492082225144802</v>
      </c>
      <c r="AM52" s="27">
        <f t="shared" si="28"/>
        <v>420.00161565331166</v>
      </c>
      <c r="AN52" s="27">
        <f t="shared" si="28"/>
        <v>296.14270254568856</v>
      </c>
      <c r="AO52" s="27">
        <f t="shared" si="28"/>
        <v>698.1736564012233</v>
      </c>
      <c r="AP52" s="27">
        <f t="shared" si="28"/>
        <v>500.75170005235975</v>
      </c>
      <c r="AQ52" s="27">
        <f t="shared" si="28"/>
        <v>594.94467187419878</v>
      </c>
      <c r="AR52" s="27">
        <f t="shared" si="29"/>
        <v>414.77110619916567</v>
      </c>
      <c r="AS52" s="27">
        <f t="shared" si="29"/>
        <v>213.3125676863479</v>
      </c>
      <c r="AT52" s="27">
        <f t="shared" si="29"/>
        <v>15.859028831987889</v>
      </c>
      <c r="AU52" s="27">
        <f t="shared" si="29"/>
        <v>160.32367759391428</v>
      </c>
      <c r="AV52" s="27">
        <f t="shared" si="29"/>
        <v>15.704367938423534</v>
      </c>
      <c r="AW52" s="27">
        <f t="shared" si="29"/>
        <v>62.297948748253958</v>
      </c>
      <c r="AX52" s="27">
        <f t="shared" si="29"/>
        <v>18.567774535718915</v>
      </c>
      <c r="AY52" s="27">
        <f t="shared" si="29"/>
        <v>117.62431375786552</v>
      </c>
    </row>
    <row r="53" spans="1:51" x14ac:dyDescent="0.35">
      <c r="A53">
        <v>1997</v>
      </c>
      <c r="B53">
        <v>16.581499999999998</v>
      </c>
      <c r="C53">
        <v>10.1272</v>
      </c>
      <c r="D53">
        <v>23.098099999999999</v>
      </c>
      <c r="E53">
        <v>14.9567</v>
      </c>
      <c r="F53">
        <v>0.44319999999999998</v>
      </c>
      <c r="G53">
        <v>0.41749999999999998</v>
      </c>
      <c r="H53">
        <v>38.1721</v>
      </c>
      <c r="I53">
        <v>1.8535999999999999</v>
      </c>
      <c r="J53">
        <v>0.85160000000000002</v>
      </c>
      <c r="K53">
        <v>0.04</v>
      </c>
      <c r="L53">
        <v>0.87970000000000004</v>
      </c>
      <c r="M53">
        <v>5.6070000000000002</v>
      </c>
      <c r="N53">
        <v>4.1599999999999998E-2</v>
      </c>
      <c r="O53">
        <v>2.3975</v>
      </c>
      <c r="P53">
        <v>30.684100000000001</v>
      </c>
      <c r="Q53">
        <v>23.8627</v>
      </c>
      <c r="R53">
        <v>30.731200000000001</v>
      </c>
      <c r="S53">
        <v>54.381</v>
      </c>
      <c r="T53">
        <v>9.9922000000000004</v>
      </c>
      <c r="U53">
        <v>118.2375</v>
      </c>
      <c r="V53">
        <v>10.831799999999999</v>
      </c>
      <c r="W53">
        <v>57.439500000000002</v>
      </c>
      <c r="X53">
        <v>5.3745000000000003</v>
      </c>
      <c r="Y53">
        <v>34.918700000000001</v>
      </c>
      <c r="AB53" s="27">
        <f t="shared" si="28"/>
        <v>33.984774594413992</v>
      </c>
      <c r="AC53" s="27">
        <f t="shared" si="28"/>
        <v>38.569172793665643</v>
      </c>
      <c r="AD53" s="27">
        <f t="shared" si="28"/>
        <v>30.768534866210825</v>
      </c>
      <c r="AE53" s="27">
        <f t="shared" si="28"/>
        <v>55.563174509768508</v>
      </c>
      <c r="AF53" s="27">
        <f t="shared" si="28"/>
        <v>155.14794913269395</v>
      </c>
      <c r="AG53" s="27">
        <f t="shared" si="28"/>
        <v>52.883721799127123</v>
      </c>
      <c r="AH53" s="27">
        <f t="shared" si="28"/>
        <v>89.788100956736912</v>
      </c>
      <c r="AI53" s="27">
        <f t="shared" si="28"/>
        <v>284.97483731171661</v>
      </c>
      <c r="AJ53" s="27">
        <f t="shared" si="28"/>
        <v>372.90939480725575</v>
      </c>
      <c r="AK53" s="27">
        <f t="shared" si="28"/>
        <v>31.650012800423287</v>
      </c>
      <c r="AL53" s="27">
        <f t="shared" si="28"/>
        <v>19.503167349249182</v>
      </c>
      <c r="AM53" s="27">
        <f t="shared" si="28"/>
        <v>417.67005284715577</v>
      </c>
      <c r="AN53" s="27">
        <f t="shared" si="28"/>
        <v>294.02234906684112</v>
      </c>
      <c r="AO53" s="27">
        <f t="shared" si="28"/>
        <v>690.96856190791857</v>
      </c>
      <c r="AP53" s="27">
        <f t="shared" si="28"/>
        <v>494.56243669798312</v>
      </c>
      <c r="AQ53" s="27">
        <f t="shared" si="28"/>
        <v>586.90939922166081</v>
      </c>
      <c r="AR53" s="27">
        <f t="shared" si="29"/>
        <v>411.73912036914476</v>
      </c>
      <c r="AS53" s="27">
        <f t="shared" si="29"/>
        <v>212.60883677629229</v>
      </c>
      <c r="AT53" s="27">
        <f t="shared" si="29"/>
        <v>15.746041583778593</v>
      </c>
      <c r="AU53" s="27">
        <f t="shared" si="29"/>
        <v>162.23377924599893</v>
      </c>
      <c r="AV53" s="27">
        <f t="shared" si="29"/>
        <v>15.452714579623917</v>
      </c>
      <c r="AW53" s="27">
        <f t="shared" si="29"/>
        <v>62.024429861704313</v>
      </c>
      <c r="AX53" s="27">
        <f t="shared" si="29"/>
        <v>18.561903248060212</v>
      </c>
      <c r="AY53" s="27">
        <f t="shared" si="29"/>
        <v>116.98276070249614</v>
      </c>
    </row>
    <row r="54" spans="1:51" x14ac:dyDescent="0.35">
      <c r="A54">
        <v>1998</v>
      </c>
      <c r="B54">
        <v>16.434200000000001</v>
      </c>
      <c r="C54">
        <v>10.1267</v>
      </c>
      <c r="D54">
        <v>23.113099999999999</v>
      </c>
      <c r="E54">
        <v>15.154500000000001</v>
      </c>
      <c r="F54">
        <v>0.44979999999999998</v>
      </c>
      <c r="G54">
        <v>0.41830000000000001</v>
      </c>
      <c r="H54">
        <v>38.6586</v>
      </c>
      <c r="I54">
        <v>1.853</v>
      </c>
      <c r="J54">
        <v>0.85160000000000002</v>
      </c>
      <c r="K54">
        <v>0.04</v>
      </c>
      <c r="L54">
        <v>0.87729999999999997</v>
      </c>
      <c r="M54">
        <v>5.5843999999999996</v>
      </c>
      <c r="N54">
        <v>4.1399999999999999E-2</v>
      </c>
      <c r="O54">
        <v>2.3574000000000002</v>
      </c>
      <c r="P54">
        <v>29.9846</v>
      </c>
      <c r="Q54">
        <v>23.576599999999999</v>
      </c>
      <c r="R54">
        <v>30.599699999999999</v>
      </c>
      <c r="S54">
        <v>54.680900000000001</v>
      </c>
      <c r="T54">
        <v>9.9219000000000008</v>
      </c>
      <c r="U54">
        <v>118.2265</v>
      </c>
      <c r="V54">
        <v>10.645799999999999</v>
      </c>
      <c r="W54">
        <v>57.2941</v>
      </c>
      <c r="X54">
        <v>5.3605999999999998</v>
      </c>
      <c r="Y54">
        <v>35.710500000000003</v>
      </c>
      <c r="AB54" s="27">
        <f t="shared" si="28"/>
        <v>33.68287444679423</v>
      </c>
      <c r="AC54" s="27">
        <f t="shared" si="28"/>
        <v>38.567268556917398</v>
      </c>
      <c r="AD54" s="27">
        <f t="shared" si="28"/>
        <v>30.788516077782042</v>
      </c>
      <c r="AE54" s="27">
        <f t="shared" si="28"/>
        <v>56.297988734699963</v>
      </c>
      <c r="AF54" s="27">
        <f t="shared" si="28"/>
        <v>157.45836534270248</v>
      </c>
      <c r="AG54" s="27">
        <f t="shared" si="28"/>
        <v>52.985055876826053</v>
      </c>
      <c r="AH54" s="27">
        <f t="shared" si="28"/>
        <v>90.932442271871594</v>
      </c>
      <c r="AI54" s="27">
        <f t="shared" si="28"/>
        <v>284.88259254348878</v>
      </c>
      <c r="AJ54" s="27">
        <f t="shared" si="28"/>
        <v>372.90939480725575</v>
      </c>
      <c r="AK54" s="27">
        <f t="shared" si="28"/>
        <v>31.650012800423287</v>
      </c>
      <c r="AL54" s="27">
        <f t="shared" si="28"/>
        <v>19.449958753548149</v>
      </c>
      <c r="AM54" s="27">
        <f t="shared" si="28"/>
        <v>415.98656021395692</v>
      </c>
      <c r="AN54" s="27">
        <f t="shared" si="28"/>
        <v>292.60878008094284</v>
      </c>
      <c r="AO54" s="27">
        <f t="shared" si="28"/>
        <v>679.41159034065788</v>
      </c>
      <c r="AP54" s="27">
        <f t="shared" si="28"/>
        <v>483.28798431156031</v>
      </c>
      <c r="AQ54" s="27">
        <f t="shared" si="28"/>
        <v>579.87269427556009</v>
      </c>
      <c r="AR54" s="27">
        <f t="shared" si="29"/>
        <v>409.97727265969831</v>
      </c>
      <c r="AS54" s="27">
        <f t="shared" si="29"/>
        <v>213.78133066476823</v>
      </c>
      <c r="AT54" s="27">
        <f t="shared" si="29"/>
        <v>15.635260502201</v>
      </c>
      <c r="AU54" s="27">
        <f t="shared" si="29"/>
        <v>162.21868613618432</v>
      </c>
      <c r="AV54" s="27">
        <f t="shared" si="29"/>
        <v>15.187365799937249</v>
      </c>
      <c r="AW54" s="27">
        <f t="shared" si="29"/>
        <v>61.867423757857786</v>
      </c>
      <c r="AX54" s="27">
        <f t="shared" si="29"/>
        <v>18.513896837203752</v>
      </c>
      <c r="AY54" s="27">
        <f t="shared" si="29"/>
        <v>119.63540670375725</v>
      </c>
    </row>
    <row r="55" spans="1:51" x14ac:dyDescent="0.35">
      <c r="A55">
        <v>1999</v>
      </c>
      <c r="B55">
        <v>16.691299999999998</v>
      </c>
      <c r="C55">
        <v>9.9742999999999995</v>
      </c>
      <c r="D55">
        <v>22.810199999999998</v>
      </c>
      <c r="E55">
        <v>15.199299999999999</v>
      </c>
      <c r="F55">
        <v>0.4456</v>
      </c>
      <c r="G55">
        <v>0.4118</v>
      </c>
      <c r="H55">
        <v>38.1203</v>
      </c>
      <c r="I55">
        <v>1.8366</v>
      </c>
      <c r="J55">
        <v>0.84650000000000003</v>
      </c>
      <c r="K55">
        <v>3.9399999999999998E-2</v>
      </c>
      <c r="L55">
        <v>0.86409999999999998</v>
      </c>
      <c r="M55">
        <v>5.4555999999999996</v>
      </c>
      <c r="N55">
        <v>4.0599999999999997E-2</v>
      </c>
      <c r="O55">
        <v>2.3254000000000001</v>
      </c>
      <c r="P55">
        <v>29.634599999999999</v>
      </c>
      <c r="Q55">
        <v>23.344100000000001</v>
      </c>
      <c r="R55">
        <v>29.882999999999999</v>
      </c>
      <c r="S55">
        <v>54.263300000000001</v>
      </c>
      <c r="T55">
        <v>9.7477999999999998</v>
      </c>
      <c r="U55">
        <v>116.38160000000001</v>
      </c>
      <c r="V55">
        <v>10.3751</v>
      </c>
      <c r="W55">
        <v>56.532299999999999</v>
      </c>
      <c r="X55">
        <v>5.2790999999999997</v>
      </c>
      <c r="Y55">
        <v>35.317</v>
      </c>
      <c r="AB55" s="27">
        <f t="shared" si="28"/>
        <v>34.209816252313864</v>
      </c>
      <c r="AC55" s="27">
        <f t="shared" si="28"/>
        <v>37.986857196052142</v>
      </c>
      <c r="AD55" s="27">
        <f t="shared" si="28"/>
        <v>30.38502881212057</v>
      </c>
      <c r="AE55" s="27">
        <f t="shared" si="28"/>
        <v>56.464417841256719</v>
      </c>
      <c r="AF55" s="27">
        <f t="shared" si="28"/>
        <v>155.98810048178797</v>
      </c>
      <c r="AG55" s="27">
        <f t="shared" si="28"/>
        <v>52.161716495522278</v>
      </c>
      <c r="AH55" s="27">
        <f t="shared" si="28"/>
        <v>89.666257421024739</v>
      </c>
      <c r="AI55" s="27">
        <f t="shared" si="28"/>
        <v>282.36123554526262</v>
      </c>
      <c r="AJ55" s="27">
        <f t="shared" si="28"/>
        <v>370.67614220801079</v>
      </c>
      <c r="AK55" s="27">
        <f t="shared" si="28"/>
        <v>31.175262608416936</v>
      </c>
      <c r="AL55" s="27">
        <f t="shared" si="28"/>
        <v>19.157311477192472</v>
      </c>
      <c r="AM55" s="27">
        <f t="shared" si="28"/>
        <v>406.39214202121326</v>
      </c>
      <c r="AN55" s="27">
        <f t="shared" si="28"/>
        <v>286.95450413734972</v>
      </c>
      <c r="AO55" s="27">
        <f t="shared" si="28"/>
        <v>670.18906938922794</v>
      </c>
      <c r="AP55" s="27">
        <f t="shared" si="28"/>
        <v>477.64672865001916</v>
      </c>
      <c r="AQ55" s="27">
        <f t="shared" si="28"/>
        <v>574.15429546406608</v>
      </c>
      <c r="AR55" s="27">
        <f t="shared" si="29"/>
        <v>400.37486769117885</v>
      </c>
      <c r="AS55" s="27">
        <f t="shared" si="29"/>
        <v>212.1486749534393</v>
      </c>
      <c r="AT55" s="27">
        <f t="shared" si="29"/>
        <v>15.360907923215803</v>
      </c>
      <c r="AU55" s="27">
        <f t="shared" si="29"/>
        <v>159.68729720009429</v>
      </c>
      <c r="AV55" s="27">
        <f t="shared" si="29"/>
        <v>14.801183463049179</v>
      </c>
      <c r="AW55" s="27">
        <f t="shared" si="29"/>
        <v>61.044815436604189</v>
      </c>
      <c r="AX55" s="27">
        <f t="shared" si="29"/>
        <v>18.232420399448255</v>
      </c>
      <c r="AY55" s="27">
        <f t="shared" si="29"/>
        <v>118.31712405473445</v>
      </c>
    </row>
    <row r="56" spans="1:51" x14ac:dyDescent="0.35">
      <c r="A56">
        <v>2000</v>
      </c>
      <c r="B56">
        <v>17.0838</v>
      </c>
      <c r="C56">
        <v>9.7847000000000008</v>
      </c>
      <c r="D56">
        <v>22.4422</v>
      </c>
      <c r="E56">
        <v>15.6417</v>
      </c>
      <c r="F56">
        <v>0.45390000000000003</v>
      </c>
      <c r="G56">
        <v>0.40360000000000001</v>
      </c>
      <c r="H56">
        <v>37.331699999999998</v>
      </c>
      <c r="I56">
        <v>1.8393999999999999</v>
      </c>
      <c r="J56">
        <v>0.85499999999999998</v>
      </c>
      <c r="K56">
        <v>3.8699999999999998E-2</v>
      </c>
      <c r="L56">
        <v>0.84689999999999999</v>
      </c>
      <c r="M56">
        <v>5.3512000000000004</v>
      </c>
      <c r="N56">
        <v>3.9800000000000002E-2</v>
      </c>
      <c r="O56">
        <v>2.2759999999999998</v>
      </c>
      <c r="P56">
        <v>28.505600000000001</v>
      </c>
      <c r="Q56">
        <v>22.738099999999999</v>
      </c>
      <c r="R56">
        <v>29.257100000000001</v>
      </c>
      <c r="S56">
        <v>54.918700000000001</v>
      </c>
      <c r="T56">
        <v>9.5258000000000003</v>
      </c>
      <c r="U56">
        <v>114.2259</v>
      </c>
      <c r="V56">
        <v>10.0664</v>
      </c>
      <c r="W56">
        <v>55.362200000000001</v>
      </c>
      <c r="X56">
        <v>5.1780999999999997</v>
      </c>
      <c r="Y56">
        <v>36.125900000000001</v>
      </c>
      <c r="AB56" s="27">
        <f t="shared" si="28"/>
        <v>35.014268444715483</v>
      </c>
      <c r="AC56" s="27">
        <f t="shared" si="28"/>
        <v>37.264770621117414</v>
      </c>
      <c r="AD56" s="27">
        <f t="shared" si="28"/>
        <v>29.894823088240006</v>
      </c>
      <c r="AE56" s="27">
        <f t="shared" si="28"/>
        <v>58.107905268504823</v>
      </c>
      <c r="AF56" s="27">
        <f t="shared" si="28"/>
        <v>158.89362389740475</v>
      </c>
      <c r="AG56" s="27">
        <f t="shared" si="28"/>
        <v>51.123042199108284</v>
      </c>
      <c r="AH56" s="27">
        <f t="shared" si="28"/>
        <v>87.81131896035626</v>
      </c>
      <c r="AI56" s="27">
        <f t="shared" si="28"/>
        <v>282.79171113032561</v>
      </c>
      <c r="AJ56" s="27">
        <f t="shared" si="28"/>
        <v>374.39822987341898</v>
      </c>
      <c r="AK56" s="27">
        <f t="shared" si="28"/>
        <v>30.621387384409527</v>
      </c>
      <c r="AL56" s="27">
        <f t="shared" si="28"/>
        <v>18.77598320800174</v>
      </c>
      <c r="AM56" s="27">
        <f t="shared" si="28"/>
        <v>398.61529994572862</v>
      </c>
      <c r="AN56" s="27">
        <f t="shared" si="28"/>
        <v>281.30022819375671</v>
      </c>
      <c r="AO56" s="27">
        <f t="shared" si="28"/>
        <v>655.95180267045771</v>
      </c>
      <c r="AP56" s="27">
        <f t="shared" si="28"/>
        <v>459.44964967321937</v>
      </c>
      <c r="AQ56" s="27">
        <f t="shared" si="28"/>
        <v>559.24956565862396</v>
      </c>
      <c r="AR56" s="27">
        <f t="shared" si="29"/>
        <v>391.98900851747106</v>
      </c>
      <c r="AS56" s="27">
        <f t="shared" si="29"/>
        <v>214.71103738927499</v>
      </c>
      <c r="AT56" s="27">
        <f t="shared" si="29"/>
        <v>15.011072928760244</v>
      </c>
      <c r="AU56" s="27">
        <f t="shared" si="29"/>
        <v>156.72945930669667</v>
      </c>
      <c r="AV56" s="27">
        <f t="shared" si="29"/>
        <v>14.360790085149855</v>
      </c>
      <c r="AW56" s="27">
        <f t="shared" si="29"/>
        <v>59.781315834741704</v>
      </c>
      <c r="AX56" s="27">
        <f t="shared" si="29"/>
        <v>17.883596838548808</v>
      </c>
      <c r="AY56" s="27">
        <f t="shared" si="29"/>
        <v>121.02705756120088</v>
      </c>
    </row>
    <row r="57" spans="1:51" x14ac:dyDescent="0.35">
      <c r="A57">
        <v>2001</v>
      </c>
      <c r="B57">
        <v>16.6904</v>
      </c>
      <c r="C57">
        <v>9.6963000000000008</v>
      </c>
      <c r="D57">
        <v>22.260999999999999</v>
      </c>
      <c r="E57">
        <v>15.439</v>
      </c>
      <c r="F57">
        <v>0.45129999999999998</v>
      </c>
      <c r="G57">
        <v>0.4002</v>
      </c>
      <c r="H57">
        <v>37.135199999999998</v>
      </c>
      <c r="I57">
        <v>1.8237000000000001</v>
      </c>
      <c r="J57">
        <v>0.84799999999999998</v>
      </c>
      <c r="K57">
        <v>3.8399999999999997E-2</v>
      </c>
      <c r="L57">
        <v>0.83919999999999995</v>
      </c>
      <c r="M57">
        <v>5.2752999999999997</v>
      </c>
      <c r="N57">
        <v>3.9300000000000002E-2</v>
      </c>
      <c r="O57">
        <v>2.2389000000000001</v>
      </c>
      <c r="P57">
        <v>28.0593</v>
      </c>
      <c r="Q57">
        <v>22.5321</v>
      </c>
      <c r="R57">
        <v>28.8109</v>
      </c>
      <c r="S57">
        <v>54.518000000000001</v>
      </c>
      <c r="T57">
        <v>9.44</v>
      </c>
      <c r="U57">
        <v>113.18380000000001</v>
      </c>
      <c r="V57">
        <v>9.9873999999999992</v>
      </c>
      <c r="W57">
        <v>54.8506</v>
      </c>
      <c r="X57">
        <v>5.1325000000000003</v>
      </c>
      <c r="Y57">
        <v>35.958300000000001</v>
      </c>
      <c r="AB57" s="27">
        <f t="shared" si="28"/>
        <v>34.207971648560587</v>
      </c>
      <c r="AC57" s="27">
        <f t="shared" si="28"/>
        <v>36.928101564027592</v>
      </c>
      <c r="AD57" s="27">
        <f t="shared" si="28"/>
        <v>29.653450052459689</v>
      </c>
      <c r="AE57" s="27">
        <f t="shared" si="28"/>
        <v>57.354887860043732</v>
      </c>
      <c r="AF57" s="27">
        <f t="shared" si="28"/>
        <v>157.98345993588623</v>
      </c>
      <c r="AG57" s="27">
        <f t="shared" si="28"/>
        <v>50.692372368887845</v>
      </c>
      <c r="AH57" s="27">
        <f t="shared" si="28"/>
        <v>87.349113269865072</v>
      </c>
      <c r="AI57" s="27">
        <f t="shared" si="28"/>
        <v>280.37797302836515</v>
      </c>
      <c r="AJ57" s="27">
        <f t="shared" si="28"/>
        <v>371.33298120778863</v>
      </c>
      <c r="AK57" s="27">
        <f t="shared" si="28"/>
        <v>30.384012288406353</v>
      </c>
      <c r="AL57" s="27">
        <f t="shared" si="28"/>
        <v>18.605272296794261</v>
      </c>
      <c r="AM57" s="27">
        <f t="shared" si="28"/>
        <v>392.96144636786175</v>
      </c>
      <c r="AN57" s="27">
        <f t="shared" si="28"/>
        <v>277.76630572901098</v>
      </c>
      <c r="AO57" s="27">
        <f t="shared" si="28"/>
        <v>645.25944244239372</v>
      </c>
      <c r="AP57" s="27">
        <f t="shared" si="28"/>
        <v>452.25624281108844</v>
      </c>
      <c r="AQ57" s="27">
        <f t="shared" si="28"/>
        <v>554.18294133532174</v>
      </c>
      <c r="AR57" s="27">
        <f t="shared" si="29"/>
        <v>386.01078457864958</v>
      </c>
      <c r="AS57" s="27">
        <f t="shared" si="29"/>
        <v>213.14445419116794</v>
      </c>
      <c r="AT57" s="27">
        <f t="shared" si="29"/>
        <v>14.875866430903095</v>
      </c>
      <c r="AU57" s="27">
        <f t="shared" si="29"/>
        <v>155.29959296689537</v>
      </c>
      <c r="AV57" s="27">
        <f t="shared" si="29"/>
        <v>14.248088184100141</v>
      </c>
      <c r="AW57" s="27">
        <f t="shared" si="29"/>
        <v>59.228878952156577</v>
      </c>
      <c r="AX57" s="27">
        <f t="shared" si="29"/>
        <v>17.726108181350643</v>
      </c>
      <c r="AY57" s="27">
        <f t="shared" si="29"/>
        <v>120.46557300725877</v>
      </c>
    </row>
    <row r="58" spans="1:51" x14ac:dyDescent="0.35">
      <c r="A58">
        <v>2002</v>
      </c>
      <c r="B58">
        <v>16.294499999999999</v>
      </c>
      <c r="C58">
        <v>9.5434000000000001</v>
      </c>
      <c r="D58">
        <v>21.8888</v>
      </c>
      <c r="E58">
        <v>15.1441</v>
      </c>
      <c r="F58">
        <v>0.443</v>
      </c>
      <c r="G58">
        <v>0.39429999999999998</v>
      </c>
      <c r="H58">
        <v>36.748800000000003</v>
      </c>
      <c r="I58">
        <v>1.7882</v>
      </c>
      <c r="J58">
        <v>0.83099999999999996</v>
      </c>
      <c r="K58">
        <v>3.78E-2</v>
      </c>
      <c r="L58">
        <v>0.82579999999999998</v>
      </c>
      <c r="M58">
        <v>5.1756000000000002</v>
      </c>
      <c r="N58">
        <v>3.8600000000000002E-2</v>
      </c>
      <c r="O58">
        <v>2.1831</v>
      </c>
      <c r="P58">
        <v>27.3371</v>
      </c>
      <c r="Q58">
        <v>22.000399999999999</v>
      </c>
      <c r="R58">
        <v>28.198899999999998</v>
      </c>
      <c r="S58">
        <v>53.460500000000003</v>
      </c>
      <c r="T58">
        <v>9.2931000000000008</v>
      </c>
      <c r="U58">
        <v>111.3522</v>
      </c>
      <c r="V58">
        <v>9.8757999999999999</v>
      </c>
      <c r="W58">
        <v>54.007399999999997</v>
      </c>
      <c r="X58">
        <v>5.0533000000000001</v>
      </c>
      <c r="Y58">
        <v>35.336799999999997</v>
      </c>
      <c r="AB58" s="27">
        <f t="shared" si="28"/>
        <v>33.39655095309103</v>
      </c>
      <c r="AC58" s="27">
        <f t="shared" si="28"/>
        <v>36.345785966414084</v>
      </c>
      <c r="AD58" s="27">
        <f t="shared" si="28"/>
        <v>29.157649589339186</v>
      </c>
      <c r="AE58" s="27">
        <f t="shared" si="28"/>
        <v>56.259353406392137</v>
      </c>
      <c r="AF58" s="27">
        <f t="shared" si="28"/>
        <v>155.07793652026945</v>
      </c>
      <c r="AG58" s="27">
        <f t="shared" si="28"/>
        <v>49.945033545858259</v>
      </c>
      <c r="AH58" s="27">
        <f t="shared" si="28"/>
        <v>86.440226354822869</v>
      </c>
      <c r="AI58" s="27">
        <f t="shared" si="28"/>
        <v>274.92015757488764</v>
      </c>
      <c r="AJ58" s="27">
        <f t="shared" si="28"/>
        <v>363.88880587697213</v>
      </c>
      <c r="AK58" s="27">
        <f t="shared" si="28"/>
        <v>29.909262096400006</v>
      </c>
      <c r="AL58" s="27">
        <f t="shared" si="28"/>
        <v>18.308190970796833</v>
      </c>
      <c r="AM58" s="27">
        <f t="shared" si="28"/>
        <v>385.53471116742276</v>
      </c>
      <c r="AN58" s="27">
        <f t="shared" si="28"/>
        <v>272.81881427836703</v>
      </c>
      <c r="AO58" s="27">
        <f t="shared" si="28"/>
        <v>629.17767153333773</v>
      </c>
      <c r="AP58" s="27">
        <f t="shared" si="28"/>
        <v>440.6159147003313</v>
      </c>
      <c r="AQ58" s="27">
        <f t="shared" si="28"/>
        <v>541.10563962318702</v>
      </c>
      <c r="AR58" s="27">
        <f t="shared" si="29"/>
        <v>377.81115873696689</v>
      </c>
      <c r="AS58" s="27">
        <f t="shared" si="29"/>
        <v>209.01003509459139</v>
      </c>
      <c r="AT58" s="27">
        <f t="shared" si="29"/>
        <v>14.644376517905249</v>
      </c>
      <c r="AU58" s="27">
        <f t="shared" si="29"/>
        <v>152.78645297267212</v>
      </c>
      <c r="AV58" s="27">
        <f t="shared" si="29"/>
        <v>14.08887891628814</v>
      </c>
      <c r="AW58" s="27">
        <f t="shared" si="29"/>
        <v>58.318373128474455</v>
      </c>
      <c r="AX58" s="27">
        <f t="shared" si="29"/>
        <v>17.452575250427511</v>
      </c>
      <c r="AY58" s="27">
        <f t="shared" si="29"/>
        <v>118.38345695549849</v>
      </c>
    </row>
    <row r="59" spans="1:51" x14ac:dyDescent="0.35">
      <c r="A59">
        <v>2003</v>
      </c>
      <c r="B59">
        <v>15.7685</v>
      </c>
      <c r="C59">
        <v>9.4167000000000005</v>
      </c>
      <c r="D59">
        <v>21.589500000000001</v>
      </c>
      <c r="E59">
        <v>14.9068</v>
      </c>
      <c r="F59">
        <v>0.43780000000000002</v>
      </c>
      <c r="G59">
        <v>0.3891</v>
      </c>
      <c r="H59">
        <v>36.371600000000001</v>
      </c>
      <c r="I59">
        <v>1.7536</v>
      </c>
      <c r="J59">
        <v>0.81340000000000001</v>
      </c>
      <c r="K59">
        <v>3.73E-2</v>
      </c>
      <c r="L59">
        <v>0.81499999999999995</v>
      </c>
      <c r="M59">
        <v>5.1116000000000001</v>
      </c>
      <c r="N59">
        <v>3.8199999999999998E-2</v>
      </c>
      <c r="O59">
        <v>2.1234999999999999</v>
      </c>
      <c r="P59">
        <v>26.825900000000001</v>
      </c>
      <c r="Q59">
        <v>21.708100000000002</v>
      </c>
      <c r="R59">
        <v>27.796500000000002</v>
      </c>
      <c r="S59">
        <v>52.536099999999998</v>
      </c>
      <c r="T59">
        <v>9.1857000000000006</v>
      </c>
      <c r="U59">
        <v>109.65860000000001</v>
      </c>
      <c r="V59">
        <v>9.7955000000000005</v>
      </c>
      <c r="W59">
        <v>53.525500000000001</v>
      </c>
      <c r="X59">
        <v>4.9919000000000002</v>
      </c>
      <c r="Y59">
        <v>35.093299999999999</v>
      </c>
      <c r="AB59" s="27">
        <f t="shared" si="28"/>
        <v>32.318482537286556</v>
      </c>
      <c r="AC59" s="27">
        <f t="shared" si="28"/>
        <v>35.863252374408653</v>
      </c>
      <c r="AD59" s="27">
        <f t="shared" si="28"/>
        <v>28.75895781445481</v>
      </c>
      <c r="AE59" s="27">
        <f t="shared" si="28"/>
        <v>55.377799232599251</v>
      </c>
      <c r="AF59" s="27">
        <f t="shared" si="28"/>
        <v>153.25760859723243</v>
      </c>
      <c r="AG59" s="27">
        <f t="shared" si="28"/>
        <v>49.286362040815241</v>
      </c>
      <c r="AH59" s="27">
        <f t="shared" si="28"/>
        <v>85.552979604424493</v>
      </c>
      <c r="AI59" s="27">
        <f t="shared" si="28"/>
        <v>269.6007092737517</v>
      </c>
      <c r="AJ59" s="27">
        <f t="shared" si="28"/>
        <v>356.18189494624448</v>
      </c>
      <c r="AK59" s="27">
        <f t="shared" si="28"/>
        <v>29.513636936394715</v>
      </c>
      <c r="AL59" s="27">
        <f t="shared" si="28"/>
        <v>18.068752290142189</v>
      </c>
      <c r="AM59" s="27">
        <f t="shared" si="28"/>
        <v>380.76729840084204</v>
      </c>
      <c r="AN59" s="27">
        <f t="shared" si="28"/>
        <v>269.99167630657047</v>
      </c>
      <c r="AO59" s="27">
        <f t="shared" si="28"/>
        <v>612.00072626129918</v>
      </c>
      <c r="AP59" s="27">
        <f t="shared" si="28"/>
        <v>432.37645785981755</v>
      </c>
      <c r="AQ59" s="27">
        <f t="shared" si="28"/>
        <v>533.9164440421132</v>
      </c>
      <c r="AR59" s="27">
        <f t="shared" si="29"/>
        <v>372.41977076524626</v>
      </c>
      <c r="AS59" s="27">
        <f t="shared" si="29"/>
        <v>205.39598590983928</v>
      </c>
      <c r="AT59" s="27">
        <f t="shared" si="29"/>
        <v>14.47513202058756</v>
      </c>
      <c r="AU59" s="27">
        <f t="shared" si="29"/>
        <v>150.46266290157777</v>
      </c>
      <c r="AV59" s="27">
        <f t="shared" si="29"/>
        <v>13.974322426993306</v>
      </c>
      <c r="AW59" s="27">
        <f t="shared" si="29"/>
        <v>57.798006956234886</v>
      </c>
      <c r="AX59" s="27">
        <f t="shared" si="29"/>
        <v>17.240518154989633</v>
      </c>
      <c r="AY59" s="27">
        <f t="shared" si="29"/>
        <v>117.56769628196088</v>
      </c>
    </row>
    <row r="60" spans="1:51" x14ac:dyDescent="0.35">
      <c r="A60">
        <v>2004</v>
      </c>
      <c r="B60">
        <v>15.754300000000001</v>
      </c>
      <c r="C60">
        <v>9.3568999999999996</v>
      </c>
      <c r="D60">
        <v>21.436599999999999</v>
      </c>
      <c r="E60">
        <v>14.645</v>
      </c>
      <c r="F60">
        <v>0.42799999999999999</v>
      </c>
      <c r="G60">
        <v>0.3871</v>
      </c>
      <c r="H60">
        <v>35.920200000000001</v>
      </c>
      <c r="I60">
        <v>1.7374000000000001</v>
      </c>
      <c r="J60">
        <v>0.80500000000000005</v>
      </c>
      <c r="K60">
        <v>3.6999999999999998E-2</v>
      </c>
      <c r="L60">
        <v>0.80910000000000004</v>
      </c>
      <c r="M60">
        <v>5.0533000000000001</v>
      </c>
      <c r="N60">
        <v>3.7699999999999997E-2</v>
      </c>
      <c r="O60">
        <v>2.0762999999999998</v>
      </c>
      <c r="P60">
        <v>26.542200000000001</v>
      </c>
      <c r="Q60">
        <v>21.364799999999999</v>
      </c>
      <c r="R60">
        <v>27.471399999999999</v>
      </c>
      <c r="S60">
        <v>51.7226</v>
      </c>
      <c r="T60">
        <v>9.1111000000000004</v>
      </c>
      <c r="U60">
        <v>109.35339999999999</v>
      </c>
      <c r="V60">
        <v>9.7249999999999996</v>
      </c>
      <c r="W60">
        <v>53.1128</v>
      </c>
      <c r="X60">
        <v>4.9546000000000001</v>
      </c>
      <c r="Y60">
        <v>34.112200000000001</v>
      </c>
      <c r="AB60" s="27">
        <f t="shared" si="28"/>
        <v>32.289378789179288</v>
      </c>
      <c r="AC60" s="27">
        <f t="shared" si="28"/>
        <v>35.635505659318476</v>
      </c>
      <c r="AD60" s="27">
        <f t="shared" si="28"/>
        <v>28.555282664505523</v>
      </c>
      <c r="AE60" s="27">
        <f t="shared" si="28"/>
        <v>54.405229141158131</v>
      </c>
      <c r="AF60" s="27">
        <f t="shared" si="28"/>
        <v>149.82699058843187</v>
      </c>
      <c r="AG60" s="27">
        <f t="shared" si="28"/>
        <v>49.033026846567928</v>
      </c>
      <c r="AH60" s="27">
        <f t="shared" si="28"/>
        <v>84.491200221789768</v>
      </c>
      <c r="AI60" s="27">
        <f t="shared" si="28"/>
        <v>267.11010053160146</v>
      </c>
      <c r="AJ60" s="27">
        <f t="shared" si="28"/>
        <v>352.50359654748809</v>
      </c>
      <c r="AK60" s="27">
        <f t="shared" si="28"/>
        <v>29.276261840391541</v>
      </c>
      <c r="AL60" s="27">
        <f t="shared" si="28"/>
        <v>17.937947825710484</v>
      </c>
      <c r="AM60" s="27">
        <f t="shared" si="28"/>
        <v>376.42448333378496</v>
      </c>
      <c r="AN60" s="27">
        <f t="shared" si="28"/>
        <v>266.45775384182474</v>
      </c>
      <c r="AO60" s="27">
        <f t="shared" si="28"/>
        <v>598.39750785794001</v>
      </c>
      <c r="AP60" s="27">
        <f t="shared" si="28"/>
        <v>427.80381719930546</v>
      </c>
      <c r="AQ60" s="27">
        <f t="shared" si="28"/>
        <v>525.4728900120665</v>
      </c>
      <c r="AR60" s="27">
        <f t="shared" si="29"/>
        <v>368.0640544888883</v>
      </c>
      <c r="AS60" s="27">
        <f t="shared" si="29"/>
        <v>202.21551315800474</v>
      </c>
      <c r="AT60" s="27">
        <f t="shared" si="29"/>
        <v>14.357574855784025</v>
      </c>
      <c r="AU60" s="27">
        <f t="shared" si="29"/>
        <v>150.04389770926664</v>
      </c>
      <c r="AV60" s="27">
        <f t="shared" si="29"/>
        <v>13.873746679854003</v>
      </c>
      <c r="AW60" s="27">
        <f t="shared" si="29"/>
        <v>57.352364459278519</v>
      </c>
      <c r="AX60" s="27">
        <f t="shared" si="29"/>
        <v>17.111695196360426</v>
      </c>
      <c r="AY60" s="27">
        <f t="shared" si="29"/>
        <v>114.28086754763747</v>
      </c>
    </row>
    <row r="61" spans="1:51" x14ac:dyDescent="0.35">
      <c r="A61">
        <v>2005</v>
      </c>
      <c r="B61">
        <v>15.0177</v>
      </c>
      <c r="C61">
        <v>9.2702000000000009</v>
      </c>
      <c r="D61">
        <v>21.254100000000001</v>
      </c>
      <c r="E61">
        <v>13.913399999999999</v>
      </c>
      <c r="F61">
        <v>0.4173</v>
      </c>
      <c r="G61">
        <v>0.38329999999999997</v>
      </c>
      <c r="H61">
        <v>35.794600000000003</v>
      </c>
      <c r="I61">
        <v>1.7206999999999999</v>
      </c>
      <c r="J61">
        <v>0.79969999999999997</v>
      </c>
      <c r="K61">
        <v>3.6700000000000003E-2</v>
      </c>
      <c r="L61">
        <v>0.80249999999999999</v>
      </c>
      <c r="M61">
        <v>5</v>
      </c>
      <c r="N61">
        <v>3.7400000000000003E-2</v>
      </c>
      <c r="O61">
        <v>2.0503999999999998</v>
      </c>
      <c r="P61">
        <v>26.2685</v>
      </c>
      <c r="Q61">
        <v>21.303899999999999</v>
      </c>
      <c r="R61">
        <v>27.146599999999999</v>
      </c>
      <c r="S61">
        <v>50.997199999999999</v>
      </c>
      <c r="T61">
        <v>9.0637000000000008</v>
      </c>
      <c r="U61">
        <v>108.05070000000001</v>
      </c>
      <c r="V61">
        <v>9.7142999999999997</v>
      </c>
      <c r="W61">
        <v>52.759799999999998</v>
      </c>
      <c r="X61">
        <v>4.9165999999999999</v>
      </c>
      <c r="Y61">
        <v>32.908799999999999</v>
      </c>
      <c r="AB61" s="27">
        <f t="shared" si="28"/>
        <v>30.779673095107867</v>
      </c>
      <c r="AC61" s="27">
        <f t="shared" si="28"/>
        <v>35.305311007172698</v>
      </c>
      <c r="AD61" s="27">
        <f t="shared" si="28"/>
        <v>28.312177923722363</v>
      </c>
      <c r="AE61" s="27">
        <f t="shared" si="28"/>
        <v>51.68738239211946</v>
      </c>
      <c r="AF61" s="27">
        <f t="shared" si="28"/>
        <v>146.0813158237211</v>
      </c>
      <c r="AG61" s="27">
        <f t="shared" si="28"/>
        <v>48.551689977498022</v>
      </c>
      <c r="AH61" s="27">
        <f t="shared" si="28"/>
        <v>84.195764930564877</v>
      </c>
      <c r="AI61" s="27">
        <f t="shared" si="28"/>
        <v>264.54262114926127</v>
      </c>
      <c r="AJ61" s="27">
        <f t="shared" si="28"/>
        <v>350.18276541493935</v>
      </c>
      <c r="AK61" s="27">
        <f t="shared" si="28"/>
        <v>29.038886744388368</v>
      </c>
      <c r="AL61" s="27">
        <f t="shared" si="28"/>
        <v>17.791624187532648</v>
      </c>
      <c r="AM61" s="27">
        <f t="shared" si="28"/>
        <v>372.454122389117</v>
      </c>
      <c r="AN61" s="27">
        <f t="shared" si="28"/>
        <v>264.33740036297735</v>
      </c>
      <c r="AO61" s="27">
        <f t="shared" si="28"/>
        <v>590.93302996287639</v>
      </c>
      <c r="AP61" s="27">
        <f t="shared" si="28"/>
        <v>423.39235527198031</v>
      </c>
      <c r="AQ61" s="27">
        <f t="shared" ref="AQ61:AY76" si="30">Q61/Q$118*$P$2*$P$3</f>
        <v>523.97503845241056</v>
      </c>
      <c r="AR61" s="27">
        <f t="shared" si="29"/>
        <v>363.71235763696262</v>
      </c>
      <c r="AS61" s="27">
        <f t="shared" si="29"/>
        <v>199.37947759048078</v>
      </c>
      <c r="AT61" s="27">
        <f t="shared" si="29"/>
        <v>14.282880356967839</v>
      </c>
      <c r="AU61" s="27">
        <f t="shared" si="29"/>
        <v>148.25646187694815</v>
      </c>
      <c r="AV61" s="27">
        <f t="shared" si="29"/>
        <v>13.858481991990308</v>
      </c>
      <c r="AW61" s="27">
        <f t="shared" si="29"/>
        <v>56.971187329582378</v>
      </c>
      <c r="AX61" s="27">
        <f t="shared" si="29"/>
        <v>16.980454648695289</v>
      </c>
      <c r="AY61" s="27">
        <f t="shared" si="29"/>
        <v>110.24930124564501</v>
      </c>
    </row>
    <row r="62" spans="1:51" x14ac:dyDescent="0.35">
      <c r="A62">
        <v>2006</v>
      </c>
      <c r="B62">
        <v>14.820600000000001</v>
      </c>
      <c r="C62">
        <v>9.1999999999999993</v>
      </c>
      <c r="D62">
        <v>21.181100000000001</v>
      </c>
      <c r="E62">
        <v>13.751099999999999</v>
      </c>
      <c r="F62">
        <v>0.41160000000000002</v>
      </c>
      <c r="G62">
        <v>0.38059999999999999</v>
      </c>
      <c r="H62">
        <v>35.723300000000002</v>
      </c>
      <c r="I62">
        <v>1.6967000000000001</v>
      </c>
      <c r="J62">
        <v>0.78659999999999997</v>
      </c>
      <c r="K62">
        <v>3.6499999999999998E-2</v>
      </c>
      <c r="L62">
        <v>0.79710000000000003</v>
      </c>
      <c r="M62">
        <v>4.9290000000000003</v>
      </c>
      <c r="N62">
        <v>3.6999999999999998E-2</v>
      </c>
      <c r="O62">
        <v>2.0331999999999999</v>
      </c>
      <c r="P62">
        <v>26.172899999999998</v>
      </c>
      <c r="Q62">
        <v>21.191299999999998</v>
      </c>
      <c r="R62">
        <v>26.7437</v>
      </c>
      <c r="S62">
        <v>50.2363</v>
      </c>
      <c r="T62">
        <v>9.0077999999999996</v>
      </c>
      <c r="U62">
        <v>107.0968</v>
      </c>
      <c r="V62">
        <v>9.6111000000000004</v>
      </c>
      <c r="W62">
        <v>52.331699999999998</v>
      </c>
      <c r="X62">
        <v>4.8804999999999996</v>
      </c>
      <c r="Y62">
        <v>32.506500000000003</v>
      </c>
      <c r="AB62" s="27">
        <f t="shared" ref="AB62:AP77" si="31">B62/B$118*$P$2*$P$3</f>
        <v>30.375704873140073</v>
      </c>
      <c r="AC62" s="27">
        <f t="shared" si="31"/>
        <v>35.037956167719003</v>
      </c>
      <c r="AD62" s="27">
        <f t="shared" si="31"/>
        <v>28.214936027409099</v>
      </c>
      <c r="AE62" s="27">
        <f t="shared" si="31"/>
        <v>51.084448374392586</v>
      </c>
      <c r="AF62" s="27">
        <f t="shared" si="31"/>
        <v>144.08595636962281</v>
      </c>
      <c r="AG62" s="27">
        <f t="shared" si="31"/>
        <v>48.209687465264146</v>
      </c>
      <c r="AH62" s="27">
        <f t="shared" si="31"/>
        <v>84.028053654574947</v>
      </c>
      <c r="AI62" s="27">
        <f t="shared" si="31"/>
        <v>260.85283042014976</v>
      </c>
      <c r="AJ62" s="27">
        <f t="shared" si="31"/>
        <v>344.44637148354548</v>
      </c>
      <c r="AK62" s="27">
        <f t="shared" si="31"/>
        <v>28.880636680386242</v>
      </c>
      <c r="AL62" s="27">
        <f t="shared" si="31"/>
        <v>17.671904847205326</v>
      </c>
      <c r="AM62" s="27">
        <f t="shared" si="31"/>
        <v>367.1652738511915</v>
      </c>
      <c r="AN62" s="27">
        <f t="shared" si="31"/>
        <v>261.51026239118079</v>
      </c>
      <c r="AO62" s="27">
        <f t="shared" si="31"/>
        <v>585.97592495148274</v>
      </c>
      <c r="AP62" s="27">
        <f t="shared" si="31"/>
        <v>421.85148658271356</v>
      </c>
      <c r="AQ62" s="27">
        <f t="shared" si="30"/>
        <v>521.20561175918817</v>
      </c>
      <c r="AR62" s="27">
        <f t="shared" si="30"/>
        <v>358.31427062452161</v>
      </c>
      <c r="AS62" s="27">
        <f t="shared" si="30"/>
        <v>196.40465064902912</v>
      </c>
      <c r="AT62" s="27">
        <f t="shared" si="30"/>
        <v>14.194791275030603</v>
      </c>
      <c r="AU62" s="27">
        <f t="shared" si="30"/>
        <v>146.94761483584224</v>
      </c>
      <c r="AV62" s="27">
        <f t="shared" si="30"/>
        <v>13.71125621745448</v>
      </c>
      <c r="AW62" s="27">
        <f t="shared" si="30"/>
        <v>56.508915575409794</v>
      </c>
      <c r="AX62" s="27">
        <f t="shared" si="30"/>
        <v>16.855776128413403</v>
      </c>
      <c r="AY62" s="27">
        <f t="shared" si="30"/>
        <v>108.90153730739377</v>
      </c>
    </row>
    <row r="63" spans="1:51" x14ac:dyDescent="0.35">
      <c r="A63">
        <v>2007</v>
      </c>
      <c r="B63">
        <v>14.913399999999999</v>
      </c>
      <c r="C63">
        <v>9.1034000000000006</v>
      </c>
      <c r="D63">
        <v>21.053000000000001</v>
      </c>
      <c r="E63">
        <v>13.8667</v>
      </c>
      <c r="F63">
        <v>0.41210000000000002</v>
      </c>
      <c r="G63">
        <v>0.37530000000000002</v>
      </c>
      <c r="H63">
        <v>34.813699999999997</v>
      </c>
      <c r="I63">
        <v>1.6861999999999999</v>
      </c>
      <c r="J63">
        <v>0.78310000000000002</v>
      </c>
      <c r="K63">
        <v>3.61E-2</v>
      </c>
      <c r="L63">
        <v>0.79</v>
      </c>
      <c r="M63">
        <v>4.9180000000000001</v>
      </c>
      <c r="N63">
        <v>3.6999999999999998E-2</v>
      </c>
      <c r="O63">
        <v>1.9999</v>
      </c>
      <c r="P63">
        <v>25.886500000000002</v>
      </c>
      <c r="Q63">
        <v>21.1557</v>
      </c>
      <c r="R63">
        <v>26.636399999999998</v>
      </c>
      <c r="S63">
        <v>50.103700000000003</v>
      </c>
      <c r="T63">
        <v>8.9588999999999999</v>
      </c>
      <c r="U63">
        <v>105.6751</v>
      </c>
      <c r="V63">
        <v>9.5168999999999997</v>
      </c>
      <c r="W63">
        <v>52.042000000000002</v>
      </c>
      <c r="X63">
        <v>4.8403</v>
      </c>
      <c r="Y63">
        <v>32.640599999999999</v>
      </c>
      <c r="AB63" s="27">
        <f t="shared" si="31"/>
        <v>30.565904015700252</v>
      </c>
      <c r="AC63" s="27">
        <f t="shared" si="31"/>
        <v>34.670057627957959</v>
      </c>
      <c r="AD63" s="27">
        <f t="shared" si="31"/>
        <v>28.044296480590894</v>
      </c>
      <c r="AE63" s="27">
        <f t="shared" si="31"/>
        <v>51.513894908275688</v>
      </c>
      <c r="AF63" s="27">
        <f t="shared" si="31"/>
        <v>144.26098790068409</v>
      </c>
      <c r="AG63" s="27">
        <f t="shared" si="31"/>
        <v>47.538349200508769</v>
      </c>
      <c r="AH63" s="27">
        <f t="shared" si="31"/>
        <v>81.888499985003492</v>
      </c>
      <c r="AI63" s="27">
        <f t="shared" si="31"/>
        <v>259.23854697616343</v>
      </c>
      <c r="AJ63" s="27">
        <f t="shared" si="31"/>
        <v>342.91374715073027</v>
      </c>
      <c r="AK63" s="27">
        <f t="shared" si="31"/>
        <v>28.564136552382017</v>
      </c>
      <c r="AL63" s="27">
        <f t="shared" si="31"/>
        <v>17.514496084923106</v>
      </c>
      <c r="AM63" s="27">
        <f t="shared" si="31"/>
        <v>366.34587478193549</v>
      </c>
      <c r="AN63" s="27">
        <f t="shared" si="31"/>
        <v>261.51026239118079</v>
      </c>
      <c r="AO63" s="27">
        <f t="shared" si="31"/>
        <v>576.37873908640097</v>
      </c>
      <c r="AP63" s="27">
        <f t="shared" si="31"/>
        <v>417.2353276642412</v>
      </c>
      <c r="AQ63" s="27">
        <f t="shared" si="30"/>
        <v>520.33002037127767</v>
      </c>
      <c r="AR63" s="27">
        <f t="shared" si="30"/>
        <v>356.87665648593901</v>
      </c>
      <c r="AS63" s="27">
        <f t="shared" si="30"/>
        <v>195.8862355452882</v>
      </c>
      <c r="AT63" s="27">
        <f t="shared" si="30"/>
        <v>14.117733026251878</v>
      </c>
      <c r="AU63" s="27">
        <f t="shared" si="30"/>
        <v>144.99689899734739</v>
      </c>
      <c r="AV63" s="27">
        <f t="shared" si="30"/>
        <v>13.576869900000265</v>
      </c>
      <c r="AW63" s="27">
        <f t="shared" si="30"/>
        <v>56.196091171803651</v>
      </c>
      <c r="AX63" s="27">
        <f t="shared" si="30"/>
        <v>16.716937443778182</v>
      </c>
      <c r="AY63" s="27">
        <f t="shared" si="30"/>
        <v>109.35079195347751</v>
      </c>
    </row>
    <row r="64" spans="1:51" x14ac:dyDescent="0.35">
      <c r="A64">
        <v>2008</v>
      </c>
      <c r="B64">
        <v>14.503399999999999</v>
      </c>
      <c r="C64">
        <v>8.8809000000000005</v>
      </c>
      <c r="D64">
        <v>20.665400000000002</v>
      </c>
      <c r="E64">
        <v>13.1875</v>
      </c>
      <c r="F64">
        <v>0.40089999999999998</v>
      </c>
      <c r="G64">
        <v>0.36559999999999998</v>
      </c>
      <c r="H64">
        <v>34.4788</v>
      </c>
      <c r="I64">
        <v>1.6695</v>
      </c>
      <c r="J64">
        <v>0.7853</v>
      </c>
      <c r="K64">
        <v>3.5299999999999998E-2</v>
      </c>
      <c r="L64">
        <v>0.77239999999999998</v>
      </c>
      <c r="M64">
        <v>4.8578000000000001</v>
      </c>
      <c r="N64">
        <v>3.6499999999999998E-2</v>
      </c>
      <c r="O64">
        <v>1.9488000000000001</v>
      </c>
      <c r="P64">
        <v>24.958300000000001</v>
      </c>
      <c r="Q64">
        <v>20.696000000000002</v>
      </c>
      <c r="R64">
        <v>26.1892</v>
      </c>
      <c r="S64">
        <v>49.5946</v>
      </c>
      <c r="T64">
        <v>8.7847000000000008</v>
      </c>
      <c r="U64">
        <v>102.52370000000001</v>
      </c>
      <c r="V64">
        <v>9.3153000000000006</v>
      </c>
      <c r="W64">
        <v>51.034700000000001</v>
      </c>
      <c r="X64">
        <v>4.7369000000000003</v>
      </c>
      <c r="Y64">
        <v>31.179600000000001</v>
      </c>
      <c r="AB64" s="27">
        <f t="shared" si="31"/>
        <v>29.725584528096007</v>
      </c>
      <c r="AC64" s="27">
        <f t="shared" si="31"/>
        <v>33.822672274988669</v>
      </c>
      <c r="AD64" s="27">
        <f t="shared" si="31"/>
        <v>27.527981973590606</v>
      </c>
      <c r="AE64" s="27">
        <f t="shared" si="31"/>
        <v>48.990710774941817</v>
      </c>
      <c r="AF64" s="27">
        <f t="shared" si="31"/>
        <v>140.34028160491201</v>
      </c>
      <c r="AG64" s="27">
        <f t="shared" si="31"/>
        <v>46.30967350840929</v>
      </c>
      <c r="AH64" s="27">
        <f t="shared" si="31"/>
        <v>81.100750948130724</v>
      </c>
      <c r="AI64" s="27">
        <f t="shared" si="31"/>
        <v>256.6710675938233</v>
      </c>
      <c r="AJ64" s="27">
        <f t="shared" si="31"/>
        <v>343.87711101707123</v>
      </c>
      <c r="AK64" s="27">
        <f t="shared" si="31"/>
        <v>27.931136296373545</v>
      </c>
      <c r="AL64" s="27">
        <f t="shared" si="31"/>
        <v>17.124299716448867</v>
      </c>
      <c r="AM64" s="27">
        <f t="shared" si="31"/>
        <v>361.8615271483705</v>
      </c>
      <c r="AN64" s="27">
        <f t="shared" si="31"/>
        <v>257.97633992643512</v>
      </c>
      <c r="AO64" s="27">
        <f t="shared" si="31"/>
        <v>561.65152594208621</v>
      </c>
      <c r="AP64" s="27">
        <f t="shared" si="31"/>
        <v>402.27471764983409</v>
      </c>
      <c r="AQ64" s="27">
        <f t="shared" si="30"/>
        <v>509.0235776459283</v>
      </c>
      <c r="AR64" s="27">
        <f t="shared" si="30"/>
        <v>350.88503446567682</v>
      </c>
      <c r="AS64" s="27">
        <f t="shared" si="30"/>
        <v>193.89584995468098</v>
      </c>
      <c r="AT64" s="27">
        <f t="shared" si="30"/>
        <v>13.843222863935852</v>
      </c>
      <c r="AU64" s="27">
        <f t="shared" si="30"/>
        <v>140.67286024554829</v>
      </c>
      <c r="AV64" s="27">
        <f t="shared" si="30"/>
        <v>13.289266061372134</v>
      </c>
      <c r="AW64" s="27">
        <f t="shared" si="30"/>
        <v>55.108386574798196</v>
      </c>
      <c r="AX64" s="27">
        <f t="shared" si="30"/>
        <v>16.359825006184096</v>
      </c>
      <c r="AY64" s="27">
        <f t="shared" si="30"/>
        <v>104.45622791225183</v>
      </c>
    </row>
    <row r="65" spans="1:51" x14ac:dyDescent="0.35">
      <c r="A65">
        <v>2009</v>
      </c>
      <c r="B65">
        <v>14.211</v>
      </c>
      <c r="C65">
        <v>8.8401999999999994</v>
      </c>
      <c r="D65">
        <v>20.5502</v>
      </c>
      <c r="E65">
        <v>12.9856</v>
      </c>
      <c r="F65">
        <v>0.39679999999999999</v>
      </c>
      <c r="G65">
        <v>0.36470000000000002</v>
      </c>
      <c r="H65">
        <v>34.402099999999997</v>
      </c>
      <c r="I65">
        <v>1.6568000000000001</v>
      </c>
      <c r="J65">
        <v>0.77710000000000001</v>
      </c>
      <c r="K65">
        <v>3.5200000000000002E-2</v>
      </c>
      <c r="L65">
        <v>0.7681</v>
      </c>
      <c r="M65">
        <v>4.7453000000000003</v>
      </c>
      <c r="N65">
        <v>3.5799999999999998E-2</v>
      </c>
      <c r="O65">
        <v>1.9379</v>
      </c>
      <c r="P65">
        <v>24.745000000000001</v>
      </c>
      <c r="Q65">
        <v>20.5684</v>
      </c>
      <c r="R65">
        <v>25.689299999999999</v>
      </c>
      <c r="S65">
        <v>49.093800000000002</v>
      </c>
      <c r="T65">
        <v>8.7063000000000006</v>
      </c>
      <c r="U65">
        <v>102.4532</v>
      </c>
      <c r="V65">
        <v>9.1896000000000004</v>
      </c>
      <c r="W65">
        <v>50.578200000000002</v>
      </c>
      <c r="X65">
        <v>4.7062999999999997</v>
      </c>
      <c r="Y65">
        <v>30.875499999999999</v>
      </c>
      <c r="AB65" s="27">
        <f t="shared" si="31"/>
        <v>29.126293264253373</v>
      </c>
      <c r="AC65" s="27">
        <f t="shared" si="31"/>
        <v>33.66766740368147</v>
      </c>
      <c r="AD65" s="27">
        <f t="shared" si="31"/>
        <v>27.374526268723649</v>
      </c>
      <c r="AE65" s="27">
        <f t="shared" si="31"/>
        <v>48.240665314812091</v>
      </c>
      <c r="AF65" s="27">
        <f t="shared" si="31"/>
        <v>138.90502305020976</v>
      </c>
      <c r="AG65" s="27">
        <f t="shared" si="31"/>
        <v>46.195672670998</v>
      </c>
      <c r="AH65" s="27">
        <f t="shared" si="31"/>
        <v>80.920337836371573</v>
      </c>
      <c r="AI65" s="27">
        <f t="shared" si="31"/>
        <v>254.71855333300178</v>
      </c>
      <c r="AJ65" s="27">
        <f t="shared" si="31"/>
        <v>340.2863911516186</v>
      </c>
      <c r="AK65" s="27">
        <f t="shared" si="31"/>
        <v>27.852011264372493</v>
      </c>
      <c r="AL65" s="27">
        <f t="shared" si="31"/>
        <v>17.028967649151188</v>
      </c>
      <c r="AM65" s="27">
        <f t="shared" si="31"/>
        <v>353.48130939461538</v>
      </c>
      <c r="AN65" s="27">
        <f t="shared" si="31"/>
        <v>253.02884847579116</v>
      </c>
      <c r="AO65" s="27">
        <f t="shared" si="31"/>
        <v>558.5101047430054</v>
      </c>
      <c r="AP65" s="27">
        <f t="shared" si="31"/>
        <v>398.83677527095773</v>
      </c>
      <c r="AQ65" s="27">
        <f t="shared" si="30"/>
        <v>505.8852219971256</v>
      </c>
      <c r="AR65" s="27">
        <f t="shared" si="30"/>
        <v>344.18733355349201</v>
      </c>
      <c r="AS65" s="27">
        <f t="shared" si="30"/>
        <v>191.93791417825969</v>
      </c>
      <c r="AT65" s="27">
        <f t="shared" si="30"/>
        <v>13.719677532560555</v>
      </c>
      <c r="AU65" s="27">
        <f t="shared" si="30"/>
        <v>140.57612713264555</v>
      </c>
      <c r="AV65" s="27">
        <f t="shared" si="30"/>
        <v>13.109941644132274</v>
      </c>
      <c r="AW65" s="27">
        <f t="shared" si="30"/>
        <v>54.61544787874638</v>
      </c>
      <c r="AX65" s="27">
        <f t="shared" si="30"/>
        <v>16.25414182832743</v>
      </c>
      <c r="AY65" s="27">
        <f t="shared" si="30"/>
        <v>103.43744836061821</v>
      </c>
    </row>
    <row r="66" spans="1:51" x14ac:dyDescent="0.35">
      <c r="A66">
        <v>2010</v>
      </c>
      <c r="B66">
        <v>14.0465</v>
      </c>
      <c r="C66">
        <v>8.8005999999999993</v>
      </c>
      <c r="D66">
        <v>20.412099999999999</v>
      </c>
      <c r="E66">
        <v>12.8881</v>
      </c>
      <c r="F66">
        <v>0.39279999999999998</v>
      </c>
      <c r="G66">
        <v>0.36309999999999998</v>
      </c>
      <c r="H66">
        <v>34.057899999999997</v>
      </c>
      <c r="I66">
        <v>1.6393</v>
      </c>
      <c r="J66">
        <v>0.7661</v>
      </c>
      <c r="K66">
        <v>3.5000000000000003E-2</v>
      </c>
      <c r="L66">
        <v>0.76400000000000001</v>
      </c>
      <c r="M66">
        <v>4.7480000000000002</v>
      </c>
      <c r="N66">
        <v>3.5700000000000003E-2</v>
      </c>
      <c r="O66">
        <v>1.9295</v>
      </c>
      <c r="P66">
        <v>24.608699999999999</v>
      </c>
      <c r="Q66">
        <v>20.5337</v>
      </c>
      <c r="R66">
        <v>25.7087</v>
      </c>
      <c r="S66">
        <v>48.492199999999997</v>
      </c>
      <c r="T66">
        <v>8.6539999999999999</v>
      </c>
      <c r="U66">
        <v>102.08929999999999</v>
      </c>
      <c r="V66">
        <v>9.1035000000000004</v>
      </c>
      <c r="W66">
        <v>50.378100000000003</v>
      </c>
      <c r="X66">
        <v>4.6814</v>
      </c>
      <c r="Y66">
        <v>30.639199999999999</v>
      </c>
      <c r="AB66" s="27">
        <f t="shared" si="31"/>
        <v>28.789140689348745</v>
      </c>
      <c r="AC66" s="27">
        <f t="shared" si="31"/>
        <v>33.516851853220423</v>
      </c>
      <c r="AD66" s="27">
        <f t="shared" si="31"/>
        <v>27.190565914191296</v>
      </c>
      <c r="AE66" s="27">
        <f t="shared" si="31"/>
        <v>47.878459111926261</v>
      </c>
      <c r="AF66" s="27">
        <f t="shared" si="31"/>
        <v>137.50477080171973</v>
      </c>
      <c r="AG66" s="27">
        <f t="shared" si="31"/>
        <v>45.993004515600134</v>
      </c>
      <c r="AH66" s="27">
        <f t="shared" si="31"/>
        <v>80.110713415674013</v>
      </c>
      <c r="AI66" s="27">
        <f t="shared" si="31"/>
        <v>252.02808092635789</v>
      </c>
      <c r="AJ66" s="27">
        <f t="shared" si="31"/>
        <v>335.46957181991377</v>
      </c>
      <c r="AK66" s="27">
        <f t="shared" si="31"/>
        <v>27.693761200370378</v>
      </c>
      <c r="AL66" s="27">
        <f t="shared" si="31"/>
        <v>16.938069631495257</v>
      </c>
      <c r="AM66" s="27">
        <f t="shared" si="31"/>
        <v>353.68243462070546</v>
      </c>
      <c r="AN66" s="27">
        <f t="shared" si="31"/>
        <v>252.32206398284205</v>
      </c>
      <c r="AO66" s="27">
        <f t="shared" si="31"/>
        <v>556.08919299325498</v>
      </c>
      <c r="AP66" s="27">
        <f t="shared" si="31"/>
        <v>396.63990913762035</v>
      </c>
      <c r="AQ66" s="27">
        <f t="shared" si="30"/>
        <v>505.03176634654983</v>
      </c>
      <c r="AR66" s="27">
        <f t="shared" si="30"/>
        <v>344.44725633344075</v>
      </c>
      <c r="AS66" s="27">
        <f t="shared" si="30"/>
        <v>189.58588909220722</v>
      </c>
      <c r="AT66" s="27">
        <f t="shared" si="30"/>
        <v>13.63726145053341</v>
      </c>
      <c r="AU66" s="27">
        <f t="shared" si="30"/>
        <v>140.0768196179601</v>
      </c>
      <c r="AV66" s="27">
        <f t="shared" si="30"/>
        <v>12.987110838051509</v>
      </c>
      <c r="AW66" s="27">
        <f t="shared" si="30"/>
        <v>54.399375517125428</v>
      </c>
      <c r="AX66" s="27">
        <f t="shared" si="30"/>
        <v>16.168144732620537</v>
      </c>
      <c r="AY66" s="27">
        <f t="shared" si="30"/>
        <v>102.64580874190389</v>
      </c>
    </row>
    <row r="67" spans="1:51" x14ac:dyDescent="0.35">
      <c r="A67">
        <v>2011</v>
      </c>
      <c r="B67">
        <v>13.980399999999999</v>
      </c>
      <c r="C67">
        <v>8.7393999999999998</v>
      </c>
      <c r="D67">
        <v>20.327500000000001</v>
      </c>
      <c r="E67">
        <v>12.781000000000001</v>
      </c>
      <c r="F67">
        <v>0.3911</v>
      </c>
      <c r="G67">
        <v>0.36009999999999998</v>
      </c>
      <c r="H67">
        <v>33.552999999999997</v>
      </c>
      <c r="I67">
        <v>1.6389</v>
      </c>
      <c r="J67">
        <v>0.76780000000000004</v>
      </c>
      <c r="K67">
        <v>3.4700000000000002E-2</v>
      </c>
      <c r="L67">
        <v>0.75970000000000004</v>
      </c>
      <c r="M67">
        <v>4.6920999999999999</v>
      </c>
      <c r="N67">
        <v>3.5400000000000001E-2</v>
      </c>
      <c r="O67">
        <v>1.9193</v>
      </c>
      <c r="P67">
        <v>24.480399999999999</v>
      </c>
      <c r="Q67">
        <v>20.472000000000001</v>
      </c>
      <c r="R67">
        <v>25.3657</v>
      </c>
      <c r="S67">
        <v>48.461500000000001</v>
      </c>
      <c r="T67">
        <v>8.6285000000000007</v>
      </c>
      <c r="U67">
        <v>101.4529</v>
      </c>
      <c r="V67">
        <v>9.1143999999999998</v>
      </c>
      <c r="W67">
        <v>50.006500000000003</v>
      </c>
      <c r="X67">
        <v>4.6562000000000001</v>
      </c>
      <c r="Y67">
        <v>30.4008</v>
      </c>
      <c r="AB67" s="27">
        <f t="shared" si="31"/>
        <v>28.653664791469129</v>
      </c>
      <c r="AC67" s="27">
        <f t="shared" si="31"/>
        <v>33.283773275235163</v>
      </c>
      <c r="AD67" s="27">
        <f t="shared" si="31"/>
        <v>27.077871880929621</v>
      </c>
      <c r="AE67" s="27">
        <f t="shared" si="31"/>
        <v>47.480589529063991</v>
      </c>
      <c r="AF67" s="27">
        <f t="shared" si="31"/>
        <v>136.9096635961115</v>
      </c>
      <c r="AG67" s="27">
        <f t="shared" si="31"/>
        <v>45.613001724229164</v>
      </c>
      <c r="AH67" s="27">
        <f t="shared" si="31"/>
        <v>78.92309177125162</v>
      </c>
      <c r="AI67" s="27">
        <f t="shared" si="31"/>
        <v>251.96658441420604</v>
      </c>
      <c r="AJ67" s="27">
        <f t="shared" si="31"/>
        <v>336.2139893529955</v>
      </c>
      <c r="AK67" s="27">
        <f t="shared" si="31"/>
        <v>27.456386104367201</v>
      </c>
      <c r="AL67" s="27">
        <f t="shared" si="31"/>
        <v>16.842737564197574</v>
      </c>
      <c r="AM67" s="27">
        <f t="shared" si="31"/>
        <v>349.51839753239517</v>
      </c>
      <c r="AN67" s="27">
        <f t="shared" si="31"/>
        <v>250.20171050399463</v>
      </c>
      <c r="AO67" s="27">
        <f t="shared" si="31"/>
        <v>553.14951443998677</v>
      </c>
      <c r="AP67" s="27">
        <f t="shared" si="31"/>
        <v>394.57198599083262</v>
      </c>
      <c r="AQ67" s="27">
        <f t="shared" si="30"/>
        <v>503.51423857592988</v>
      </c>
      <c r="AR67" s="27">
        <f t="shared" si="30"/>
        <v>339.85171439929508</v>
      </c>
      <c r="AS67" s="27">
        <f t="shared" si="30"/>
        <v>189.4658638758811</v>
      </c>
      <c r="AT67" s="27">
        <f t="shared" si="30"/>
        <v>13.597077701170273</v>
      </c>
      <c r="AU67" s="27">
        <f t="shared" si="30"/>
        <v>139.20361461013979</v>
      </c>
      <c r="AV67" s="27">
        <f t="shared" si="30"/>
        <v>13.002660847183686</v>
      </c>
      <c r="AW67" s="27">
        <f t="shared" si="30"/>
        <v>53.99811370014217</v>
      </c>
      <c r="AX67" s="27">
        <f t="shared" si="30"/>
        <v>16.081111527326811</v>
      </c>
      <c r="AY67" s="27">
        <f t="shared" si="30"/>
        <v>101.84713381553277</v>
      </c>
    </row>
    <row r="68" spans="1:51" x14ac:dyDescent="0.35">
      <c r="A68">
        <v>2012</v>
      </c>
      <c r="B68">
        <v>13.8154</v>
      </c>
      <c r="C68">
        <v>8.7524999999999995</v>
      </c>
      <c r="D68">
        <v>20.265899999999998</v>
      </c>
      <c r="E68">
        <v>12.668200000000001</v>
      </c>
      <c r="F68">
        <v>0.38890000000000002</v>
      </c>
      <c r="G68">
        <v>0.36180000000000001</v>
      </c>
      <c r="H68">
        <v>34.198399999999999</v>
      </c>
      <c r="I68">
        <v>1.6321000000000001</v>
      </c>
      <c r="J68">
        <v>0.76349999999999996</v>
      </c>
      <c r="K68">
        <v>3.4799999999999998E-2</v>
      </c>
      <c r="L68">
        <v>0.75970000000000004</v>
      </c>
      <c r="M68">
        <v>4.649</v>
      </c>
      <c r="N68">
        <v>3.5200000000000002E-2</v>
      </c>
      <c r="O68">
        <v>1.9061999999999999</v>
      </c>
      <c r="P68">
        <v>24.211300000000001</v>
      </c>
      <c r="Q68">
        <v>20.369399999999999</v>
      </c>
      <c r="R68">
        <v>25.158000000000001</v>
      </c>
      <c r="S68">
        <v>48.199599999999997</v>
      </c>
      <c r="T68">
        <v>8.6149000000000004</v>
      </c>
      <c r="U68">
        <v>101.6734</v>
      </c>
      <c r="V68">
        <v>9.1613000000000007</v>
      </c>
      <c r="W68">
        <v>49.902799999999999</v>
      </c>
      <c r="X68">
        <v>4.6562000000000001</v>
      </c>
      <c r="Y68">
        <v>30.223299999999998</v>
      </c>
      <c r="AB68" s="27">
        <f t="shared" si="31"/>
        <v>28.315487436701577</v>
      </c>
      <c r="AC68" s="27">
        <f t="shared" si="31"/>
        <v>33.333664278039194</v>
      </c>
      <c r="AD68" s="27">
        <f t="shared" si="31"/>
        <v>26.995815705410486</v>
      </c>
      <c r="AE68" s="27">
        <f t="shared" si="31"/>
        <v>47.061544814340692</v>
      </c>
      <c r="AF68" s="27">
        <f t="shared" si="31"/>
        <v>136.13952485944196</v>
      </c>
      <c r="AG68" s="27">
        <f t="shared" si="31"/>
        <v>45.828336639339383</v>
      </c>
      <c r="AH68" s="27">
        <f t="shared" si="31"/>
        <v>80.441196364854733</v>
      </c>
      <c r="AI68" s="27">
        <f t="shared" si="31"/>
        <v>250.92114370762448</v>
      </c>
      <c r="AJ68" s="27">
        <f t="shared" si="31"/>
        <v>334.33105088696539</v>
      </c>
      <c r="AK68" s="27">
        <f t="shared" si="31"/>
        <v>27.535511136368253</v>
      </c>
      <c r="AL68" s="27">
        <f t="shared" si="31"/>
        <v>16.842737564197574</v>
      </c>
      <c r="AM68" s="27">
        <f t="shared" si="31"/>
        <v>346.30784299740094</v>
      </c>
      <c r="AN68" s="27">
        <f t="shared" si="31"/>
        <v>248.78814151809635</v>
      </c>
      <c r="AO68" s="27">
        <f t="shared" si="31"/>
        <v>549.37404492549501</v>
      </c>
      <c r="AP68" s="27">
        <f t="shared" si="31"/>
        <v>390.23466628077352</v>
      </c>
      <c r="AQ68" s="27">
        <f t="shared" si="30"/>
        <v>500.99076451976083</v>
      </c>
      <c r="AR68" s="27">
        <f t="shared" si="30"/>
        <v>337.06893288407042</v>
      </c>
      <c r="AS68" s="27">
        <f t="shared" si="30"/>
        <v>188.44193540175019</v>
      </c>
      <c r="AT68" s="27">
        <f t="shared" si="30"/>
        <v>13.575646368176598</v>
      </c>
      <c r="AU68" s="27">
        <f t="shared" si="30"/>
        <v>139.50616285687829</v>
      </c>
      <c r="AV68" s="27">
        <f t="shared" si="30"/>
        <v>13.069568684642313</v>
      </c>
      <c r="AW68" s="27">
        <f t="shared" si="30"/>
        <v>53.886136169407074</v>
      </c>
      <c r="AX68" s="27">
        <f t="shared" si="30"/>
        <v>16.081111527326811</v>
      </c>
      <c r="AY68" s="27">
        <f t="shared" si="30"/>
        <v>101.25248281120864</v>
      </c>
    </row>
    <row r="69" spans="1:51" x14ac:dyDescent="0.35">
      <c r="A69">
        <v>2013</v>
      </c>
      <c r="B69">
        <v>13.6119</v>
      </c>
      <c r="C69">
        <v>8.69</v>
      </c>
      <c r="D69">
        <v>20.089500000000001</v>
      </c>
      <c r="E69">
        <v>12.585000000000001</v>
      </c>
      <c r="F69">
        <v>0.38579999999999998</v>
      </c>
      <c r="G69">
        <v>0.35909999999999997</v>
      </c>
      <c r="H69">
        <v>34.072499999999998</v>
      </c>
      <c r="I69">
        <v>1.6105</v>
      </c>
      <c r="J69">
        <v>0.75209999999999999</v>
      </c>
      <c r="K69">
        <v>3.4500000000000003E-2</v>
      </c>
      <c r="L69">
        <v>0.75470000000000004</v>
      </c>
      <c r="M69">
        <v>4.6288999999999998</v>
      </c>
      <c r="N69">
        <v>3.5099999999999999E-2</v>
      </c>
      <c r="O69">
        <v>1.8821000000000001</v>
      </c>
      <c r="P69">
        <v>23.9514</v>
      </c>
      <c r="Q69">
        <v>20.308499999999999</v>
      </c>
      <c r="R69">
        <v>24.923300000000001</v>
      </c>
      <c r="S69">
        <v>47.6203</v>
      </c>
      <c r="T69">
        <v>8.5767000000000007</v>
      </c>
      <c r="U69">
        <v>100.6645</v>
      </c>
      <c r="V69">
        <v>9.1560000000000006</v>
      </c>
      <c r="W69">
        <v>49.691699999999997</v>
      </c>
      <c r="X69">
        <v>4.6288999999999998</v>
      </c>
      <c r="Y69">
        <v>30.092400000000001</v>
      </c>
      <c r="AB69" s="27">
        <f t="shared" si="31"/>
        <v>27.898402032488249</v>
      </c>
      <c r="AC69" s="27">
        <f t="shared" si="31"/>
        <v>33.095634684508497</v>
      </c>
      <c r="AD69" s="27">
        <f t="shared" si="31"/>
        <v>26.760836657332959</v>
      </c>
      <c r="AE69" s="27">
        <f t="shared" si="31"/>
        <v>46.752462187878123</v>
      </c>
      <c r="AF69" s="27">
        <f t="shared" si="31"/>
        <v>135.05432936686216</v>
      </c>
      <c r="AG69" s="27">
        <f t="shared" si="31"/>
        <v>45.486334127105508</v>
      </c>
      <c r="AH69" s="27">
        <f t="shared" si="31"/>
        <v>80.145055416087089</v>
      </c>
      <c r="AI69" s="27">
        <f t="shared" si="31"/>
        <v>247.60033205142403</v>
      </c>
      <c r="AJ69" s="27">
        <f t="shared" si="31"/>
        <v>329.33907448865313</v>
      </c>
      <c r="AK69" s="27">
        <f t="shared" si="31"/>
        <v>27.298136040365087</v>
      </c>
      <c r="AL69" s="27">
        <f t="shared" si="31"/>
        <v>16.731886323153756</v>
      </c>
      <c r="AM69" s="27">
        <f t="shared" si="31"/>
        <v>344.81057742539667</v>
      </c>
      <c r="AN69" s="27">
        <f t="shared" si="31"/>
        <v>248.08135702514721</v>
      </c>
      <c r="AO69" s="27">
        <f t="shared" si="31"/>
        <v>542.4283338339493</v>
      </c>
      <c r="AP69" s="27">
        <f t="shared" si="31"/>
        <v>386.04563100524615</v>
      </c>
      <c r="AQ69" s="27">
        <f t="shared" si="30"/>
        <v>499.492912960105</v>
      </c>
      <c r="AR69" s="27">
        <f t="shared" si="30"/>
        <v>333.92440316994805</v>
      </c>
      <c r="AS69" s="27">
        <f t="shared" si="30"/>
        <v>186.17709475622132</v>
      </c>
      <c r="AT69" s="27">
        <f t="shared" si="30"/>
        <v>13.515449535797307</v>
      </c>
      <c r="AU69" s="27">
        <f t="shared" si="30"/>
        <v>138.12185026669931</v>
      </c>
      <c r="AV69" s="27">
        <f t="shared" si="30"/>
        <v>13.062007671027585</v>
      </c>
      <c r="AW69" s="27">
        <f t="shared" si="30"/>
        <v>53.658185766917391</v>
      </c>
      <c r="AX69" s="27">
        <f t="shared" si="30"/>
        <v>15.986825554925279</v>
      </c>
      <c r="AY69" s="27">
        <f t="shared" si="30"/>
        <v>100.81394863393525</v>
      </c>
    </row>
    <row r="70" spans="1:51" x14ac:dyDescent="0.35">
      <c r="A70">
        <v>2014</v>
      </c>
      <c r="B70">
        <v>14.0244</v>
      </c>
      <c r="C70">
        <v>8.8272999999999993</v>
      </c>
      <c r="D70">
        <v>20.502400000000002</v>
      </c>
      <c r="E70">
        <v>12.9922</v>
      </c>
      <c r="F70">
        <v>0.39400000000000002</v>
      </c>
      <c r="G70">
        <v>0.36470000000000002</v>
      </c>
      <c r="H70">
        <v>34.095399999999998</v>
      </c>
      <c r="I70">
        <v>1.6374</v>
      </c>
      <c r="J70">
        <v>0.76270000000000004</v>
      </c>
      <c r="K70">
        <v>3.5099999999999999E-2</v>
      </c>
      <c r="L70">
        <v>0.76659999999999995</v>
      </c>
      <c r="M70">
        <v>4.6623999999999999</v>
      </c>
      <c r="N70">
        <v>3.5299999999999998E-2</v>
      </c>
      <c r="O70">
        <v>1.8967000000000001</v>
      </c>
      <c r="P70">
        <v>24.3934</v>
      </c>
      <c r="Q70">
        <v>20.619399999999999</v>
      </c>
      <c r="R70">
        <v>25.184000000000001</v>
      </c>
      <c r="S70">
        <v>48.421100000000003</v>
      </c>
      <c r="T70">
        <v>8.7162000000000006</v>
      </c>
      <c r="U70">
        <v>102.6713</v>
      </c>
      <c r="V70">
        <v>9.2744</v>
      </c>
      <c r="W70">
        <v>50.307899999999997</v>
      </c>
      <c r="X70">
        <v>4.7000999999999999</v>
      </c>
      <c r="Y70">
        <v>30.886299999999999</v>
      </c>
      <c r="AB70" s="27">
        <f t="shared" si="31"/>
        <v>28.743845419407151</v>
      </c>
      <c r="AC70" s="27">
        <f t="shared" si="31"/>
        <v>33.618538095576739</v>
      </c>
      <c r="AD70" s="27">
        <f t="shared" si="31"/>
        <v>27.310852807850036</v>
      </c>
      <c r="AE70" s="27">
        <f t="shared" si="31"/>
        <v>48.265183888545899</v>
      </c>
      <c r="AF70" s="27">
        <f t="shared" si="31"/>
        <v>137.92484647626674</v>
      </c>
      <c r="AG70" s="27">
        <f t="shared" si="31"/>
        <v>46.195672670998</v>
      </c>
      <c r="AH70" s="27">
        <f t="shared" si="31"/>
        <v>80.198920608515834</v>
      </c>
      <c r="AI70" s="27">
        <f t="shared" si="31"/>
        <v>251.73597249363658</v>
      </c>
      <c r="AJ70" s="27">
        <f t="shared" si="31"/>
        <v>333.98073675375048</v>
      </c>
      <c r="AK70" s="27">
        <f t="shared" si="31"/>
        <v>27.772886232371434</v>
      </c>
      <c r="AL70" s="27">
        <f t="shared" si="31"/>
        <v>16.995712276838038</v>
      </c>
      <c r="AM70" s="27">
        <f t="shared" si="31"/>
        <v>347.30602004540378</v>
      </c>
      <c r="AN70" s="27">
        <f t="shared" si="31"/>
        <v>249.49492601104544</v>
      </c>
      <c r="AO70" s="27">
        <f t="shared" si="31"/>
        <v>546.63610901803929</v>
      </c>
      <c r="AP70" s="27">
        <f t="shared" si="31"/>
        <v>393.16973101210669</v>
      </c>
      <c r="AQ70" s="27">
        <f t="shared" si="30"/>
        <v>507.13958044609836</v>
      </c>
      <c r="AR70" s="27">
        <f t="shared" si="30"/>
        <v>337.41728300152755</v>
      </c>
      <c r="AS70" s="27">
        <f t="shared" si="30"/>
        <v>189.30791538273527</v>
      </c>
      <c r="AT70" s="27">
        <f t="shared" si="30"/>
        <v>13.735278282313301</v>
      </c>
      <c r="AU70" s="27">
        <f t="shared" si="30"/>
        <v>140.87538233724266</v>
      </c>
      <c r="AV70" s="27">
        <f t="shared" si="30"/>
        <v>13.230917861967916</v>
      </c>
      <c r="AW70" s="27">
        <f t="shared" si="30"/>
        <v>54.323572019945047</v>
      </c>
      <c r="AX70" s="27">
        <f t="shared" si="30"/>
        <v>16.232728896866274</v>
      </c>
      <c r="AY70" s="27">
        <f t="shared" si="30"/>
        <v>103.47362994285315</v>
      </c>
    </row>
    <row r="71" spans="1:51" x14ac:dyDescent="0.35">
      <c r="A71">
        <v>2015</v>
      </c>
      <c r="B71">
        <v>14.1929</v>
      </c>
      <c r="C71">
        <v>8.9242000000000008</v>
      </c>
      <c r="D71">
        <v>20.690799999999999</v>
      </c>
      <c r="E71">
        <v>13.1252</v>
      </c>
      <c r="F71">
        <v>0.39689999999999998</v>
      </c>
      <c r="G71">
        <v>0.3695</v>
      </c>
      <c r="H71">
        <v>34.856699999999996</v>
      </c>
      <c r="I71">
        <v>1.6494</v>
      </c>
      <c r="J71">
        <v>0.76759999999999995</v>
      </c>
      <c r="K71">
        <v>3.5499999999999997E-2</v>
      </c>
      <c r="L71">
        <v>0.7742</v>
      </c>
      <c r="M71">
        <v>4.6978999999999997</v>
      </c>
      <c r="N71">
        <v>3.56E-2</v>
      </c>
      <c r="O71">
        <v>1.9101999999999999</v>
      </c>
      <c r="P71">
        <v>24.561800000000002</v>
      </c>
      <c r="Q71">
        <v>20.6843</v>
      </c>
      <c r="R71">
        <v>25.405200000000001</v>
      </c>
      <c r="S71">
        <v>48.753799999999998</v>
      </c>
      <c r="T71">
        <v>8.7911000000000001</v>
      </c>
      <c r="U71">
        <v>103.8583</v>
      </c>
      <c r="V71">
        <v>9.3977000000000004</v>
      </c>
      <c r="W71">
        <v>50.665900000000001</v>
      </c>
      <c r="X71">
        <v>4.7446000000000002</v>
      </c>
      <c r="Y71">
        <v>31.128599999999999</v>
      </c>
      <c r="AB71" s="27">
        <f t="shared" si="31"/>
        <v>29.089196233215233</v>
      </c>
      <c r="AC71" s="27">
        <f t="shared" si="31"/>
        <v>33.987579177386735</v>
      </c>
      <c r="AD71" s="27">
        <f t="shared" si="31"/>
        <v>27.561816825184533</v>
      </c>
      <c r="AE71" s="27">
        <f t="shared" si="31"/>
        <v>48.759270298636309</v>
      </c>
      <c r="AF71" s="27">
        <f t="shared" si="31"/>
        <v>138.94002935642197</v>
      </c>
      <c r="AG71" s="27">
        <f t="shared" si="31"/>
        <v>46.803677137191549</v>
      </c>
      <c r="AH71" s="27">
        <f t="shared" si="31"/>
        <v>81.989644232795442</v>
      </c>
      <c r="AI71" s="27">
        <f t="shared" si="31"/>
        <v>253.58086785819233</v>
      </c>
      <c r="AJ71" s="27">
        <f t="shared" si="31"/>
        <v>336.12641081969173</v>
      </c>
      <c r="AK71" s="27">
        <f t="shared" si="31"/>
        <v>28.089386360375663</v>
      </c>
      <c r="AL71" s="27">
        <f t="shared" si="31"/>
        <v>17.164206163224641</v>
      </c>
      <c r="AM71" s="27">
        <f t="shared" si="31"/>
        <v>349.95044431436651</v>
      </c>
      <c r="AN71" s="27">
        <f t="shared" si="31"/>
        <v>251.61527948989286</v>
      </c>
      <c r="AO71" s="27">
        <f t="shared" si="31"/>
        <v>550.52686004442376</v>
      </c>
      <c r="AP71" s="27">
        <f t="shared" si="31"/>
        <v>395.88398087897394</v>
      </c>
      <c r="AQ71" s="27">
        <f t="shared" si="30"/>
        <v>508.73581306057565</v>
      </c>
      <c r="AR71" s="27">
        <f t="shared" si="30"/>
        <v>340.38093861620109</v>
      </c>
      <c r="AS71" s="27">
        <f t="shared" si="30"/>
        <v>190.60864468148799</v>
      </c>
      <c r="AT71" s="27">
        <f t="shared" si="30"/>
        <v>13.853308197109342</v>
      </c>
      <c r="AU71" s="27">
        <f t="shared" si="30"/>
        <v>142.50406609632927</v>
      </c>
      <c r="AV71" s="27">
        <f t="shared" si="30"/>
        <v>13.406818423986014</v>
      </c>
      <c r="AW71" s="27">
        <f t="shared" si="30"/>
        <v>54.710148259126981</v>
      </c>
      <c r="AX71" s="27">
        <f t="shared" si="30"/>
        <v>16.386418485579398</v>
      </c>
      <c r="AY71" s="27">
        <f t="shared" si="30"/>
        <v>104.28537044058687</v>
      </c>
    </row>
    <row r="72" spans="1:51" x14ac:dyDescent="0.35">
      <c r="A72">
        <v>2016</v>
      </c>
      <c r="B72">
        <v>14.2706</v>
      </c>
      <c r="C72">
        <v>8.9884000000000004</v>
      </c>
      <c r="D72">
        <v>20.8203</v>
      </c>
      <c r="E72">
        <v>13.175000000000001</v>
      </c>
      <c r="F72">
        <v>0.39779999999999999</v>
      </c>
      <c r="G72">
        <v>0.37309999999999999</v>
      </c>
      <c r="H72">
        <v>35.5503</v>
      </c>
      <c r="I72">
        <v>1.6558999999999999</v>
      </c>
      <c r="J72">
        <v>0.76970000000000005</v>
      </c>
      <c r="K72">
        <v>3.5700000000000003E-2</v>
      </c>
      <c r="L72">
        <v>0.77880000000000005</v>
      </c>
      <c r="M72">
        <v>4.6835000000000004</v>
      </c>
      <c r="N72">
        <v>3.5499999999999997E-2</v>
      </c>
      <c r="O72">
        <v>1.9166000000000001</v>
      </c>
      <c r="P72">
        <v>24.644600000000001</v>
      </c>
      <c r="Q72">
        <v>20.650099999999998</v>
      </c>
      <c r="R72">
        <v>25.405100000000001</v>
      </c>
      <c r="S72">
        <v>48.884300000000003</v>
      </c>
      <c r="T72">
        <v>8.8206000000000007</v>
      </c>
      <c r="U72">
        <v>104.77209999999999</v>
      </c>
      <c r="V72">
        <v>9.4352</v>
      </c>
      <c r="W72">
        <v>50.781199999999998</v>
      </c>
      <c r="X72">
        <v>4.7687999999999997</v>
      </c>
      <c r="Y72">
        <v>31.197500000000002</v>
      </c>
      <c r="AB72" s="27">
        <f t="shared" si="31"/>
        <v>29.248447023914867</v>
      </c>
      <c r="AC72" s="27">
        <f t="shared" si="31"/>
        <v>34.232083175861476</v>
      </c>
      <c r="AD72" s="27">
        <f t="shared" si="31"/>
        <v>27.734321285082721</v>
      </c>
      <c r="AE72" s="27">
        <f t="shared" si="31"/>
        <v>48.944274082264151</v>
      </c>
      <c r="AF72" s="27">
        <f t="shared" si="31"/>
        <v>139.25508611233224</v>
      </c>
      <c r="AG72" s="27">
        <f t="shared" si="31"/>
        <v>47.259680486836714</v>
      </c>
      <c r="AH72" s="27">
        <f t="shared" si="31"/>
        <v>83.621124471597966</v>
      </c>
      <c r="AI72" s="27">
        <f t="shared" si="31"/>
        <v>254.58018618066009</v>
      </c>
      <c r="AJ72" s="27">
        <f t="shared" si="31"/>
        <v>337.04598541938083</v>
      </c>
      <c r="AK72" s="27">
        <f t="shared" si="31"/>
        <v>28.247636424377788</v>
      </c>
      <c r="AL72" s="27">
        <f t="shared" si="31"/>
        <v>17.266189304984952</v>
      </c>
      <c r="AM72" s="27">
        <f t="shared" si="31"/>
        <v>348.87777644188594</v>
      </c>
      <c r="AN72" s="27">
        <f t="shared" si="31"/>
        <v>250.90849499694377</v>
      </c>
      <c r="AO72" s="27">
        <f t="shared" si="31"/>
        <v>552.37136423470986</v>
      </c>
      <c r="AP72" s="27">
        <f t="shared" si="31"/>
        <v>397.21854078976133</v>
      </c>
      <c r="AQ72" s="27">
        <f t="shared" si="30"/>
        <v>507.89465504185262</v>
      </c>
      <c r="AR72" s="27">
        <f t="shared" si="30"/>
        <v>340.37959880805704</v>
      </c>
      <c r="AS72" s="27">
        <f t="shared" si="30"/>
        <v>191.11884959127835</v>
      </c>
      <c r="AT72" s="27">
        <f t="shared" si="30"/>
        <v>13.899795279705916</v>
      </c>
      <c r="AU72" s="27">
        <f t="shared" si="30"/>
        <v>143.75789189165639</v>
      </c>
      <c r="AV72" s="27">
        <f t="shared" si="30"/>
        <v>13.460316161826066</v>
      </c>
      <c r="AW72" s="27">
        <f t="shared" si="30"/>
        <v>54.834651723869094</v>
      </c>
      <c r="AX72" s="27">
        <f t="shared" si="30"/>
        <v>16.469997992250356</v>
      </c>
      <c r="AY72" s="27">
        <f t="shared" si="30"/>
        <v>104.51619553465976</v>
      </c>
    </row>
    <row r="73" spans="1:51" x14ac:dyDescent="0.35">
      <c r="A73">
        <v>2017</v>
      </c>
      <c r="B73">
        <v>14.4527</v>
      </c>
      <c r="C73">
        <v>9.0533000000000001</v>
      </c>
      <c r="D73">
        <v>20.914999999999999</v>
      </c>
      <c r="E73">
        <v>13.427099999999999</v>
      </c>
      <c r="F73">
        <v>0.40200000000000002</v>
      </c>
      <c r="G73">
        <v>0.37669999999999998</v>
      </c>
      <c r="H73">
        <v>36.146700000000003</v>
      </c>
      <c r="I73">
        <v>1.6611</v>
      </c>
      <c r="J73">
        <v>0.77080000000000004</v>
      </c>
      <c r="K73">
        <v>3.5999999999999997E-2</v>
      </c>
      <c r="L73">
        <v>0.78320000000000001</v>
      </c>
      <c r="M73">
        <v>4.7030000000000003</v>
      </c>
      <c r="N73">
        <v>3.56E-2</v>
      </c>
      <c r="O73">
        <v>1.9059999999999999</v>
      </c>
      <c r="P73">
        <v>24.657699999999998</v>
      </c>
      <c r="Q73">
        <v>20.481300000000001</v>
      </c>
      <c r="R73">
        <v>25.5138</v>
      </c>
      <c r="S73">
        <v>49.1282</v>
      </c>
      <c r="T73">
        <v>8.8557000000000006</v>
      </c>
      <c r="U73">
        <v>105.6649</v>
      </c>
      <c r="V73">
        <v>9.5120000000000005</v>
      </c>
      <c r="W73">
        <v>50.918500000000002</v>
      </c>
      <c r="X73">
        <v>4.7952000000000004</v>
      </c>
      <c r="Y73">
        <v>31.701799999999999</v>
      </c>
      <c r="AB73" s="27">
        <f t="shared" si="31"/>
        <v>29.621671849994701</v>
      </c>
      <c r="AC73" s="27">
        <f t="shared" si="31"/>
        <v>34.479253105783741</v>
      </c>
      <c r="AD73" s="27">
        <f t="shared" si="31"/>
        <v>27.860469334135683</v>
      </c>
      <c r="AE73" s="27">
        <f t="shared" si="31"/>
        <v>49.880809300187387</v>
      </c>
      <c r="AF73" s="27">
        <f t="shared" si="31"/>
        <v>140.72535097324678</v>
      </c>
      <c r="AG73" s="27">
        <f t="shared" si="31"/>
        <v>47.71568383648188</v>
      </c>
      <c r="AH73" s="27">
        <f t="shared" si="31"/>
        <v>85.023971666554431</v>
      </c>
      <c r="AI73" s="27">
        <f t="shared" si="31"/>
        <v>255.37964083863426</v>
      </c>
      <c r="AJ73" s="27">
        <f t="shared" si="31"/>
        <v>337.5276673525513</v>
      </c>
      <c r="AK73" s="27">
        <f t="shared" si="31"/>
        <v>28.485011520380954</v>
      </c>
      <c r="AL73" s="27">
        <f t="shared" si="31"/>
        <v>17.363738397103514</v>
      </c>
      <c r="AM73" s="27">
        <f t="shared" si="31"/>
        <v>350.33034751920343</v>
      </c>
      <c r="AN73" s="27">
        <f t="shared" si="31"/>
        <v>251.61527948989286</v>
      </c>
      <c r="AO73" s="27">
        <f t="shared" si="31"/>
        <v>549.3164041695486</v>
      </c>
      <c r="AP73" s="27">
        <f t="shared" si="31"/>
        <v>397.42968493023614</v>
      </c>
      <c r="AQ73" s="27">
        <f t="shared" si="30"/>
        <v>503.74297452838954</v>
      </c>
      <c r="AR73" s="27">
        <f t="shared" si="30"/>
        <v>341.8359702606565</v>
      </c>
      <c r="AS73" s="27">
        <f t="shared" si="30"/>
        <v>192.07240497440361</v>
      </c>
      <c r="AT73" s="27">
        <f t="shared" si="30"/>
        <v>13.955107028829294</v>
      </c>
      <c r="AU73" s="27">
        <f t="shared" si="30"/>
        <v>144.98290356824654</v>
      </c>
      <c r="AV73" s="27">
        <f t="shared" si="30"/>
        <v>13.569879528922497</v>
      </c>
      <c r="AW73" s="27">
        <f t="shared" si="30"/>
        <v>54.982911270348637</v>
      </c>
      <c r="AX73" s="27">
        <f t="shared" si="30"/>
        <v>16.561175635891399</v>
      </c>
      <c r="AY73" s="27">
        <f t="shared" si="30"/>
        <v>106.20567441624091</v>
      </c>
    </row>
    <row r="74" spans="1:51" x14ac:dyDescent="0.35">
      <c r="A74">
        <v>2018</v>
      </c>
      <c r="B74">
        <v>14.411099999999999</v>
      </c>
      <c r="C74">
        <v>9.0040999999999993</v>
      </c>
      <c r="D74">
        <v>20.732900000000001</v>
      </c>
      <c r="E74">
        <v>13.363899999999999</v>
      </c>
      <c r="F74">
        <v>0.39939999999999998</v>
      </c>
      <c r="G74">
        <v>0.37580000000000002</v>
      </c>
      <c r="H74">
        <v>36.691699999999997</v>
      </c>
      <c r="I74">
        <v>1.6497999999999999</v>
      </c>
      <c r="J74">
        <v>0.76670000000000005</v>
      </c>
      <c r="K74">
        <v>3.5799999999999998E-2</v>
      </c>
      <c r="L74">
        <v>0.77829999999999999</v>
      </c>
      <c r="M74">
        <v>4.6364000000000001</v>
      </c>
      <c r="N74">
        <v>3.5099999999999999E-2</v>
      </c>
      <c r="O74">
        <v>1.8852</v>
      </c>
      <c r="P74">
        <v>24.253499999999999</v>
      </c>
      <c r="Q74">
        <v>19.940300000000001</v>
      </c>
      <c r="R74">
        <v>25.089700000000001</v>
      </c>
      <c r="S74">
        <v>48.8431</v>
      </c>
      <c r="T74">
        <v>8.7764000000000006</v>
      </c>
      <c r="U74">
        <v>105.0864</v>
      </c>
      <c r="V74">
        <v>9.4748000000000001</v>
      </c>
      <c r="W74">
        <v>50.603999999999999</v>
      </c>
      <c r="X74">
        <v>4.7660999999999998</v>
      </c>
      <c r="Y74">
        <v>31.485099999999999</v>
      </c>
      <c r="AB74" s="27">
        <f t="shared" si="31"/>
        <v>29.536410165398756</v>
      </c>
      <c r="AC74" s="27">
        <f t="shared" si="31"/>
        <v>34.291876209756381</v>
      </c>
      <c r="AD74" s="27">
        <f t="shared" si="31"/>
        <v>27.617897425661088</v>
      </c>
      <c r="AE74" s="27">
        <f t="shared" si="31"/>
        <v>49.646025382009093</v>
      </c>
      <c r="AF74" s="27">
        <f t="shared" si="31"/>
        <v>139.81518701172826</v>
      </c>
      <c r="AG74" s="27">
        <f t="shared" si="31"/>
        <v>47.601682999070597</v>
      </c>
      <c r="AH74" s="27">
        <f t="shared" si="31"/>
        <v>86.305916202522354</v>
      </c>
      <c r="AI74" s="27">
        <f t="shared" si="31"/>
        <v>253.64236437034421</v>
      </c>
      <c r="AJ74" s="27">
        <f t="shared" si="31"/>
        <v>335.73230741982502</v>
      </c>
      <c r="AK74" s="27">
        <f t="shared" si="31"/>
        <v>28.326761456378843</v>
      </c>
      <c r="AL74" s="27">
        <f t="shared" si="31"/>
        <v>17.255104180880572</v>
      </c>
      <c r="AM74" s="27">
        <f t="shared" si="31"/>
        <v>345.36925860898037</v>
      </c>
      <c r="AN74" s="27">
        <f t="shared" si="31"/>
        <v>248.08135702514721</v>
      </c>
      <c r="AO74" s="27">
        <f t="shared" si="31"/>
        <v>543.32176555111914</v>
      </c>
      <c r="AP74" s="27">
        <f t="shared" si="31"/>
        <v>390.91484053482208</v>
      </c>
      <c r="AQ74" s="27">
        <f t="shared" si="30"/>
        <v>490.4369368637951</v>
      </c>
      <c r="AR74" s="27">
        <f t="shared" si="30"/>
        <v>336.15384392167351</v>
      </c>
      <c r="AS74" s="27">
        <f t="shared" si="30"/>
        <v>190.95777340519894</v>
      </c>
      <c r="AT74" s="27">
        <f t="shared" si="30"/>
        <v>13.830143447476475</v>
      </c>
      <c r="AU74" s="27">
        <f t="shared" si="30"/>
        <v>144.18914320208683</v>
      </c>
      <c r="AV74" s="27">
        <f t="shared" si="30"/>
        <v>13.516809772985164</v>
      </c>
      <c r="AW74" s="27">
        <f t="shared" si="30"/>
        <v>54.643307283693005</v>
      </c>
      <c r="AX74" s="27">
        <f t="shared" si="30"/>
        <v>16.460673005968886</v>
      </c>
      <c r="AY74" s="27">
        <f t="shared" si="30"/>
        <v>105.47969766899</v>
      </c>
    </row>
    <row r="75" spans="1:51" x14ac:dyDescent="0.35">
      <c r="A75">
        <v>2019</v>
      </c>
      <c r="B75">
        <v>14.4284</v>
      </c>
      <c r="C75">
        <v>8.7457999999999991</v>
      </c>
      <c r="D75">
        <v>20.154399999999999</v>
      </c>
      <c r="E75">
        <v>13.316000000000001</v>
      </c>
      <c r="F75">
        <v>0.38990000000000002</v>
      </c>
      <c r="G75">
        <v>0.36470000000000002</v>
      </c>
      <c r="H75">
        <v>35.053400000000003</v>
      </c>
      <c r="I75">
        <v>1.6053999999999999</v>
      </c>
      <c r="J75">
        <v>0.74409999999999998</v>
      </c>
      <c r="K75">
        <v>3.4700000000000002E-2</v>
      </c>
      <c r="L75">
        <v>0.75700000000000001</v>
      </c>
      <c r="M75">
        <v>4.4782000000000002</v>
      </c>
      <c r="N75">
        <v>3.4000000000000002E-2</v>
      </c>
      <c r="O75">
        <v>1.8392999999999999</v>
      </c>
      <c r="P75">
        <v>23.5715</v>
      </c>
      <c r="Q75">
        <v>19.2912</v>
      </c>
      <c r="R75">
        <v>24.179300000000001</v>
      </c>
      <c r="S75">
        <v>47.513399999999997</v>
      </c>
      <c r="T75">
        <v>8.5757999999999992</v>
      </c>
      <c r="U75">
        <v>102.4259</v>
      </c>
      <c r="V75">
        <v>9.3904999999999994</v>
      </c>
      <c r="W75">
        <v>48.998399999999997</v>
      </c>
      <c r="X75">
        <v>4.6375000000000002</v>
      </c>
      <c r="Y75">
        <v>30.8687</v>
      </c>
      <c r="AB75" s="27">
        <f t="shared" si="31"/>
        <v>29.571867548656208</v>
      </c>
      <c r="AC75" s="27">
        <f t="shared" si="31"/>
        <v>33.308147505612702</v>
      </c>
      <c r="AD75" s="27">
        <f t="shared" si="31"/>
        <v>26.847288699397762</v>
      </c>
      <c r="AE75" s="27">
        <f t="shared" si="31"/>
        <v>49.468079975668267</v>
      </c>
      <c r="AF75" s="27">
        <f t="shared" si="31"/>
        <v>136.48958792156449</v>
      </c>
      <c r="AG75" s="27">
        <f t="shared" si="31"/>
        <v>46.195672670998</v>
      </c>
      <c r="AH75" s="27">
        <f t="shared" si="31"/>
        <v>82.452320361648489</v>
      </c>
      <c r="AI75" s="27">
        <f t="shared" si="31"/>
        <v>246.81625152148783</v>
      </c>
      <c r="AJ75" s="27">
        <f t="shared" si="31"/>
        <v>325.83593315650415</v>
      </c>
      <c r="AK75" s="27">
        <f t="shared" si="31"/>
        <v>27.456386104367201</v>
      </c>
      <c r="AL75" s="27">
        <f t="shared" si="31"/>
        <v>16.782877894033913</v>
      </c>
      <c r="AM75" s="27">
        <f t="shared" si="31"/>
        <v>333.58481017658869</v>
      </c>
      <c r="AN75" s="27">
        <f t="shared" si="31"/>
        <v>240.3067276027067</v>
      </c>
      <c r="AO75" s="27">
        <f t="shared" si="31"/>
        <v>530.09321206141169</v>
      </c>
      <c r="AP75" s="27">
        <f t="shared" si="31"/>
        <v>379.92245093147631</v>
      </c>
      <c r="AQ75" s="27">
        <f t="shared" si="30"/>
        <v>474.47215119265229</v>
      </c>
      <c r="AR75" s="27">
        <f t="shared" si="30"/>
        <v>323.95623057809865</v>
      </c>
      <c r="AS75" s="27">
        <f t="shared" si="30"/>
        <v>185.75915678797165</v>
      </c>
      <c r="AT75" s="27">
        <f t="shared" si="30"/>
        <v>13.514031285819783</v>
      </c>
      <c r="AU75" s="27">
        <f t="shared" si="30"/>
        <v>140.53866877828744</v>
      </c>
      <c r="AV75" s="27">
        <f t="shared" si="30"/>
        <v>13.396546858320722</v>
      </c>
      <c r="AW75" s="27">
        <f t="shared" si="30"/>
        <v>52.909545245618986</v>
      </c>
      <c r="AX75" s="27">
        <f t="shared" si="30"/>
        <v>16.016527363081074</v>
      </c>
      <c r="AY75" s="27">
        <f t="shared" si="30"/>
        <v>103.41466736439622</v>
      </c>
    </row>
    <row r="76" spans="1:51" x14ac:dyDescent="0.35">
      <c r="A76">
        <v>2020</v>
      </c>
      <c r="B76">
        <v>14.4359</v>
      </c>
      <c r="C76">
        <v>8.5244</v>
      </c>
      <c r="D76">
        <v>19.645499999999998</v>
      </c>
      <c r="E76">
        <v>13.398199999999999</v>
      </c>
      <c r="F76">
        <v>0.38490000000000002</v>
      </c>
      <c r="G76">
        <v>0.35499999999999998</v>
      </c>
      <c r="H76">
        <v>34.207099999999997</v>
      </c>
      <c r="I76">
        <v>1.5586</v>
      </c>
      <c r="J76">
        <v>0.72140000000000004</v>
      </c>
      <c r="K76">
        <v>3.39E-2</v>
      </c>
      <c r="L76">
        <v>0.73870000000000002</v>
      </c>
      <c r="M76">
        <v>4.4294000000000002</v>
      </c>
      <c r="N76">
        <v>3.3500000000000002E-2</v>
      </c>
      <c r="O76">
        <v>1.7963</v>
      </c>
      <c r="P76">
        <v>22.894500000000001</v>
      </c>
      <c r="Q76">
        <v>18.506499999999999</v>
      </c>
      <c r="R76">
        <v>23.8476</v>
      </c>
      <c r="S76">
        <v>46.4026</v>
      </c>
      <c r="T76">
        <v>8.3950999999999993</v>
      </c>
      <c r="U76">
        <v>99.472300000000004</v>
      </c>
      <c r="V76">
        <v>9.2650000000000006</v>
      </c>
      <c r="W76">
        <v>48.007399999999997</v>
      </c>
      <c r="X76">
        <v>4.5294999999999996</v>
      </c>
      <c r="Y76">
        <v>30.765999999999998</v>
      </c>
      <c r="AB76" s="27">
        <f t="shared" si="31"/>
        <v>29.587239246600188</v>
      </c>
      <c r="AC76" s="27">
        <f t="shared" si="31"/>
        <v>32.464951473489556</v>
      </c>
      <c r="AD76" s="27">
        <f t="shared" si="31"/>
        <v>26.169392794824887</v>
      </c>
      <c r="AE76" s="27">
        <f t="shared" si="31"/>
        <v>49.773447666716613</v>
      </c>
      <c r="AF76" s="27">
        <f t="shared" si="31"/>
        <v>134.73927261095196</v>
      </c>
      <c r="AG76" s="27">
        <f t="shared" si="31"/>
        <v>44.966996978898514</v>
      </c>
      <c r="AH76" s="27">
        <f t="shared" si="31"/>
        <v>80.461660433594048</v>
      </c>
      <c r="AI76" s="27">
        <f t="shared" si="31"/>
        <v>239.6211595997203</v>
      </c>
      <c r="AJ76" s="27">
        <f t="shared" si="31"/>
        <v>315.89576962653155</v>
      </c>
      <c r="AK76" s="27">
        <f t="shared" si="31"/>
        <v>26.823385848358733</v>
      </c>
      <c r="AL76" s="27">
        <f t="shared" si="31"/>
        <v>16.377162351813542</v>
      </c>
      <c r="AM76" s="27">
        <f t="shared" si="31"/>
        <v>329.94965794207098</v>
      </c>
      <c r="AN76" s="27">
        <f t="shared" si="31"/>
        <v>236.77280513796103</v>
      </c>
      <c r="AO76" s="27">
        <f t="shared" si="31"/>
        <v>517.70044953292768</v>
      </c>
      <c r="AP76" s="27">
        <f t="shared" si="31"/>
        <v>369.01065069472384</v>
      </c>
      <c r="AQ76" s="27">
        <f t="shared" si="30"/>
        <v>455.17224776306387</v>
      </c>
      <c r="AR76" s="27">
        <f t="shared" si="30"/>
        <v>319.51208696423237</v>
      </c>
      <c r="AS76" s="27">
        <f t="shared" si="30"/>
        <v>181.41635514969533</v>
      </c>
      <c r="AT76" s="27">
        <f t="shared" si="30"/>
        <v>13.229278206999425</v>
      </c>
      <c r="AU76" s="27">
        <f t="shared" si="30"/>
        <v>136.48603158297308</v>
      </c>
      <c r="AV76" s="27">
        <f t="shared" si="30"/>
        <v>13.217507762349342</v>
      </c>
      <c r="AW76" s="27">
        <f t="shared" si="30"/>
        <v>51.839441745537179</v>
      </c>
      <c r="AX76" s="27">
        <f t="shared" si="30"/>
        <v>15.643527911822257</v>
      </c>
      <c r="AY76" s="27">
        <f t="shared" si="30"/>
        <v>103.07060731851404</v>
      </c>
    </row>
    <row r="77" spans="1:51" x14ac:dyDescent="0.35">
      <c r="A77">
        <v>2021</v>
      </c>
      <c r="B77">
        <v>14.3499</v>
      </c>
      <c r="C77">
        <v>8.4679000000000002</v>
      </c>
      <c r="D77">
        <v>19.479800000000001</v>
      </c>
      <c r="E77">
        <v>13.2616</v>
      </c>
      <c r="F77">
        <v>0.37769999999999998</v>
      </c>
      <c r="G77">
        <v>0.35410000000000003</v>
      </c>
      <c r="H77">
        <v>34.1723</v>
      </c>
      <c r="I77">
        <v>1.5398000000000001</v>
      </c>
      <c r="J77">
        <v>0.70930000000000004</v>
      </c>
      <c r="K77">
        <v>3.3599999999999998E-2</v>
      </c>
      <c r="L77">
        <v>0.73319999999999996</v>
      </c>
      <c r="M77">
        <v>4.2515000000000001</v>
      </c>
      <c r="N77">
        <v>3.2399999999999998E-2</v>
      </c>
      <c r="O77">
        <v>1.7799</v>
      </c>
      <c r="P77">
        <v>22.652999999999999</v>
      </c>
      <c r="Q77">
        <v>18.132000000000001</v>
      </c>
      <c r="R77">
        <v>22.851800000000001</v>
      </c>
      <c r="S77">
        <v>45.604399999999998</v>
      </c>
      <c r="T77">
        <v>8.3013999999999992</v>
      </c>
      <c r="U77">
        <v>99.440399999999997</v>
      </c>
      <c r="V77">
        <v>9.1967999999999996</v>
      </c>
      <c r="W77">
        <v>47.356400000000001</v>
      </c>
      <c r="X77">
        <v>4.4909999999999997</v>
      </c>
      <c r="Y77">
        <v>30.200399999999998</v>
      </c>
      <c r="AB77" s="27">
        <f t="shared" si="31"/>
        <v>29.410977110175882</v>
      </c>
      <c r="AC77" s="27">
        <f t="shared" si="31"/>
        <v>32.249772720937798</v>
      </c>
      <c r="AD77" s="27">
        <f t="shared" si="31"/>
        <v>25.948667011001497</v>
      </c>
      <c r="AE77" s="27">
        <f t="shared" si="31"/>
        <v>49.265987489135043</v>
      </c>
      <c r="AF77" s="27">
        <f t="shared" si="31"/>
        <v>132.21881856366991</v>
      </c>
      <c r="AG77" s="27">
        <f t="shared" si="31"/>
        <v>44.852996141487225</v>
      </c>
      <c r="AH77" s="27">
        <f t="shared" si="31"/>
        <v>80.379804158636816</v>
      </c>
      <c r="AI77" s="27">
        <f t="shared" si="31"/>
        <v>236.7308235285829</v>
      </c>
      <c r="AJ77" s="27">
        <f t="shared" si="31"/>
        <v>310.59726836165623</v>
      </c>
      <c r="AK77" s="27">
        <f t="shared" si="31"/>
        <v>26.586010752355556</v>
      </c>
      <c r="AL77" s="27">
        <f t="shared" si="31"/>
        <v>16.255225986665341</v>
      </c>
      <c r="AM77" s="27">
        <f t="shared" si="31"/>
        <v>316.69774026746614</v>
      </c>
      <c r="AN77" s="27">
        <f t="shared" si="31"/>
        <v>228.99817571552046</v>
      </c>
      <c r="AO77" s="27">
        <f t="shared" si="31"/>
        <v>512.97390754531978</v>
      </c>
      <c r="AP77" s="27">
        <f t="shared" si="31"/>
        <v>365.11818428826041</v>
      </c>
      <c r="AQ77" s="27">
        <f t="shared" ref="AQ77" si="32">Q77/Q$118*$P$2*$P$3</f>
        <v>445.9613215054103</v>
      </c>
      <c r="AR77" s="27">
        <f t="shared" ref="AR77" si="33">R77/R$118*$P$2*$P$3</f>
        <v>306.1702774656253</v>
      </c>
      <c r="AS77" s="27">
        <f t="shared" ref="AS77" si="34">S77/S$118*$P$2*$P$3</f>
        <v>178.2956995252155</v>
      </c>
      <c r="AT77" s="27">
        <f t="shared" ref="AT77" si="35">T77/T$118*$P$2*$P$3</f>
        <v>13.081622626006244</v>
      </c>
      <c r="AU77" s="27">
        <f t="shared" ref="AU77" si="36">U77/U$118*$P$2*$P$3</f>
        <v>136.44226156451066</v>
      </c>
      <c r="AV77" s="27">
        <f t="shared" ref="AV77" si="37">V77/V$118*$P$2*$P$3</f>
        <v>13.120213209797562</v>
      </c>
      <c r="AW77" s="27">
        <f t="shared" ref="AW77" si="38">W77/W$118*$P$2*$P$3</f>
        <v>51.136477690488491</v>
      </c>
      <c r="AX77" s="27">
        <f t="shared" ref="AX77" si="39">X77/X$118*$P$2*$P$3</f>
        <v>15.510560514845734</v>
      </c>
      <c r="AY77" s="27">
        <f t="shared" ref="AY77" si="40">Y77/Y$118*$P$2*$P$3</f>
        <v>101.17576445628458</v>
      </c>
    </row>
    <row r="78" spans="1:51" x14ac:dyDescent="0.35">
      <c r="AB78" s="12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</row>
    <row r="79" spans="1:51" x14ac:dyDescent="0.35"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</row>
    <row r="80" spans="1:51" x14ac:dyDescent="0.35">
      <c r="B80" s="2" t="s">
        <v>65</v>
      </c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</row>
    <row r="81" spans="1:51" x14ac:dyDescent="0.35">
      <c r="B81" t="s">
        <v>145</v>
      </c>
      <c r="C81" t="s">
        <v>146</v>
      </c>
      <c r="D81" t="s">
        <v>147</v>
      </c>
      <c r="E81" t="s">
        <v>148</v>
      </c>
      <c r="F81" t="s">
        <v>149</v>
      </c>
      <c r="G81" t="s">
        <v>150</v>
      </c>
      <c r="H81" t="s">
        <v>151</v>
      </c>
      <c r="I81" t="s">
        <v>152</v>
      </c>
      <c r="J81" t="s">
        <v>153</v>
      </c>
      <c r="K81" t="s">
        <v>154</v>
      </c>
      <c r="L81" t="s">
        <v>155</v>
      </c>
      <c r="M81" t="s">
        <v>156</v>
      </c>
      <c r="N81" t="s">
        <v>157</v>
      </c>
      <c r="O81" t="s">
        <v>158</v>
      </c>
      <c r="P81" t="s">
        <v>159</v>
      </c>
      <c r="Q81" t="s">
        <v>160</v>
      </c>
      <c r="R81" t="s">
        <v>161</v>
      </c>
      <c r="S81" t="s">
        <v>162</v>
      </c>
      <c r="T81" t="s">
        <v>163</v>
      </c>
      <c r="U81" t="s">
        <v>164</v>
      </c>
      <c r="V81" t="s">
        <v>165</v>
      </c>
      <c r="W81" t="s">
        <v>166</v>
      </c>
      <c r="X81" t="s">
        <v>167</v>
      </c>
      <c r="Y81" t="s">
        <v>168</v>
      </c>
      <c r="AB81" s="11" t="s">
        <v>0</v>
      </c>
      <c r="AC81" s="11" t="s">
        <v>3</v>
      </c>
      <c r="AD81" s="11" t="s">
        <v>6</v>
      </c>
      <c r="AE81" s="11" t="s">
        <v>9</v>
      </c>
      <c r="AF81" s="11" t="s">
        <v>11</v>
      </c>
      <c r="AG81" s="11" t="s">
        <v>13</v>
      </c>
      <c r="AH81" s="11" t="s">
        <v>15</v>
      </c>
      <c r="AI81" s="11" t="s">
        <v>18</v>
      </c>
      <c r="AJ81" s="11" t="s">
        <v>21</v>
      </c>
      <c r="AK81" s="11" t="s">
        <v>23</v>
      </c>
      <c r="AL81" s="11" t="s">
        <v>25</v>
      </c>
      <c r="AM81" s="11" t="s">
        <v>27</v>
      </c>
      <c r="AN81" s="11" t="s">
        <v>30</v>
      </c>
      <c r="AO81" s="11" t="s">
        <v>32</v>
      </c>
      <c r="AP81" s="11" t="s">
        <v>35</v>
      </c>
      <c r="AQ81" s="11" t="s">
        <v>38</v>
      </c>
      <c r="AR81" s="11" t="s">
        <v>41</v>
      </c>
      <c r="AS81" s="11" t="s">
        <v>43</v>
      </c>
      <c r="AT81" s="11" t="s">
        <v>46</v>
      </c>
      <c r="AU81" s="11" t="s">
        <v>48</v>
      </c>
      <c r="AV81" s="11" t="s">
        <v>50</v>
      </c>
      <c r="AW81" s="11" t="s">
        <v>52</v>
      </c>
      <c r="AX81" s="11" t="s">
        <v>54</v>
      </c>
      <c r="AY81" s="11" t="s">
        <v>56</v>
      </c>
    </row>
    <row r="82" spans="1:51" x14ac:dyDescent="0.35">
      <c r="A82" t="s">
        <v>64</v>
      </c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</row>
    <row r="83" spans="1:51" x14ac:dyDescent="0.35">
      <c r="A83">
        <v>1990</v>
      </c>
      <c r="B83" s="7">
        <v>39.325200000000002</v>
      </c>
      <c r="C83" s="7">
        <v>45.261099999999999</v>
      </c>
      <c r="D83" s="7">
        <v>80.289699999999996</v>
      </c>
      <c r="E83" s="7">
        <v>51.609000000000002</v>
      </c>
      <c r="F83" s="6">
        <v>1.2475000000000001</v>
      </c>
      <c r="G83" s="6">
        <v>1.8207</v>
      </c>
      <c r="H83" s="18">
        <v>109.57250000000001</v>
      </c>
      <c r="I83" s="6">
        <v>5.6656000000000004</v>
      </c>
      <c r="J83" s="6">
        <v>2.0762</v>
      </c>
      <c r="K83" s="6">
        <v>0.1749</v>
      </c>
      <c r="L83" s="6">
        <v>3.7471000000000001</v>
      </c>
      <c r="M83" s="7">
        <v>17.765799999999999</v>
      </c>
      <c r="N83" s="6">
        <v>0.14899999999999999</v>
      </c>
      <c r="O83" s="6">
        <v>6.3941999999999997</v>
      </c>
      <c r="P83" s="18">
        <v>101.75149999999999</v>
      </c>
      <c r="Q83" s="7">
        <v>71.8673</v>
      </c>
      <c r="R83" s="18">
        <v>100.41759999999999</v>
      </c>
      <c r="S83" s="18">
        <v>146.52529999999999</v>
      </c>
      <c r="T83" s="7">
        <v>32.677100000000003</v>
      </c>
      <c r="U83" s="18">
        <v>414.77809999999999</v>
      </c>
      <c r="V83" s="7">
        <v>39.353299999999997</v>
      </c>
      <c r="W83" s="18">
        <v>259.78910000000002</v>
      </c>
      <c r="X83" s="7">
        <v>22.150600000000001</v>
      </c>
      <c r="Y83" s="7">
        <v>98.278800000000004</v>
      </c>
      <c r="AB83" s="27">
        <f t="shared" ref="AB83:AQ98" si="41">B83/B$118*$P$2*$P$3</f>
        <v>80.599346131547179</v>
      </c>
      <c r="AC83" s="27">
        <f t="shared" si="41"/>
        <v>172.37569977203768</v>
      </c>
      <c r="AD83" s="27">
        <f t="shared" si="41"/>
        <v>106.95236551264421</v>
      </c>
      <c r="AE83" s="27">
        <f t="shared" si="41"/>
        <v>191.72410179214953</v>
      </c>
      <c r="AF83" s="27">
        <f t="shared" si="41"/>
        <v>436.70366999782431</v>
      </c>
      <c r="AG83" s="27">
        <f t="shared" si="41"/>
        <v>230.62369408304372</v>
      </c>
      <c r="AH83" s="27">
        <f t="shared" si="41"/>
        <v>257.73553700430568</v>
      </c>
      <c r="AI83" s="27">
        <f t="shared" si="41"/>
        <v>871.03659811893715</v>
      </c>
      <c r="AJ83" s="27">
        <f t="shared" si="41"/>
        <v>909.15275422595619</v>
      </c>
      <c r="AK83" s="27">
        <f t="shared" si="41"/>
        <v>138.38968096985082</v>
      </c>
      <c r="AL83" s="27">
        <f t="shared" si="41"/>
        <v>83.074137063057421</v>
      </c>
      <c r="AM83" s="27">
        <f t="shared" si="41"/>
        <v>1323.3890895081147</v>
      </c>
      <c r="AN83" s="27">
        <f t="shared" si="41"/>
        <v>1053.1088944942146</v>
      </c>
      <c r="AO83" s="27">
        <f t="shared" si="41"/>
        <v>1842.8326083635507</v>
      </c>
      <c r="AP83" s="27">
        <f t="shared" si="41"/>
        <v>1640.0177869865772</v>
      </c>
      <c r="AQ83" s="27">
        <f t="shared" si="41"/>
        <v>1767.5951952915161</v>
      </c>
      <c r="AR83" s="27">
        <f t="shared" ref="AR83:AY98" si="42">R83/R$118*$P$2*$P$3</f>
        <v>1345.4031828754046</v>
      </c>
      <c r="AS83" s="27">
        <f t="shared" si="42"/>
        <v>572.8576817509288</v>
      </c>
      <c r="AT83" s="27">
        <f t="shared" si="42"/>
        <v>51.493662600557577</v>
      </c>
      <c r="AU83" s="27">
        <f t="shared" si="42"/>
        <v>569.11740109081177</v>
      </c>
      <c r="AV83" s="27">
        <f t="shared" si="42"/>
        <v>56.141667374426589</v>
      </c>
      <c r="AW83" s="27">
        <f t="shared" si="42"/>
        <v>280.52595882250523</v>
      </c>
      <c r="AX83" s="27">
        <f t="shared" si="42"/>
        <v>76.501496713458465</v>
      </c>
      <c r="AY83" s="27">
        <f t="shared" si="42"/>
        <v>329.24837816208725</v>
      </c>
    </row>
    <row r="84" spans="1:51" x14ac:dyDescent="0.35">
      <c r="A84">
        <v>1991</v>
      </c>
      <c r="B84" s="7">
        <v>39.451099999999997</v>
      </c>
      <c r="C84" s="7">
        <v>44.653799999999997</v>
      </c>
      <c r="D84" s="7">
        <v>79.131</v>
      </c>
      <c r="E84" s="7">
        <v>52.628</v>
      </c>
      <c r="F84" s="6">
        <v>1.2516</v>
      </c>
      <c r="G84" s="6">
        <v>1.7978000000000001</v>
      </c>
      <c r="H84" s="18">
        <v>109.095</v>
      </c>
      <c r="I84" s="6">
        <v>5.641</v>
      </c>
      <c r="J84" s="6">
        <v>2.0691999999999999</v>
      </c>
      <c r="K84" s="6">
        <v>0.17269999999999999</v>
      </c>
      <c r="L84" s="6">
        <v>3.6936</v>
      </c>
      <c r="M84" s="7">
        <v>17.418600000000001</v>
      </c>
      <c r="N84" s="6">
        <v>0.14599999999999999</v>
      </c>
      <c r="O84" s="6">
        <v>6.3653000000000004</v>
      </c>
      <c r="P84" s="18">
        <v>100.9149</v>
      </c>
      <c r="Q84" s="7">
        <v>70.215500000000006</v>
      </c>
      <c r="R84" s="18">
        <v>98.320400000000006</v>
      </c>
      <c r="S84" s="18">
        <v>146.49459999999999</v>
      </c>
      <c r="T84" s="7">
        <v>32.024500000000003</v>
      </c>
      <c r="U84" s="18">
        <v>410.44549999999998</v>
      </c>
      <c r="V84" s="7">
        <v>38.340400000000002</v>
      </c>
      <c r="W84" s="18">
        <v>255.4546</v>
      </c>
      <c r="X84" s="7">
        <v>21.821899999999999</v>
      </c>
      <c r="Y84" s="7">
        <v>98.9238</v>
      </c>
      <c r="AB84" s="27">
        <f t="shared" si="41"/>
        <v>80.857385701033436</v>
      </c>
      <c r="AC84" s="27">
        <f t="shared" si="41"/>
        <v>170.06281381761858</v>
      </c>
      <c r="AD84" s="27">
        <f t="shared" si="41"/>
        <v>105.40888352280616</v>
      </c>
      <c r="AE84" s="27">
        <f t="shared" si="41"/>
        <v>195.5096209792332</v>
      </c>
      <c r="AF84" s="27">
        <f t="shared" si="41"/>
        <v>438.13892855252652</v>
      </c>
      <c r="AG84" s="27">
        <f t="shared" si="41"/>
        <v>227.72300610891196</v>
      </c>
      <c r="AH84" s="27">
        <f t="shared" si="41"/>
        <v>256.61236541545298</v>
      </c>
      <c r="AI84" s="27">
        <f t="shared" si="41"/>
        <v>867.25456262159764</v>
      </c>
      <c r="AJ84" s="27">
        <f t="shared" si="41"/>
        <v>906.08750556032567</v>
      </c>
      <c r="AK84" s="27">
        <f t="shared" si="41"/>
        <v>136.64893026582752</v>
      </c>
      <c r="AL84" s="27">
        <f t="shared" si="41"/>
        <v>81.888028783888572</v>
      </c>
      <c r="AM84" s="27">
        <f t="shared" si="41"/>
        <v>1297.5258752494146</v>
      </c>
      <c r="AN84" s="27">
        <f t="shared" si="41"/>
        <v>1031.9053597057405</v>
      </c>
      <c r="AO84" s="27">
        <f t="shared" si="41"/>
        <v>1834.5035191292905</v>
      </c>
      <c r="AP84" s="27">
        <f t="shared" si="41"/>
        <v>1626.533574168162</v>
      </c>
      <c r="AQ84" s="27">
        <f t="shared" si="41"/>
        <v>1726.9687387030187</v>
      </c>
      <c r="AR84" s="27">
        <f t="shared" si="42"/>
        <v>1317.3047264780571</v>
      </c>
      <c r="AS84" s="27">
        <f t="shared" si="42"/>
        <v>572.73765653460271</v>
      </c>
      <c r="AT84" s="27">
        <f t="shared" si="42"/>
        <v>50.46527378352291</v>
      </c>
      <c r="AU84" s="27">
        <f t="shared" si="42"/>
        <v>563.17263676510117</v>
      </c>
      <c r="AV84" s="27">
        <f t="shared" si="42"/>
        <v>54.696657810208173</v>
      </c>
      <c r="AW84" s="27">
        <f t="shared" si="42"/>
        <v>275.84547080928155</v>
      </c>
      <c r="AX84" s="27">
        <f t="shared" si="42"/>
        <v>75.366265976155006</v>
      </c>
      <c r="AY84" s="27">
        <f t="shared" si="42"/>
        <v>331.40922265667353</v>
      </c>
    </row>
    <row r="85" spans="1:51" x14ac:dyDescent="0.35">
      <c r="A85">
        <v>1992</v>
      </c>
      <c r="B85" s="7">
        <v>39.505299999999998</v>
      </c>
      <c r="C85" s="7">
        <v>44.025599999999997</v>
      </c>
      <c r="D85" s="7">
        <v>78.067999999999998</v>
      </c>
      <c r="E85" s="7">
        <v>54.122599999999998</v>
      </c>
      <c r="F85" s="6">
        <v>1.2559</v>
      </c>
      <c r="G85" s="6">
        <v>1.7751999999999999</v>
      </c>
      <c r="H85" s="18">
        <v>108.67789999999999</v>
      </c>
      <c r="I85" s="6">
        <v>5.6070000000000002</v>
      </c>
      <c r="J85" s="6">
        <v>2.0581999999999998</v>
      </c>
      <c r="K85" s="6">
        <v>0.1704</v>
      </c>
      <c r="L85" s="6">
        <v>3.6320999999999999</v>
      </c>
      <c r="M85" s="7">
        <v>16.875</v>
      </c>
      <c r="N85" s="6">
        <v>0.1414</v>
      </c>
      <c r="O85" s="6">
        <v>6.23</v>
      </c>
      <c r="P85" s="18">
        <v>97.125600000000006</v>
      </c>
      <c r="Q85" s="7">
        <v>67.729900000000001</v>
      </c>
      <c r="R85" s="7">
        <v>95.403800000000004</v>
      </c>
      <c r="S85" s="18">
        <v>146.24889999999999</v>
      </c>
      <c r="T85" s="7">
        <v>31.290099999999999</v>
      </c>
      <c r="U85" s="18">
        <v>404.08319999999998</v>
      </c>
      <c r="V85" s="7">
        <v>37.2425</v>
      </c>
      <c r="W85" s="18">
        <v>250.62020000000001</v>
      </c>
      <c r="X85" s="7">
        <v>21.4344</v>
      </c>
      <c r="Y85" s="7">
        <v>99.794499999999999</v>
      </c>
      <c r="AB85" s="27">
        <f t="shared" si="41"/>
        <v>80.968471838175276</v>
      </c>
      <c r="AC85" s="27">
        <f t="shared" si="41"/>
        <v>167.67033076712281</v>
      </c>
      <c r="AD85" s="27">
        <f t="shared" si="41"/>
        <v>103.99288166279247</v>
      </c>
      <c r="AE85" s="27">
        <f t="shared" si="41"/>
        <v>201.06196344931686</v>
      </c>
      <c r="AF85" s="27">
        <f t="shared" si="41"/>
        <v>439.64419971965327</v>
      </c>
      <c r="AG85" s="27">
        <f t="shared" si="41"/>
        <v>224.8603184139173</v>
      </c>
      <c r="AH85" s="27">
        <f t="shared" si="41"/>
        <v>255.63126621187092</v>
      </c>
      <c r="AI85" s="27">
        <f t="shared" si="41"/>
        <v>862.02735908868965</v>
      </c>
      <c r="AJ85" s="27">
        <f t="shared" si="41"/>
        <v>901.27068622862089</v>
      </c>
      <c r="AK85" s="27">
        <f t="shared" si="41"/>
        <v>134.82905452980319</v>
      </c>
      <c r="AL85" s="27">
        <f t="shared" si="41"/>
        <v>80.52455851904962</v>
      </c>
      <c r="AM85" s="27">
        <f t="shared" si="41"/>
        <v>1257.0326630632699</v>
      </c>
      <c r="AN85" s="27">
        <f t="shared" si="41"/>
        <v>999.39327303008019</v>
      </c>
      <c r="AO85" s="27">
        <f t="shared" si="41"/>
        <v>1795.5095477315256</v>
      </c>
      <c r="AP85" s="27">
        <f t="shared" si="41"/>
        <v>1565.4581168016543</v>
      </c>
      <c r="AQ85" s="27">
        <f t="shared" si="41"/>
        <v>1665.8347512370001</v>
      </c>
      <c r="AR85" s="27">
        <f t="shared" si="42"/>
        <v>1278.2278821482346</v>
      </c>
      <c r="AS85" s="27">
        <f t="shared" si="42"/>
        <v>571.77706384237695</v>
      </c>
      <c r="AT85" s="27">
        <f t="shared" si="42"/>
        <v>49.3079818018645</v>
      </c>
      <c r="AU85" s="27">
        <f t="shared" si="42"/>
        <v>554.4429192584148</v>
      </c>
      <c r="AV85" s="27">
        <f t="shared" si="42"/>
        <v>53.130386706885623</v>
      </c>
      <c r="AW85" s="27">
        <f t="shared" si="42"/>
        <v>270.62517982966961</v>
      </c>
      <c r="AX85" s="27">
        <f t="shared" si="42"/>
        <v>74.027957759832887</v>
      </c>
      <c r="AY85" s="27">
        <f t="shared" si="42"/>
        <v>334.32619521703987</v>
      </c>
    </row>
    <row r="86" spans="1:51" x14ac:dyDescent="0.35">
      <c r="A86">
        <v>1993</v>
      </c>
      <c r="B86" s="7">
        <v>38.9604</v>
      </c>
      <c r="C86" s="7">
        <v>42.656199999999998</v>
      </c>
      <c r="D86" s="7">
        <v>76.332300000000004</v>
      </c>
      <c r="E86" s="7">
        <v>52.570999999999998</v>
      </c>
      <c r="F86" s="6">
        <v>1.2156</v>
      </c>
      <c r="G86" s="6">
        <v>1.718</v>
      </c>
      <c r="H86" s="18">
        <v>105.6799</v>
      </c>
      <c r="I86" s="6">
        <v>5.4363999999999999</v>
      </c>
      <c r="J86" s="6">
        <v>1.9996</v>
      </c>
      <c r="K86" s="6">
        <v>0.16539999999999999</v>
      </c>
      <c r="L86" s="6">
        <v>3.5306999999999999</v>
      </c>
      <c r="M86" s="7">
        <v>16.354199999999999</v>
      </c>
      <c r="N86" s="6">
        <v>0.13669999999999999</v>
      </c>
      <c r="O86" s="6">
        <v>6.0654000000000003</v>
      </c>
      <c r="P86" s="7">
        <v>94.298900000000003</v>
      </c>
      <c r="Q86" s="7">
        <v>65.811000000000007</v>
      </c>
      <c r="R86" s="7">
        <v>92.361599999999996</v>
      </c>
      <c r="S86" s="18">
        <v>141.84270000000001</v>
      </c>
      <c r="T86" s="7">
        <v>30.507200000000001</v>
      </c>
      <c r="U86" s="18">
        <v>391.09370000000001</v>
      </c>
      <c r="V86" s="7">
        <v>36.054900000000004</v>
      </c>
      <c r="W86" s="18">
        <v>242.6395</v>
      </c>
      <c r="X86" s="7">
        <v>20.841799999999999</v>
      </c>
      <c r="Y86" s="7">
        <v>96.576899999999995</v>
      </c>
      <c r="AB86" s="27">
        <f t="shared" si="41"/>
        <v>79.851666743551959</v>
      </c>
      <c r="AC86" s="27">
        <f t="shared" si="41"/>
        <v>162.45500716102779</v>
      </c>
      <c r="AD86" s="27">
        <f t="shared" si="41"/>
        <v>101.68078906784821</v>
      </c>
      <c r="AE86" s="27">
        <f t="shared" si="41"/>
        <v>195.29786966062301</v>
      </c>
      <c r="AF86" s="27">
        <f t="shared" si="41"/>
        <v>425.53665831611636</v>
      </c>
      <c r="AG86" s="27">
        <f t="shared" si="41"/>
        <v>217.61493185844407</v>
      </c>
      <c r="AH86" s="27">
        <f t="shared" si="41"/>
        <v>248.57939516814272</v>
      </c>
      <c r="AI86" s="27">
        <f t="shared" si="41"/>
        <v>835.79909665592152</v>
      </c>
      <c r="AJ86" s="27">
        <f t="shared" si="41"/>
        <v>875.61017597062994</v>
      </c>
      <c r="AK86" s="27">
        <f t="shared" si="41"/>
        <v>130.87280292975026</v>
      </c>
      <c r="AL86" s="27">
        <f t="shared" si="41"/>
        <v>78.276495350681003</v>
      </c>
      <c r="AM86" s="27">
        <f t="shared" si="41"/>
        <v>1218.2378416752192</v>
      </c>
      <c r="AN86" s="27">
        <f t="shared" si="41"/>
        <v>966.17440186147053</v>
      </c>
      <c r="AO86" s="27">
        <f t="shared" si="41"/>
        <v>1748.0712055876079</v>
      </c>
      <c r="AP86" s="27">
        <f t="shared" si="41"/>
        <v>1519.897724291716</v>
      </c>
      <c r="AQ86" s="27">
        <f t="shared" si="41"/>
        <v>1618.638899712804</v>
      </c>
      <c r="AR86" s="27">
        <f t="shared" si="42"/>
        <v>1237.468238789465</v>
      </c>
      <c r="AS86" s="27">
        <f t="shared" si="42"/>
        <v>554.55051308744964</v>
      </c>
      <c r="AT86" s="27">
        <f t="shared" si="42"/>
        <v>48.074261904750735</v>
      </c>
      <c r="AU86" s="27">
        <f t="shared" si="42"/>
        <v>536.62001471868848</v>
      </c>
      <c r="AV86" s="27">
        <f t="shared" si="42"/>
        <v>51.436149014649686</v>
      </c>
      <c r="AW86" s="27">
        <f t="shared" si="42"/>
        <v>262.00744521503498</v>
      </c>
      <c r="AX86" s="27">
        <f t="shared" si="42"/>
        <v>71.981295955981267</v>
      </c>
      <c r="AY86" s="27">
        <f t="shared" si="42"/>
        <v>323.54676382823237</v>
      </c>
    </row>
    <row r="87" spans="1:51" x14ac:dyDescent="0.35">
      <c r="A87">
        <v>1994</v>
      </c>
      <c r="B87" s="7">
        <v>38.9208</v>
      </c>
      <c r="C87" s="7">
        <v>42.006599999999999</v>
      </c>
      <c r="D87" s="7">
        <v>75.180400000000006</v>
      </c>
      <c r="E87" s="7">
        <v>52.981999999999999</v>
      </c>
      <c r="F87" s="6">
        <v>1.2084999999999999</v>
      </c>
      <c r="G87" s="6">
        <v>1.6937</v>
      </c>
      <c r="H87" s="18">
        <v>104.5878</v>
      </c>
      <c r="I87" s="6">
        <v>5.3632</v>
      </c>
      <c r="J87" s="6">
        <v>1.9721</v>
      </c>
      <c r="K87" s="6">
        <v>0.16289999999999999</v>
      </c>
      <c r="L87" s="6">
        <v>3.4718</v>
      </c>
      <c r="M87" s="7">
        <v>15.9541</v>
      </c>
      <c r="N87" s="6">
        <v>0.13339999999999999</v>
      </c>
      <c r="O87" s="6">
        <v>5.9275000000000002</v>
      </c>
      <c r="P87" s="7">
        <v>91.054599999999994</v>
      </c>
      <c r="Q87" s="7">
        <v>63.417900000000003</v>
      </c>
      <c r="R87" s="7">
        <v>89.813000000000002</v>
      </c>
      <c r="S87" s="18">
        <v>140.3177</v>
      </c>
      <c r="T87" s="7">
        <v>29.921900000000001</v>
      </c>
      <c r="U87" s="18">
        <v>385.38099999999997</v>
      </c>
      <c r="V87" s="7">
        <v>35.193199999999997</v>
      </c>
      <c r="W87" s="18">
        <v>238.14879999999999</v>
      </c>
      <c r="X87" s="7">
        <v>20.504799999999999</v>
      </c>
      <c r="Y87" s="7">
        <v>96.622200000000007</v>
      </c>
      <c r="AB87" s="27">
        <f t="shared" si="41"/>
        <v>79.770504178407776</v>
      </c>
      <c r="AC87" s="27">
        <f t="shared" si="41"/>
        <v>159.9810227777071</v>
      </c>
      <c r="AD87" s="27">
        <f t="shared" si="41"/>
        <v>100.14636522725577</v>
      </c>
      <c r="AE87" s="27">
        <f t="shared" si="41"/>
        <v>196.82470811586481</v>
      </c>
      <c r="AF87" s="27">
        <f t="shared" si="41"/>
        <v>423.05121057504658</v>
      </c>
      <c r="AG87" s="27">
        <f t="shared" si="41"/>
        <v>214.53690924833919</v>
      </c>
      <c r="AH87" s="27">
        <f t="shared" si="41"/>
        <v>246.01056649340774</v>
      </c>
      <c r="AI87" s="27">
        <f t="shared" si="41"/>
        <v>824.54523493213128</v>
      </c>
      <c r="AJ87" s="27">
        <f t="shared" si="41"/>
        <v>863.56812764136782</v>
      </c>
      <c r="AK87" s="27">
        <f t="shared" si="41"/>
        <v>128.89467712972382</v>
      </c>
      <c r="AL87" s="27">
        <f t="shared" si="41"/>
        <v>76.970667731184847</v>
      </c>
      <c r="AM87" s="27">
        <f t="shared" si="41"/>
        <v>1188.4340628016421</v>
      </c>
      <c r="AN87" s="27">
        <f t="shared" si="41"/>
        <v>942.85051359414911</v>
      </c>
      <c r="AO87" s="27">
        <f t="shared" si="41"/>
        <v>1708.3279043625391</v>
      </c>
      <c r="AP87" s="27">
        <f t="shared" si="41"/>
        <v>1467.6065078838935</v>
      </c>
      <c r="AQ87" s="27">
        <f t="shared" si="41"/>
        <v>1559.7799741395302</v>
      </c>
      <c r="AR87" s="27">
        <f t="shared" si="42"/>
        <v>1203.3218884298042</v>
      </c>
      <c r="AS87" s="27">
        <f t="shared" si="42"/>
        <v>548.58834843281204</v>
      </c>
      <c r="AT87" s="27">
        <f t="shared" si="42"/>
        <v>47.151926669368571</v>
      </c>
      <c r="AU87" s="27">
        <f t="shared" si="42"/>
        <v>528.78161395159998</v>
      </c>
      <c r="AV87" s="27">
        <f t="shared" si="42"/>
        <v>50.206842329402356</v>
      </c>
      <c r="AW87" s="27">
        <f t="shared" si="42"/>
        <v>257.15828902147558</v>
      </c>
      <c r="AX87" s="27">
        <f t="shared" si="42"/>
        <v>70.81739952010885</v>
      </c>
      <c r="AY87" s="27">
        <f t="shared" si="42"/>
        <v>323.69852546482895</v>
      </c>
    </row>
    <row r="88" spans="1:51" x14ac:dyDescent="0.35">
      <c r="A88">
        <v>1995</v>
      </c>
      <c r="B88" s="7">
        <v>38.950899999999997</v>
      </c>
      <c r="C88" s="7">
        <v>41.0854</v>
      </c>
      <c r="D88" s="7">
        <v>73.995400000000004</v>
      </c>
      <c r="E88" s="7">
        <v>53.613799999999998</v>
      </c>
      <c r="F88" s="6">
        <v>1.2034</v>
      </c>
      <c r="G88" s="6">
        <v>1.6541999999999999</v>
      </c>
      <c r="H88" s="18">
        <v>103.056</v>
      </c>
      <c r="I88" s="6">
        <v>5.2918000000000003</v>
      </c>
      <c r="J88" s="6">
        <v>1.9532</v>
      </c>
      <c r="K88" s="6">
        <v>0.15959999999999999</v>
      </c>
      <c r="L88" s="6">
        <v>3.4043999999999999</v>
      </c>
      <c r="M88" s="7">
        <v>15.5031</v>
      </c>
      <c r="N88" s="6">
        <v>0.12989999999999999</v>
      </c>
      <c r="O88" s="6">
        <v>5.7896999999999998</v>
      </c>
      <c r="P88" s="7">
        <v>87.744399999999999</v>
      </c>
      <c r="Q88" s="7">
        <v>61.3767</v>
      </c>
      <c r="R88" s="7">
        <v>87.035499999999999</v>
      </c>
      <c r="S88" s="18">
        <v>139.24080000000001</v>
      </c>
      <c r="T88" s="7">
        <v>29.326599999999999</v>
      </c>
      <c r="U88" s="18">
        <v>376.07299999999998</v>
      </c>
      <c r="V88" s="7">
        <v>34.308399999999999</v>
      </c>
      <c r="W88" s="18">
        <v>233.21199999999999</v>
      </c>
      <c r="X88" s="7">
        <v>20.117799999999999</v>
      </c>
      <c r="Y88" s="7">
        <v>96.535600000000002</v>
      </c>
      <c r="AB88" s="27">
        <f t="shared" si="41"/>
        <v>79.83219592615626</v>
      </c>
      <c r="AC88" s="27">
        <f t="shared" si="41"/>
        <v>156.47265699273939</v>
      </c>
      <c r="AD88" s="27">
        <f t="shared" si="41"/>
        <v>98.567849513129516</v>
      </c>
      <c r="AE88" s="27">
        <f t="shared" si="41"/>
        <v>199.17180431056494</v>
      </c>
      <c r="AF88" s="27">
        <f t="shared" si="41"/>
        <v>421.26588895822181</v>
      </c>
      <c r="AG88" s="27">
        <f t="shared" si="41"/>
        <v>209.53353916195468</v>
      </c>
      <c r="AH88" s="27">
        <f t="shared" si="41"/>
        <v>242.40747908020464</v>
      </c>
      <c r="AI88" s="27">
        <f t="shared" si="41"/>
        <v>813.56810751302442</v>
      </c>
      <c r="AJ88" s="27">
        <f t="shared" si="41"/>
        <v>855.29195624416604</v>
      </c>
      <c r="AK88" s="27">
        <f t="shared" si="41"/>
        <v>126.2835510736889</v>
      </c>
      <c r="AL88" s="27">
        <f t="shared" si="41"/>
        <v>75.47639300191419</v>
      </c>
      <c r="AM88" s="27">
        <f t="shared" si="41"/>
        <v>1154.8387009621438</v>
      </c>
      <c r="AN88" s="27">
        <f t="shared" si="41"/>
        <v>918.11305634092935</v>
      </c>
      <c r="AO88" s="27">
        <f t="shared" si="41"/>
        <v>1668.6134235154434</v>
      </c>
      <c r="AP88" s="27">
        <f t="shared" si="41"/>
        <v>1414.2531236243697</v>
      </c>
      <c r="AQ88" s="27">
        <f t="shared" si="41"/>
        <v>1509.5761218641692</v>
      </c>
      <c r="AR88" s="27">
        <f t="shared" si="42"/>
        <v>1166.1087172283771</v>
      </c>
      <c r="AS88" s="27">
        <f t="shared" si="42"/>
        <v>544.37808278259615</v>
      </c>
      <c r="AT88" s="27">
        <f t="shared" si="42"/>
        <v>46.213833100902832</v>
      </c>
      <c r="AU88" s="27">
        <f t="shared" si="42"/>
        <v>516.01009884664802</v>
      </c>
      <c r="AV88" s="27">
        <f t="shared" si="42"/>
        <v>48.944581037645563</v>
      </c>
      <c r="AW88" s="27">
        <f t="shared" si="42"/>
        <v>251.82742427959477</v>
      </c>
      <c r="AX88" s="27">
        <f t="shared" si="42"/>
        <v>69.480818153098085</v>
      </c>
      <c r="AY88" s="27">
        <f t="shared" si="42"/>
        <v>323.4084027776488</v>
      </c>
    </row>
    <row r="89" spans="1:51" x14ac:dyDescent="0.35">
      <c r="A89">
        <v>1996</v>
      </c>
      <c r="B89" s="7">
        <v>39.351199999999999</v>
      </c>
      <c r="C89" s="7">
        <v>40.896700000000003</v>
      </c>
      <c r="D89" s="7">
        <v>73.953500000000005</v>
      </c>
      <c r="E89" s="7">
        <v>53.995800000000003</v>
      </c>
      <c r="F89" s="6">
        <v>1.2110000000000001</v>
      </c>
      <c r="G89" s="6">
        <v>1.6449</v>
      </c>
      <c r="H89" s="18">
        <v>103.2458</v>
      </c>
      <c r="I89" s="6">
        <v>5.2798999999999996</v>
      </c>
      <c r="J89" s="6">
        <v>1.9515</v>
      </c>
      <c r="K89" s="6">
        <v>0.159</v>
      </c>
      <c r="L89" s="6">
        <v>3.3952</v>
      </c>
      <c r="M89" s="7">
        <v>15.469099999999999</v>
      </c>
      <c r="N89" s="6">
        <v>0.1298</v>
      </c>
      <c r="O89" s="6">
        <v>5.7443999999999997</v>
      </c>
      <c r="P89" s="7">
        <v>87.200699999999998</v>
      </c>
      <c r="Q89" s="7">
        <v>61.115200000000002</v>
      </c>
      <c r="R89" s="7">
        <v>86.439899999999994</v>
      </c>
      <c r="S89" s="18">
        <v>139.52600000000001</v>
      </c>
      <c r="T89" s="7">
        <v>29.2547</v>
      </c>
      <c r="U89" s="18">
        <v>374.24040000000002</v>
      </c>
      <c r="V89" s="7">
        <v>34.123100000000001</v>
      </c>
      <c r="W89" s="18">
        <v>232.70769999999999</v>
      </c>
      <c r="X89" s="7">
        <v>20.082799999999999</v>
      </c>
      <c r="Y89" s="7">
        <v>97.661299999999997</v>
      </c>
      <c r="AB89" s="27">
        <f t="shared" si="41"/>
        <v>80.652634684419624</v>
      </c>
      <c r="AC89" s="27">
        <f t="shared" si="41"/>
        <v>155.75399804395153</v>
      </c>
      <c r="AD89" s="27">
        <f t="shared" si="41"/>
        <v>98.512035328807244</v>
      </c>
      <c r="AE89" s="27">
        <f t="shared" si="41"/>
        <v>200.59090963879456</v>
      </c>
      <c r="AF89" s="27">
        <f t="shared" si="41"/>
        <v>423.92636823035286</v>
      </c>
      <c r="AG89" s="27">
        <f t="shared" si="41"/>
        <v>208.35553050870467</v>
      </c>
      <c r="AH89" s="27">
        <f t="shared" si="41"/>
        <v>242.85392508557476</v>
      </c>
      <c r="AI89" s="27">
        <f t="shared" si="41"/>
        <v>811.73858627650645</v>
      </c>
      <c r="AJ89" s="27">
        <f t="shared" si="41"/>
        <v>854.54753871108437</v>
      </c>
      <c r="AK89" s="27">
        <f t="shared" si="41"/>
        <v>125.80880088168257</v>
      </c>
      <c r="AL89" s="27">
        <f t="shared" si="41"/>
        <v>75.272426718393575</v>
      </c>
      <c r="AM89" s="27">
        <f t="shared" si="41"/>
        <v>1152.3060129298976</v>
      </c>
      <c r="AN89" s="27">
        <f t="shared" si="41"/>
        <v>917.40627184798018</v>
      </c>
      <c r="AO89" s="27">
        <f t="shared" si="41"/>
        <v>1655.5577922935754</v>
      </c>
      <c r="AP89" s="27">
        <f t="shared" si="41"/>
        <v>1405.4898359009983</v>
      </c>
      <c r="AQ89" s="27">
        <f t="shared" si="41"/>
        <v>1503.1444604052199</v>
      </c>
      <c r="AR89" s="27">
        <f t="shared" si="42"/>
        <v>1158.1288199223213</v>
      </c>
      <c r="AS89" s="27">
        <f t="shared" si="42"/>
        <v>545.49310531341757</v>
      </c>
      <c r="AT89" s="27">
        <f t="shared" si="42"/>
        <v>46.10053068603186</v>
      </c>
      <c r="AU89" s="27">
        <f t="shared" si="42"/>
        <v>513.49558675153264</v>
      </c>
      <c r="AV89" s="27">
        <f t="shared" si="42"/>
        <v>48.680230882398583</v>
      </c>
      <c r="AW89" s="27">
        <f t="shared" si="42"/>
        <v>251.28287009685889</v>
      </c>
      <c r="AX89" s="27">
        <f t="shared" si="42"/>
        <v>69.35993870130126</v>
      </c>
      <c r="AY89" s="27">
        <f t="shared" si="42"/>
        <v>327.17966269633996</v>
      </c>
    </row>
    <row r="90" spans="1:51" x14ac:dyDescent="0.35">
      <c r="A90">
        <v>1997</v>
      </c>
      <c r="B90" s="7">
        <v>39.262900000000002</v>
      </c>
      <c r="C90" s="7">
        <v>39.790199999999999</v>
      </c>
      <c r="D90" s="7">
        <v>72.587500000000006</v>
      </c>
      <c r="E90" s="7">
        <v>54.256500000000003</v>
      </c>
      <c r="F90" s="6">
        <v>1.1988000000000001</v>
      </c>
      <c r="G90" s="6">
        <v>1.5986</v>
      </c>
      <c r="H90" s="7">
        <v>101.59480000000001</v>
      </c>
      <c r="I90" s="6">
        <v>5.1803999999999997</v>
      </c>
      <c r="J90" s="6">
        <v>1.9173</v>
      </c>
      <c r="K90" s="6">
        <v>0.15490000000000001</v>
      </c>
      <c r="L90" s="6">
        <v>3.3174999999999999</v>
      </c>
      <c r="M90" s="7">
        <v>15.006399999999999</v>
      </c>
      <c r="N90" s="6">
        <v>0.12590000000000001</v>
      </c>
      <c r="O90" s="6">
        <v>5.5936000000000003</v>
      </c>
      <c r="P90" s="7">
        <v>84.427000000000007</v>
      </c>
      <c r="Q90" s="7">
        <v>59.256799999999998</v>
      </c>
      <c r="R90" s="7">
        <v>83.742999999999995</v>
      </c>
      <c r="S90" s="18">
        <v>137.51089999999999</v>
      </c>
      <c r="T90" s="7">
        <v>28.7576</v>
      </c>
      <c r="U90" s="18">
        <v>364.52949999999998</v>
      </c>
      <c r="V90" s="7">
        <v>33.572499999999998</v>
      </c>
      <c r="W90" s="18">
        <v>226.72470000000001</v>
      </c>
      <c r="X90" s="7">
        <v>19.661200000000001</v>
      </c>
      <c r="Y90" s="7">
        <v>97.125</v>
      </c>
      <c r="AB90" s="27">
        <f t="shared" si="41"/>
        <v>80.471658560625826</v>
      </c>
      <c r="AC90" s="27">
        <f t="shared" si="41"/>
        <v>151.53992212008399</v>
      </c>
      <c r="AD90" s="27">
        <f t="shared" si="41"/>
        <v>96.692412995054937</v>
      </c>
      <c r="AE90" s="27">
        <f t="shared" si="41"/>
        <v>201.55939330128004</v>
      </c>
      <c r="AF90" s="27">
        <f t="shared" si="41"/>
        <v>419.65559887245826</v>
      </c>
      <c r="AG90" s="27">
        <f t="shared" si="41"/>
        <v>202.49082076187935</v>
      </c>
      <c r="AH90" s="27">
        <f t="shared" si="41"/>
        <v>238.97045640872514</v>
      </c>
      <c r="AI90" s="27">
        <f t="shared" si="41"/>
        <v>796.4413288787315</v>
      </c>
      <c r="AJ90" s="27">
        <f t="shared" si="41"/>
        <v>839.57160951614753</v>
      </c>
      <c r="AK90" s="27">
        <f t="shared" si="41"/>
        <v>122.56467456963918</v>
      </c>
      <c r="AL90" s="27">
        <f t="shared" si="41"/>
        <v>73.549798432572658</v>
      </c>
      <c r="AM90" s="27">
        <f t="shared" si="41"/>
        <v>1117.8391084440091</v>
      </c>
      <c r="AN90" s="27">
        <f t="shared" si="41"/>
        <v>889.84167662296397</v>
      </c>
      <c r="AO90" s="27">
        <f t="shared" si="41"/>
        <v>1612.0966623099619</v>
      </c>
      <c r="AP90" s="27">
        <f t="shared" si="41"/>
        <v>1360.783690676951</v>
      </c>
      <c r="AQ90" s="27">
        <f t="shared" si="41"/>
        <v>1457.4366223351972</v>
      </c>
      <c r="AR90" s="27">
        <f t="shared" si="42"/>
        <v>1121.9955340850113</v>
      </c>
      <c r="AS90" s="27">
        <f t="shared" si="42"/>
        <v>537.61483777534534</v>
      </c>
      <c r="AT90" s="27">
        <f t="shared" si="42"/>
        <v>45.31718394844691</v>
      </c>
      <c r="AU90" s="27">
        <f t="shared" si="42"/>
        <v>500.17125219709794</v>
      </c>
      <c r="AV90" s="27">
        <f t="shared" si="42"/>
        <v>47.89474143027234</v>
      </c>
      <c r="AW90" s="27">
        <f t="shared" si="42"/>
        <v>244.82229568617331</v>
      </c>
      <c r="AX90" s="27">
        <f t="shared" si="42"/>
        <v>67.903859361942779</v>
      </c>
      <c r="AY90" s="27">
        <f t="shared" si="42"/>
        <v>325.38297912665524</v>
      </c>
    </row>
    <row r="91" spans="1:51" x14ac:dyDescent="0.35">
      <c r="A91">
        <v>1998</v>
      </c>
      <c r="B91" s="7">
        <v>39.266599999999997</v>
      </c>
      <c r="C91" s="7">
        <v>39.413499999999999</v>
      </c>
      <c r="D91" s="7">
        <v>72.09</v>
      </c>
      <c r="E91" s="7">
        <v>55.180500000000002</v>
      </c>
      <c r="F91" s="6">
        <v>1.2083999999999999</v>
      </c>
      <c r="G91" s="6">
        <v>1.5843</v>
      </c>
      <c r="H91" s="18">
        <v>101.8314</v>
      </c>
      <c r="I91" s="6">
        <v>5.1677999999999997</v>
      </c>
      <c r="J91" s="6">
        <v>1.9148000000000001</v>
      </c>
      <c r="K91" s="6">
        <v>0.15359999999999999</v>
      </c>
      <c r="L91" s="6">
        <v>3.2869999999999999</v>
      </c>
      <c r="M91" s="7">
        <v>14.7948</v>
      </c>
      <c r="N91" s="6">
        <v>0.1241</v>
      </c>
      <c r="O91" s="6">
        <v>5.5258000000000003</v>
      </c>
      <c r="P91" s="7">
        <v>82.985699999999994</v>
      </c>
      <c r="Q91" s="7">
        <v>58.447000000000003</v>
      </c>
      <c r="R91" s="7">
        <v>82.638300000000001</v>
      </c>
      <c r="S91" s="18">
        <v>137.89709999999999</v>
      </c>
      <c r="T91" s="7">
        <v>28.4986</v>
      </c>
      <c r="U91" s="18">
        <v>361.2276</v>
      </c>
      <c r="V91" s="7">
        <v>33.163800000000002</v>
      </c>
      <c r="W91" s="18">
        <v>224.3235</v>
      </c>
      <c r="X91" s="7">
        <v>19.488299999999999</v>
      </c>
      <c r="Y91" s="7">
        <v>98.337599999999995</v>
      </c>
      <c r="AB91" s="27">
        <f t="shared" si="41"/>
        <v>80.47924193161154</v>
      </c>
      <c r="AC91" s="27">
        <f t="shared" si="41"/>
        <v>150.10527015395579</v>
      </c>
      <c r="AD91" s="27">
        <f t="shared" si="41"/>
        <v>96.029702811276181</v>
      </c>
      <c r="AE91" s="27">
        <f t="shared" si="41"/>
        <v>204.99199362401342</v>
      </c>
      <c r="AF91" s="27">
        <f t="shared" si="41"/>
        <v>423.01620426883431</v>
      </c>
      <c r="AG91" s="27">
        <f t="shared" si="41"/>
        <v>200.679474123011</v>
      </c>
      <c r="AH91" s="27">
        <f t="shared" si="41"/>
        <v>239.5269849907618</v>
      </c>
      <c r="AI91" s="27">
        <f t="shared" si="41"/>
        <v>794.50418874594789</v>
      </c>
      <c r="AJ91" s="27">
        <f t="shared" si="41"/>
        <v>838.47687784985112</v>
      </c>
      <c r="AK91" s="27">
        <f t="shared" si="41"/>
        <v>121.53604915362541</v>
      </c>
      <c r="AL91" s="27">
        <f t="shared" si="41"/>
        <v>72.873605862205366</v>
      </c>
      <c r="AM91" s="27">
        <f t="shared" si="41"/>
        <v>1102.0768499845015</v>
      </c>
      <c r="AN91" s="27">
        <f t="shared" si="41"/>
        <v>877.1195557498794</v>
      </c>
      <c r="AO91" s="27">
        <f t="shared" si="41"/>
        <v>1592.5564460441194</v>
      </c>
      <c r="AP91" s="27">
        <f t="shared" si="41"/>
        <v>1337.5529998627242</v>
      </c>
      <c r="AQ91" s="27">
        <f t="shared" si="41"/>
        <v>1437.5193777866045</v>
      </c>
      <c r="AR91" s="27">
        <f t="shared" si="42"/>
        <v>1107.1946735175163</v>
      </c>
      <c r="AS91" s="27">
        <f t="shared" si="42"/>
        <v>539.12473153903125</v>
      </c>
      <c r="AT91" s="27">
        <f t="shared" si="42"/>
        <v>44.909043121582094</v>
      </c>
      <c r="AU91" s="27">
        <f t="shared" si="42"/>
        <v>495.64071226101709</v>
      </c>
      <c r="AV91" s="27">
        <f t="shared" si="42"/>
        <v>47.311687418132877</v>
      </c>
      <c r="AW91" s="27">
        <f t="shared" si="42"/>
        <v>242.22942734672179</v>
      </c>
      <c r="AX91" s="27">
        <f t="shared" si="42"/>
        <v>67.306714870066386</v>
      </c>
      <c r="AY91" s="27">
        <f t="shared" si="42"/>
        <v>329.44536677647744</v>
      </c>
    </row>
    <row r="92" spans="1:51" x14ac:dyDescent="0.35">
      <c r="A92">
        <v>1999</v>
      </c>
      <c r="B92" s="7">
        <v>39.741900000000001</v>
      </c>
      <c r="C92" s="7">
        <v>38.695799999999998</v>
      </c>
      <c r="D92" s="7">
        <v>71.150700000000001</v>
      </c>
      <c r="E92" s="7">
        <v>56.244199999999999</v>
      </c>
      <c r="F92" s="6">
        <v>1.2049000000000001</v>
      </c>
      <c r="G92" s="6">
        <v>1.5533999999999999</v>
      </c>
      <c r="H92" s="7">
        <v>100.532</v>
      </c>
      <c r="I92" s="6">
        <v>5.1227999999999998</v>
      </c>
      <c r="J92" s="6">
        <v>1.9</v>
      </c>
      <c r="K92" s="6">
        <v>0.15110000000000001</v>
      </c>
      <c r="L92" s="6">
        <v>3.2336</v>
      </c>
      <c r="M92" s="7">
        <v>14.4892</v>
      </c>
      <c r="N92" s="6">
        <v>0.12180000000000001</v>
      </c>
      <c r="O92" s="6">
        <v>5.4386000000000001</v>
      </c>
      <c r="P92" s="7">
        <v>81.529499999999999</v>
      </c>
      <c r="Q92" s="7">
        <v>57.526699999999998</v>
      </c>
      <c r="R92" s="7">
        <v>80.826999999999998</v>
      </c>
      <c r="S92" s="18">
        <v>137.1447</v>
      </c>
      <c r="T92" s="7">
        <v>28.102599999999999</v>
      </c>
      <c r="U92" s="18">
        <v>354.12729999999999</v>
      </c>
      <c r="V92" s="7">
        <v>32.653199999999998</v>
      </c>
      <c r="W92" s="18">
        <v>220.4564</v>
      </c>
      <c r="X92" s="7">
        <v>19.186900000000001</v>
      </c>
      <c r="Y92" s="7">
        <v>98.3977</v>
      </c>
      <c r="AB92" s="27">
        <f t="shared" si="41"/>
        <v>81.453397669314697</v>
      </c>
      <c r="AC92" s="27">
        <f t="shared" si="41"/>
        <v>147.37192872552404</v>
      </c>
      <c r="AD92" s="27">
        <f t="shared" si="41"/>
        <v>94.778479342686467</v>
      </c>
      <c r="AE92" s="27">
        <f t="shared" si="41"/>
        <v>208.94357042411241</v>
      </c>
      <c r="AF92" s="27">
        <f t="shared" si="41"/>
        <v>421.79098355140559</v>
      </c>
      <c r="AG92" s="27">
        <f t="shared" si="41"/>
        <v>196.76544537189</v>
      </c>
      <c r="AH92" s="27">
        <f t="shared" si="41"/>
        <v>236.47054695399714</v>
      </c>
      <c r="AI92" s="27">
        <f t="shared" si="41"/>
        <v>787.58583112886379</v>
      </c>
      <c r="AJ92" s="27">
        <f t="shared" si="41"/>
        <v>831.99606638537546</v>
      </c>
      <c r="AK92" s="27">
        <f t="shared" si="41"/>
        <v>119.55792335359898</v>
      </c>
      <c r="AL92" s="27">
        <f t="shared" si="41"/>
        <v>71.689714607857397</v>
      </c>
      <c r="AM92" s="27">
        <f t="shared" si="41"/>
        <v>1079.3124540240788</v>
      </c>
      <c r="AN92" s="27">
        <f t="shared" si="41"/>
        <v>860.8635124120492</v>
      </c>
      <c r="AO92" s="27">
        <f t="shared" si="41"/>
        <v>1567.4250764514727</v>
      </c>
      <c r="AP92" s="27">
        <f t="shared" si="41"/>
        <v>1314.0821527360497</v>
      </c>
      <c r="AQ92" s="27">
        <f t="shared" si="41"/>
        <v>1414.8843565985705</v>
      </c>
      <c r="AR92" s="27">
        <f t="shared" si="42"/>
        <v>1082.9267286040526</v>
      </c>
      <c r="AS92" s="27">
        <f t="shared" si="42"/>
        <v>536.18313633499884</v>
      </c>
      <c r="AT92" s="27">
        <f t="shared" si="42"/>
        <v>44.285013131472176</v>
      </c>
      <c r="AU92" s="27">
        <f t="shared" si="42"/>
        <v>485.89838429585899</v>
      </c>
      <c r="AV92" s="27">
        <f t="shared" si="42"/>
        <v>46.583262219702704</v>
      </c>
      <c r="AW92" s="27">
        <f t="shared" si="42"/>
        <v>238.05364808822898</v>
      </c>
      <c r="AX92" s="27">
        <f t="shared" si="42"/>
        <v>66.265770105164478</v>
      </c>
      <c r="AY92" s="27">
        <f t="shared" si="42"/>
        <v>329.64671058132188</v>
      </c>
    </row>
    <row r="93" spans="1:51" x14ac:dyDescent="0.35">
      <c r="A93">
        <v>2000</v>
      </c>
      <c r="B93" s="7">
        <v>40.293100000000003</v>
      </c>
      <c r="C93" s="7">
        <v>38.063299999999998</v>
      </c>
      <c r="D93" s="7">
        <v>70.236800000000002</v>
      </c>
      <c r="E93" s="7">
        <v>57.362699999999997</v>
      </c>
      <c r="F93" s="6">
        <v>1.2128000000000001</v>
      </c>
      <c r="G93" s="6">
        <v>1.5267999999999999</v>
      </c>
      <c r="H93" s="7">
        <v>99.186800000000005</v>
      </c>
      <c r="I93" s="6">
        <v>5.1079999999999997</v>
      </c>
      <c r="J93" s="6">
        <v>1.9015</v>
      </c>
      <c r="K93" s="6">
        <v>0.14879999999999999</v>
      </c>
      <c r="L93" s="6">
        <v>3.1821999999999999</v>
      </c>
      <c r="M93" s="7">
        <v>14.2485</v>
      </c>
      <c r="N93" s="6">
        <v>0.1197</v>
      </c>
      <c r="O93" s="6">
        <v>5.35</v>
      </c>
      <c r="P93" s="7">
        <v>79.569100000000006</v>
      </c>
      <c r="Q93" s="7">
        <v>56.360799999999998</v>
      </c>
      <c r="R93" s="7">
        <v>79.319400000000002</v>
      </c>
      <c r="S93" s="18">
        <v>137.5069</v>
      </c>
      <c r="T93" s="7">
        <v>27.681100000000001</v>
      </c>
      <c r="U93" s="18">
        <v>348.0548</v>
      </c>
      <c r="V93" s="7">
        <v>32.099800000000002</v>
      </c>
      <c r="W93" s="18">
        <v>216.49639999999999</v>
      </c>
      <c r="X93" s="7">
        <v>18.8935</v>
      </c>
      <c r="Y93" s="7">
        <v>99.582499999999996</v>
      </c>
      <c r="AB93" s="27">
        <f t="shared" si="41"/>
        <v>82.583114990210944</v>
      </c>
      <c r="AC93" s="27">
        <f t="shared" si="41"/>
        <v>144.96306923899334</v>
      </c>
      <c r="AD93" s="27">
        <f t="shared" si="41"/>
        <v>93.561090725690704</v>
      </c>
      <c r="AE93" s="27">
        <f t="shared" si="41"/>
        <v>213.09872568491028</v>
      </c>
      <c r="AF93" s="27">
        <f t="shared" si="41"/>
        <v>424.55648174217339</v>
      </c>
      <c r="AG93" s="27">
        <f t="shared" si="41"/>
        <v>193.39608728840071</v>
      </c>
      <c r="AH93" s="27">
        <f t="shared" si="41"/>
        <v>233.30637853237505</v>
      </c>
      <c r="AI93" s="27">
        <f t="shared" si="41"/>
        <v>785.31046017924496</v>
      </c>
      <c r="AJ93" s="27">
        <f t="shared" si="41"/>
        <v>832.65290538515353</v>
      </c>
      <c r="AK93" s="27">
        <f t="shared" si="41"/>
        <v>117.73804761757461</v>
      </c>
      <c r="AL93" s="27">
        <f t="shared" si="41"/>
        <v>70.55016384992696</v>
      </c>
      <c r="AM93" s="27">
        <f t="shared" si="41"/>
        <v>1061.3825125722667</v>
      </c>
      <c r="AN93" s="27">
        <f t="shared" si="41"/>
        <v>846.02103806011735</v>
      </c>
      <c r="AO93" s="27">
        <f t="shared" si="41"/>
        <v>1541.8902215672008</v>
      </c>
      <c r="AP93" s="27">
        <f t="shared" si="41"/>
        <v>1282.484673882092</v>
      </c>
      <c r="AQ93" s="27">
        <f t="shared" si="41"/>
        <v>1386.2087386445028</v>
      </c>
      <c r="AR93" s="27">
        <f t="shared" si="42"/>
        <v>1062.7277810241171</v>
      </c>
      <c r="AS93" s="27">
        <f t="shared" si="42"/>
        <v>537.59919931067748</v>
      </c>
      <c r="AT93" s="27">
        <f t="shared" si="42"/>
        <v>43.620799391999114</v>
      </c>
      <c r="AU93" s="27">
        <f t="shared" si="42"/>
        <v>477.56630162774331</v>
      </c>
      <c r="AV93" s="27">
        <f t="shared" si="42"/>
        <v>45.793778269817743</v>
      </c>
      <c r="AW93" s="27">
        <f t="shared" si="42"/>
        <v>233.77755337549036</v>
      </c>
      <c r="AX93" s="27">
        <f t="shared" si="42"/>
        <v>65.252454929244692</v>
      </c>
      <c r="AY93" s="27">
        <f t="shared" si="42"/>
        <v>333.61596415835407</v>
      </c>
    </row>
    <row r="94" spans="1:51" x14ac:dyDescent="0.35">
      <c r="A94">
        <v>2001</v>
      </c>
      <c r="B94" s="7">
        <v>39.699199999999998</v>
      </c>
      <c r="C94" s="7">
        <v>37.368600000000001</v>
      </c>
      <c r="D94" s="7">
        <v>68.977999999999994</v>
      </c>
      <c r="E94" s="7">
        <v>56.347799999999999</v>
      </c>
      <c r="F94" s="6">
        <v>1.1933</v>
      </c>
      <c r="G94" s="6">
        <v>1.4992000000000001</v>
      </c>
      <c r="H94" s="7">
        <v>97.744799999999998</v>
      </c>
      <c r="I94" s="6">
        <v>5.0167999999999999</v>
      </c>
      <c r="J94" s="6">
        <v>1.8704000000000001</v>
      </c>
      <c r="K94" s="6">
        <v>0.14599999999999999</v>
      </c>
      <c r="L94" s="6">
        <v>3.1274999999999999</v>
      </c>
      <c r="M94" s="7">
        <v>13.976100000000001</v>
      </c>
      <c r="N94" s="6">
        <v>0.11749999999999999</v>
      </c>
      <c r="O94" s="6">
        <v>5.2398999999999996</v>
      </c>
      <c r="P94" s="7">
        <v>77.895700000000005</v>
      </c>
      <c r="Q94" s="7">
        <v>55.353099999999998</v>
      </c>
      <c r="R94" s="7">
        <v>77.727500000000006</v>
      </c>
      <c r="S94" s="18">
        <v>135.2388</v>
      </c>
      <c r="T94" s="7">
        <v>27.321899999999999</v>
      </c>
      <c r="U94" s="18">
        <v>341.63869999999997</v>
      </c>
      <c r="V94" s="7">
        <v>31.775300000000001</v>
      </c>
      <c r="W94" s="18">
        <v>212.66679999999999</v>
      </c>
      <c r="X94" s="7">
        <v>18.5931</v>
      </c>
      <c r="Y94" s="7">
        <v>98.041700000000006</v>
      </c>
      <c r="AB94" s="27">
        <f t="shared" si="41"/>
        <v>81.365881469020295</v>
      </c>
      <c r="AC94" s="27">
        <f t="shared" si="41"/>
        <v>142.31732270098092</v>
      </c>
      <c r="AD94" s="27">
        <f t="shared" si="41"/>
        <v>91.884267450634042</v>
      </c>
      <c r="AE94" s="27">
        <f t="shared" si="41"/>
        <v>209.32843773302494</v>
      </c>
      <c r="AF94" s="27">
        <f t="shared" si="41"/>
        <v>417.73025203078453</v>
      </c>
      <c r="AG94" s="27">
        <f t="shared" si="41"/>
        <v>189.90006160778776</v>
      </c>
      <c r="AH94" s="27">
        <f t="shared" si="41"/>
        <v>229.9145179436305</v>
      </c>
      <c r="AI94" s="27">
        <f t="shared" si="41"/>
        <v>771.28925540862087</v>
      </c>
      <c r="AJ94" s="27">
        <f t="shared" si="41"/>
        <v>819.03444345642447</v>
      </c>
      <c r="AK94" s="27">
        <f t="shared" si="41"/>
        <v>115.52254672154497</v>
      </c>
      <c r="AL94" s="27">
        <f t="shared" si="41"/>
        <v>69.337451272907614</v>
      </c>
      <c r="AM94" s="27">
        <f t="shared" si="41"/>
        <v>1041.0912119845077</v>
      </c>
      <c r="AN94" s="27">
        <f t="shared" si="41"/>
        <v>830.47177921523632</v>
      </c>
      <c r="AO94" s="27">
        <f t="shared" si="41"/>
        <v>1510.1589854186871</v>
      </c>
      <c r="AP94" s="27">
        <f t="shared" si="41"/>
        <v>1255.5130246705978</v>
      </c>
      <c r="AQ94" s="27">
        <f t="shared" si="41"/>
        <v>1361.4240914086215</v>
      </c>
      <c r="AR94" s="27">
        <f t="shared" si="42"/>
        <v>1041.3993751787339</v>
      </c>
      <c r="AS94" s="27">
        <f t="shared" si="42"/>
        <v>528.73179888236041</v>
      </c>
      <c r="AT94" s="27">
        <f t="shared" si="42"/>
        <v>43.054760067636785</v>
      </c>
      <c r="AU94" s="27">
        <f t="shared" si="42"/>
        <v>468.76276509305461</v>
      </c>
      <c r="AV94" s="27">
        <f t="shared" si="42"/>
        <v>45.33084451170847</v>
      </c>
      <c r="AW94" s="27">
        <f t="shared" si="42"/>
        <v>229.64226743814095</v>
      </c>
      <c r="AX94" s="27">
        <f t="shared" si="42"/>
        <v>64.214963862965547</v>
      </c>
      <c r="AY94" s="27">
        <f t="shared" si="42"/>
        <v>328.45405842617032</v>
      </c>
    </row>
    <row r="95" spans="1:51" x14ac:dyDescent="0.35">
      <c r="A95">
        <v>2002</v>
      </c>
      <c r="B95" s="7">
        <v>39.174399999999999</v>
      </c>
      <c r="C95" s="7">
        <v>36.4101</v>
      </c>
      <c r="D95" s="7">
        <v>67.822500000000005</v>
      </c>
      <c r="E95" s="7">
        <v>55.823099999999997</v>
      </c>
      <c r="F95" s="6">
        <v>1.1738</v>
      </c>
      <c r="G95" s="6">
        <v>1.4588000000000001</v>
      </c>
      <c r="H95" s="7">
        <v>95.685699999999997</v>
      </c>
      <c r="I95" s="6">
        <v>4.8928000000000003</v>
      </c>
      <c r="J95" s="6">
        <v>1.8255999999999999</v>
      </c>
      <c r="K95" s="6">
        <v>0.1426</v>
      </c>
      <c r="L95" s="6">
        <v>3.0598999999999998</v>
      </c>
      <c r="M95" s="7">
        <v>13.640599999999999</v>
      </c>
      <c r="N95" s="6">
        <v>0.1147</v>
      </c>
      <c r="O95" s="6">
        <v>5.0911999999999997</v>
      </c>
      <c r="P95" s="7">
        <v>75.549599999999998</v>
      </c>
      <c r="Q95" s="7">
        <v>53.794499999999999</v>
      </c>
      <c r="R95" s="7">
        <v>75.662400000000005</v>
      </c>
      <c r="S95" s="18">
        <v>132.42830000000001</v>
      </c>
      <c r="T95" s="7">
        <v>26.899899999999999</v>
      </c>
      <c r="U95" s="18">
        <v>332.27569999999997</v>
      </c>
      <c r="V95" s="7">
        <v>31.350200000000001</v>
      </c>
      <c r="W95" s="18">
        <v>207.37049999999999</v>
      </c>
      <c r="X95" s="7">
        <v>18.210799999999999</v>
      </c>
      <c r="Y95" s="7">
        <v>96.714600000000004</v>
      </c>
      <c r="AB95" s="27">
        <f t="shared" si="41"/>
        <v>80.290272524886873</v>
      </c>
      <c r="AC95" s="27">
        <f t="shared" si="41"/>
        <v>138.6669008545941</v>
      </c>
      <c r="AD95" s="27">
        <f t="shared" si="41"/>
        <v>90.345048119264519</v>
      </c>
      <c r="AE95" s="27">
        <f t="shared" si="41"/>
        <v>207.37921112118704</v>
      </c>
      <c r="AF95" s="27">
        <f t="shared" si="41"/>
        <v>410.90402231939566</v>
      </c>
      <c r="AG95" s="27">
        <f t="shared" si="41"/>
        <v>184.782690683992</v>
      </c>
      <c r="AH95" s="27">
        <f t="shared" si="41"/>
        <v>225.07111978948086</v>
      </c>
      <c r="AI95" s="27">
        <f t="shared" si="41"/>
        <v>752.22533664154457</v>
      </c>
      <c r="AJ95" s="27">
        <f t="shared" si="41"/>
        <v>799.41685199639016</v>
      </c>
      <c r="AK95" s="27">
        <f t="shared" si="41"/>
        <v>112.83229563350902</v>
      </c>
      <c r="AL95" s="27">
        <f t="shared" si="41"/>
        <v>67.838742493995198</v>
      </c>
      <c r="AM95" s="27">
        <f t="shared" si="41"/>
        <v>1016.0995403721978</v>
      </c>
      <c r="AN95" s="27">
        <f t="shared" si="41"/>
        <v>810.6818134126604</v>
      </c>
      <c r="AO95" s="27">
        <f t="shared" si="41"/>
        <v>1467.3030833725111</v>
      </c>
      <c r="AP95" s="27">
        <f t="shared" si="41"/>
        <v>1217.6988820776214</v>
      </c>
      <c r="AQ95" s="27">
        <f t="shared" si="41"/>
        <v>1323.0899133974626</v>
      </c>
      <c r="AR95" s="27">
        <f t="shared" si="42"/>
        <v>1013.7309971956313</v>
      </c>
      <c r="AS95" s="27">
        <f t="shared" si="42"/>
        <v>517.74382264507597</v>
      </c>
      <c r="AT95" s="27">
        <f t="shared" si="42"/>
        <v>42.389758411509554</v>
      </c>
      <c r="AU95" s="27">
        <f t="shared" si="42"/>
        <v>455.91578443902961</v>
      </c>
      <c r="AV95" s="27">
        <f t="shared" si="42"/>
        <v>44.724394155553632</v>
      </c>
      <c r="AW95" s="27">
        <f t="shared" si="42"/>
        <v>223.92320672423247</v>
      </c>
      <c r="AX95" s="27">
        <f t="shared" si="42"/>
        <v>62.894614879481779</v>
      </c>
      <c r="AY95" s="27">
        <f t="shared" si="42"/>
        <v>324.00807900172782</v>
      </c>
    </row>
    <row r="96" spans="1:51" x14ac:dyDescent="0.35">
      <c r="A96">
        <v>2003</v>
      </c>
      <c r="B96" s="7">
        <v>38.445700000000002</v>
      </c>
      <c r="C96" s="7">
        <v>35.933599999999998</v>
      </c>
      <c r="D96" s="7">
        <v>67.0227</v>
      </c>
      <c r="E96" s="7">
        <v>54.601799999999997</v>
      </c>
      <c r="F96" s="6">
        <v>1.1569</v>
      </c>
      <c r="G96" s="6">
        <v>1.4387000000000001</v>
      </c>
      <c r="H96" s="7">
        <v>94.447199999999995</v>
      </c>
      <c r="I96" s="6">
        <v>4.8041999999999998</v>
      </c>
      <c r="J96" s="6">
        <v>1.7902</v>
      </c>
      <c r="K96" s="6">
        <v>0.14069999999999999</v>
      </c>
      <c r="L96" s="6">
        <v>3.0249000000000001</v>
      </c>
      <c r="M96" s="7">
        <v>13.500999999999999</v>
      </c>
      <c r="N96" s="6">
        <v>0.11360000000000001</v>
      </c>
      <c r="O96" s="6">
        <v>4.9808000000000003</v>
      </c>
      <c r="P96" s="7">
        <v>74.257999999999996</v>
      </c>
      <c r="Q96" s="7">
        <v>53.031500000000001</v>
      </c>
      <c r="R96" s="7">
        <v>74.705600000000004</v>
      </c>
      <c r="S96" s="18">
        <v>130.1576</v>
      </c>
      <c r="T96" s="7">
        <v>26.665600000000001</v>
      </c>
      <c r="U96" s="18">
        <v>327.15690000000001</v>
      </c>
      <c r="V96" s="7">
        <v>31.157399999999999</v>
      </c>
      <c r="W96" s="18">
        <v>205.21860000000001</v>
      </c>
      <c r="X96" s="7">
        <v>18.0199</v>
      </c>
      <c r="Y96" s="7">
        <v>95.532200000000003</v>
      </c>
      <c r="AB96" s="27">
        <f t="shared" si="41"/>
        <v>78.796758352649775</v>
      </c>
      <c r="AC96" s="27">
        <f t="shared" si="41"/>
        <v>136.85216323351605</v>
      </c>
      <c r="AD96" s="27">
        <f t="shared" si="41"/>
        <v>89.279649918287149</v>
      </c>
      <c r="AE96" s="27">
        <f t="shared" si="41"/>
        <v>202.84216049980802</v>
      </c>
      <c r="AF96" s="27">
        <f t="shared" si="41"/>
        <v>404.98795656952541</v>
      </c>
      <c r="AG96" s="27">
        <f t="shared" si="41"/>
        <v>182.23667198180644</v>
      </c>
      <c r="AH96" s="27">
        <f t="shared" si="41"/>
        <v>222.15793023389131</v>
      </c>
      <c r="AI96" s="27">
        <f t="shared" si="41"/>
        <v>738.60385919990779</v>
      </c>
      <c r="AJ96" s="27">
        <f t="shared" si="41"/>
        <v>783.91545160163128</v>
      </c>
      <c r="AK96" s="27">
        <f t="shared" si="41"/>
        <v>111.3289200254889</v>
      </c>
      <c r="AL96" s="27">
        <f t="shared" si="41"/>
        <v>67.062783806688486</v>
      </c>
      <c r="AM96" s="27">
        <f t="shared" si="41"/>
        <v>1005.7006212750937</v>
      </c>
      <c r="AN96" s="27">
        <f t="shared" si="41"/>
        <v>802.90718399022001</v>
      </c>
      <c r="AO96" s="27">
        <f t="shared" si="41"/>
        <v>1435.4853860900776</v>
      </c>
      <c r="AP96" s="27">
        <f t="shared" si="41"/>
        <v>1196.8810368992031</v>
      </c>
      <c r="AQ96" s="27">
        <f t="shared" si="41"/>
        <v>1304.3237271902804</v>
      </c>
      <c r="AR96" s="27">
        <f t="shared" si="42"/>
        <v>1000.9117128732098</v>
      </c>
      <c r="AS96" s="27">
        <f t="shared" si="42"/>
        <v>508.86625721472467</v>
      </c>
      <c r="AT96" s="27">
        <f t="shared" si="42"/>
        <v>42.020540667361189</v>
      </c>
      <c r="AU96" s="27">
        <f t="shared" si="42"/>
        <v>448.8922743918414</v>
      </c>
      <c r="AV96" s="27">
        <f t="shared" si="42"/>
        <v>44.449344452738629</v>
      </c>
      <c r="AW96" s="27">
        <f t="shared" si="42"/>
        <v>221.59953798374204</v>
      </c>
      <c r="AX96" s="27">
        <f t="shared" si="42"/>
        <v>62.235303812395607</v>
      </c>
      <c r="AY96" s="27">
        <f t="shared" si="42"/>
        <v>320.04686577630326</v>
      </c>
    </row>
    <row r="97" spans="1:51" x14ac:dyDescent="0.35">
      <c r="A97">
        <v>2004</v>
      </c>
      <c r="B97" s="7">
        <v>38.326500000000003</v>
      </c>
      <c r="C97" s="7">
        <v>35.394399999999997</v>
      </c>
      <c r="D97" s="7">
        <v>66.379400000000004</v>
      </c>
      <c r="E97" s="7">
        <v>54.088099999999997</v>
      </c>
      <c r="F97" s="6">
        <v>1.1392</v>
      </c>
      <c r="G97" s="6">
        <v>1.4171</v>
      </c>
      <c r="H97" s="7">
        <v>93.118099999999998</v>
      </c>
      <c r="I97" s="6">
        <v>4.7328999999999999</v>
      </c>
      <c r="J97" s="6">
        <v>1.7641</v>
      </c>
      <c r="K97" s="6">
        <v>0.13869999999999999</v>
      </c>
      <c r="L97" s="6">
        <v>2.9864999999999999</v>
      </c>
      <c r="M97" s="7">
        <v>13.267200000000001</v>
      </c>
      <c r="N97" s="6">
        <v>0.1116</v>
      </c>
      <c r="O97" s="6">
        <v>4.8779000000000003</v>
      </c>
      <c r="P97" s="7">
        <v>73.003500000000003</v>
      </c>
      <c r="Q97" s="7">
        <v>52.073799999999999</v>
      </c>
      <c r="R97" s="7">
        <v>73.402699999999996</v>
      </c>
      <c r="S97" s="18">
        <v>128.17080000000001</v>
      </c>
      <c r="T97" s="7">
        <v>26.4131</v>
      </c>
      <c r="U97" s="18">
        <v>322.44600000000003</v>
      </c>
      <c r="V97" s="7">
        <v>30.870200000000001</v>
      </c>
      <c r="W97" s="18">
        <v>201.983</v>
      </c>
      <c r="X97" s="7">
        <v>17.794899999999998</v>
      </c>
      <c r="Y97" s="7">
        <v>94.016000000000005</v>
      </c>
      <c r="AB97" s="27">
        <f t="shared" si="41"/>
        <v>78.552450833326802</v>
      </c>
      <c r="AC97" s="27">
        <f t="shared" si="41"/>
        <v>134.79863432420802</v>
      </c>
      <c r="AD97" s="27">
        <f t="shared" si="41"/>
        <v>88.422722358036154</v>
      </c>
      <c r="AE97" s="27">
        <f t="shared" si="41"/>
        <v>200.93379817752646</v>
      </c>
      <c r="AF97" s="27">
        <f t="shared" si="41"/>
        <v>398.79184036995701</v>
      </c>
      <c r="AG97" s="27">
        <f t="shared" si="41"/>
        <v>179.50065188393543</v>
      </c>
      <c r="AH97" s="27">
        <f t="shared" si="41"/>
        <v>219.03163210039594</v>
      </c>
      <c r="AI97" s="27">
        <f t="shared" si="41"/>
        <v>727.64210590883874</v>
      </c>
      <c r="AJ97" s="27">
        <f t="shared" si="41"/>
        <v>772.48645300549526</v>
      </c>
      <c r="AK97" s="27">
        <f t="shared" si="41"/>
        <v>109.74641938546773</v>
      </c>
      <c r="AL97" s="27">
        <f t="shared" si="41"/>
        <v>66.211446275471957</v>
      </c>
      <c r="AM97" s="27">
        <f t="shared" si="41"/>
        <v>988.28466651217866</v>
      </c>
      <c r="AN97" s="27">
        <f t="shared" si="41"/>
        <v>788.7714941312372</v>
      </c>
      <c r="AO97" s="27">
        <f t="shared" si="41"/>
        <v>1405.8292171556354</v>
      </c>
      <c r="AP97" s="27">
        <f t="shared" si="41"/>
        <v>1176.6611648209077</v>
      </c>
      <c r="AQ97" s="27">
        <f t="shared" si="41"/>
        <v>1280.7688431396664</v>
      </c>
      <c r="AR97" s="27">
        <f t="shared" si="42"/>
        <v>983.45535256417668</v>
      </c>
      <c r="AS97" s="27">
        <f t="shared" si="42"/>
        <v>501.09863181417796</v>
      </c>
      <c r="AT97" s="27">
        <f t="shared" si="42"/>
        <v>41.62264275700069</v>
      </c>
      <c r="AU97" s="27">
        <f t="shared" si="42"/>
        <v>442.42844429859707</v>
      </c>
      <c r="AV97" s="27">
        <f t="shared" si="42"/>
        <v>44.039623111200932</v>
      </c>
      <c r="AW97" s="27">
        <f t="shared" si="42"/>
        <v>218.10566625330341</v>
      </c>
      <c r="AX97" s="27">
        <f t="shared" si="42"/>
        <v>61.458221622273072</v>
      </c>
      <c r="AY97" s="27">
        <f t="shared" si="42"/>
        <v>314.96737364809911</v>
      </c>
    </row>
    <row r="98" spans="1:51" x14ac:dyDescent="0.35">
      <c r="A98">
        <v>2005</v>
      </c>
      <c r="B98" s="7">
        <v>37.421100000000003</v>
      </c>
      <c r="C98" s="7">
        <v>34.890900000000002</v>
      </c>
      <c r="D98" s="7">
        <v>65.322299999999998</v>
      </c>
      <c r="E98" s="7">
        <v>52.7483</v>
      </c>
      <c r="F98" s="6">
        <v>1.1144000000000001</v>
      </c>
      <c r="G98" s="6">
        <v>1.3976999999999999</v>
      </c>
      <c r="H98" s="7">
        <v>92.131200000000007</v>
      </c>
      <c r="I98" s="6">
        <v>4.6569000000000003</v>
      </c>
      <c r="J98" s="6">
        <v>1.7395</v>
      </c>
      <c r="K98" s="6">
        <v>0.13669999999999999</v>
      </c>
      <c r="L98" s="6">
        <v>2.9437000000000002</v>
      </c>
      <c r="M98" s="7">
        <v>13.052300000000001</v>
      </c>
      <c r="N98" s="6">
        <v>0.11</v>
      </c>
      <c r="O98" s="6">
        <v>4.7942999999999998</v>
      </c>
      <c r="P98" s="7">
        <v>71.824299999999994</v>
      </c>
      <c r="Q98" s="7">
        <v>51.394100000000002</v>
      </c>
      <c r="R98" s="7">
        <v>72.175200000000004</v>
      </c>
      <c r="S98" s="18">
        <v>125.8964</v>
      </c>
      <c r="T98" s="7">
        <v>26.136299999999999</v>
      </c>
      <c r="U98" s="18">
        <v>317.59519999999998</v>
      </c>
      <c r="V98" s="7">
        <v>30.599699999999999</v>
      </c>
      <c r="W98" s="18">
        <v>199.06489999999999</v>
      </c>
      <c r="X98" s="7">
        <v>17.553100000000001</v>
      </c>
      <c r="Y98" s="7">
        <v>91.682199999999995</v>
      </c>
      <c r="AB98" s="27">
        <f t="shared" si="41"/>
        <v>76.69677945752953</v>
      </c>
      <c r="AC98" s="27">
        <f t="shared" si="41"/>
        <v>132.88106791872468</v>
      </c>
      <c r="AD98" s="27">
        <f t="shared" si="41"/>
        <v>87.014579774573818</v>
      </c>
      <c r="AE98" s="27">
        <f t="shared" si="41"/>
        <v>195.95652770956309</v>
      </c>
      <c r="AF98" s="27">
        <f t="shared" si="41"/>
        <v>390.1102764293189</v>
      </c>
      <c r="AG98" s="27">
        <f t="shared" si="41"/>
        <v>177.04330049973649</v>
      </c>
      <c r="AH98" s="27">
        <f t="shared" si="41"/>
        <v>216.71025400397991</v>
      </c>
      <c r="AI98" s="27">
        <f t="shared" si="41"/>
        <v>715.95776859998557</v>
      </c>
      <c r="AJ98" s="27">
        <f t="shared" si="41"/>
        <v>761.71429340913721</v>
      </c>
      <c r="AK98" s="27">
        <f t="shared" si="41"/>
        <v>108.16391874544658</v>
      </c>
      <c r="AL98" s="27">
        <f t="shared" si="41"/>
        <v>65.262559652136886</v>
      </c>
      <c r="AM98" s="27">
        <f t="shared" si="41"/>
        <v>972.27658833189435</v>
      </c>
      <c r="AN98" s="27">
        <f t="shared" si="41"/>
        <v>777.46294224405108</v>
      </c>
      <c r="AO98" s="27">
        <f t="shared" si="41"/>
        <v>1381.7353811700245</v>
      </c>
      <c r="AP98" s="27">
        <f t="shared" si="41"/>
        <v>1157.6549686035096</v>
      </c>
      <c r="AQ98" s="27">
        <f t="shared" ref="AQ98:AY113" si="43">Q98/Q$118*$P$2*$P$3</f>
        <v>1264.0514423991401</v>
      </c>
      <c r="AR98" s="27">
        <f t="shared" si="42"/>
        <v>967.00920759576923</v>
      </c>
      <c r="AS98" s="27">
        <f t="shared" si="42"/>
        <v>492.20660080400887</v>
      </c>
      <c r="AT98" s="27">
        <f t="shared" si="42"/>
        <v>41.186452097247091</v>
      </c>
      <c r="AU98" s="27">
        <f t="shared" si="42"/>
        <v>435.77265729052857</v>
      </c>
      <c r="AV98" s="27">
        <f t="shared" si="42"/>
        <v>43.653726095581341</v>
      </c>
      <c r="AW98" s="27">
        <f t="shared" si="42"/>
        <v>214.95463797521185</v>
      </c>
      <c r="AX98" s="27">
        <f t="shared" si="42"/>
        <v>60.623117295288061</v>
      </c>
      <c r="AY98" s="27">
        <f t="shared" si="42"/>
        <v>307.14880173885024</v>
      </c>
    </row>
    <row r="99" spans="1:51" x14ac:dyDescent="0.35">
      <c r="A99">
        <v>2006</v>
      </c>
      <c r="B99" s="7">
        <v>36.977600000000002</v>
      </c>
      <c r="C99" s="7">
        <v>34.257399999999997</v>
      </c>
      <c r="D99" s="7">
        <v>64.497799999999998</v>
      </c>
      <c r="E99" s="7">
        <v>51.38</v>
      </c>
      <c r="F99" s="6">
        <v>1.0882000000000001</v>
      </c>
      <c r="G99" s="6">
        <v>1.3707</v>
      </c>
      <c r="H99" s="7">
        <v>90.665400000000005</v>
      </c>
      <c r="I99" s="6">
        <v>4.55</v>
      </c>
      <c r="J99" s="6">
        <v>1.6982999999999999</v>
      </c>
      <c r="K99" s="6">
        <v>0.1343</v>
      </c>
      <c r="L99" s="6">
        <v>2.8997000000000002</v>
      </c>
      <c r="M99" s="7">
        <v>12.854900000000001</v>
      </c>
      <c r="N99" s="6">
        <v>0.1085</v>
      </c>
      <c r="O99" s="6">
        <v>4.6966999999999999</v>
      </c>
      <c r="P99" s="7">
        <v>70.506900000000002</v>
      </c>
      <c r="Q99" s="7">
        <v>50.592300000000002</v>
      </c>
      <c r="R99" s="7">
        <v>70.895200000000003</v>
      </c>
      <c r="S99" s="18">
        <v>122.9288</v>
      </c>
      <c r="T99" s="7">
        <v>25.886099999999999</v>
      </c>
      <c r="U99" s="18">
        <v>311.07839999999999</v>
      </c>
      <c r="V99" s="7">
        <v>30.297599999999999</v>
      </c>
      <c r="W99" s="18">
        <v>195.9357</v>
      </c>
      <c r="X99" s="7">
        <v>17.311</v>
      </c>
      <c r="Y99" s="7">
        <v>89.657300000000006</v>
      </c>
      <c r="AB99" s="27">
        <f t="shared" ref="AB99:AP114" si="44">B99/B$118*$P$2*$P$3</f>
        <v>75.787799719108833</v>
      </c>
      <c r="AC99" s="27">
        <f t="shared" si="44"/>
        <v>130.46839995869749</v>
      </c>
      <c r="AD99" s="27">
        <f t="shared" si="44"/>
        <v>85.91627917854251</v>
      </c>
      <c r="AE99" s="27">
        <f t="shared" si="44"/>
        <v>190.87338158229463</v>
      </c>
      <c r="AF99" s="27">
        <f t="shared" si="44"/>
        <v>380.93862420170933</v>
      </c>
      <c r="AG99" s="27">
        <f t="shared" si="44"/>
        <v>173.6232753773977</v>
      </c>
      <c r="AH99" s="27">
        <f t="shared" si="44"/>
        <v>213.26241125017842</v>
      </c>
      <c r="AI99" s="27">
        <f t="shared" si="44"/>
        <v>699.52282572740103</v>
      </c>
      <c r="AJ99" s="27">
        <f t="shared" si="44"/>
        <v>743.67311554856997</v>
      </c>
      <c r="AK99" s="27">
        <f t="shared" si="44"/>
        <v>106.26491797742119</v>
      </c>
      <c r="AL99" s="27">
        <f t="shared" si="44"/>
        <v>64.287068730951304</v>
      </c>
      <c r="AM99" s="27">
        <f t="shared" si="44"/>
        <v>957.57209957997202</v>
      </c>
      <c r="AN99" s="27">
        <f t="shared" si="44"/>
        <v>766.86117484981389</v>
      </c>
      <c r="AO99" s="27">
        <f t="shared" si="44"/>
        <v>1353.6066922681632</v>
      </c>
      <c r="AP99" s="27">
        <f t="shared" si="44"/>
        <v>1136.4212822934692</v>
      </c>
      <c r="AQ99" s="27">
        <f t="shared" si="43"/>
        <v>1244.3309599601903</v>
      </c>
      <c r="AR99" s="27">
        <f t="shared" si="43"/>
        <v>949.85966335172714</v>
      </c>
      <c r="AS99" s="27">
        <f t="shared" si="43"/>
        <v>480.60442386689249</v>
      </c>
      <c r="AT99" s="27">
        <f t="shared" si="43"/>
        <v>40.792178603495827</v>
      </c>
      <c r="AU99" s="27">
        <f t="shared" si="43"/>
        <v>426.83095019599153</v>
      </c>
      <c r="AV99" s="27">
        <f t="shared" si="43"/>
        <v>43.222748319541871</v>
      </c>
      <c r="AW99" s="27">
        <f t="shared" si="43"/>
        <v>211.57565929463064</v>
      </c>
      <c r="AX99" s="27">
        <f t="shared" si="43"/>
        <v>59.786976858716216</v>
      </c>
      <c r="AY99" s="27">
        <f t="shared" si="43"/>
        <v>300.36509008445063</v>
      </c>
    </row>
    <row r="100" spans="1:51" x14ac:dyDescent="0.35">
      <c r="A100">
        <v>2007</v>
      </c>
      <c r="B100" s="7">
        <v>36.8797</v>
      </c>
      <c r="C100" s="7">
        <v>33.481499999999997</v>
      </c>
      <c r="D100" s="7">
        <v>63.720799999999997</v>
      </c>
      <c r="E100" s="7">
        <v>50.7622</v>
      </c>
      <c r="F100" s="6">
        <v>1.0729</v>
      </c>
      <c r="G100" s="6">
        <v>1.3365</v>
      </c>
      <c r="H100" s="7">
        <v>88.247500000000002</v>
      </c>
      <c r="I100" s="6">
        <v>4.4528999999999996</v>
      </c>
      <c r="J100" s="6">
        <v>1.6667000000000001</v>
      </c>
      <c r="K100" s="6">
        <v>0.13150000000000001</v>
      </c>
      <c r="L100" s="6">
        <v>2.8469000000000002</v>
      </c>
      <c r="M100" s="7">
        <v>12.6028</v>
      </c>
      <c r="N100" s="6">
        <v>0.10639999999999999</v>
      </c>
      <c r="O100" s="6">
        <v>4.5744999999999996</v>
      </c>
      <c r="P100" s="7">
        <v>68.728999999999999</v>
      </c>
      <c r="Q100" s="7">
        <v>49.602699999999999</v>
      </c>
      <c r="R100" s="7">
        <v>69.38</v>
      </c>
      <c r="S100" s="18">
        <v>120.8015</v>
      </c>
      <c r="T100" s="7">
        <v>25.5961</v>
      </c>
      <c r="U100" s="18">
        <v>303.08249999999998</v>
      </c>
      <c r="V100" s="7">
        <v>29.896599999999999</v>
      </c>
      <c r="W100" s="18">
        <v>191.93440000000001</v>
      </c>
      <c r="X100" s="7">
        <v>17.012899999999998</v>
      </c>
      <c r="Y100" s="7">
        <v>88.6434</v>
      </c>
      <c r="AB100" s="27">
        <f t="shared" si="44"/>
        <v>75.587147821946743</v>
      </c>
      <c r="AC100" s="27">
        <f t="shared" si="44"/>
        <v>127.51340537276999</v>
      </c>
      <c r="AD100" s="27">
        <f t="shared" si="44"/>
        <v>84.881252419153384</v>
      </c>
      <c r="AE100" s="27">
        <f t="shared" si="44"/>
        <v>188.57829448339345</v>
      </c>
      <c r="AF100" s="27">
        <f t="shared" si="44"/>
        <v>375.58265935123495</v>
      </c>
      <c r="AG100" s="27">
        <f t="shared" si="44"/>
        <v>169.29124355576863</v>
      </c>
      <c r="AH100" s="27">
        <f t="shared" si="44"/>
        <v>207.57504667491807</v>
      </c>
      <c r="AI100" s="27">
        <f t="shared" si="44"/>
        <v>684.59454740253705</v>
      </c>
      <c r="AJ100" s="27">
        <f t="shared" si="44"/>
        <v>729.83570728658174</v>
      </c>
      <c r="AK100" s="27">
        <f t="shared" si="44"/>
        <v>104.04941708139155</v>
      </c>
      <c r="AL100" s="27">
        <f t="shared" si="44"/>
        <v>63.116479625528591</v>
      </c>
      <c r="AM100" s="27">
        <f t="shared" si="44"/>
        <v>938.79296272911267</v>
      </c>
      <c r="AN100" s="27">
        <f t="shared" si="44"/>
        <v>752.01870049788192</v>
      </c>
      <c r="AO100" s="27">
        <f t="shared" si="44"/>
        <v>1318.3881903848899</v>
      </c>
      <c r="AP100" s="27">
        <f t="shared" si="44"/>
        <v>1107.7653153201718</v>
      </c>
      <c r="AQ100" s="27">
        <f t="shared" si="43"/>
        <v>1219.9914869973754</v>
      </c>
      <c r="AR100" s="27">
        <f t="shared" si="43"/>
        <v>929.55889035284213</v>
      </c>
      <c r="AS100" s="27">
        <f t="shared" si="43"/>
        <v>472.28749739488563</v>
      </c>
      <c r="AT100" s="27">
        <f t="shared" si="43"/>
        <v>40.3351869440719</v>
      </c>
      <c r="AU100" s="27">
        <f t="shared" si="43"/>
        <v>415.85976867174514</v>
      </c>
      <c r="AV100" s="27">
        <f t="shared" si="43"/>
        <v>42.650679176238889</v>
      </c>
      <c r="AW100" s="27">
        <f t="shared" si="43"/>
        <v>207.2549679375395</v>
      </c>
      <c r="AX100" s="27">
        <f t="shared" si="43"/>
        <v>58.757429299269418</v>
      </c>
      <c r="AY100" s="27">
        <f t="shared" si="43"/>
        <v>296.96837654482113</v>
      </c>
    </row>
    <row r="101" spans="1:51" x14ac:dyDescent="0.35">
      <c r="A101">
        <v>2008</v>
      </c>
      <c r="B101" s="7">
        <v>35.646799999999999</v>
      </c>
      <c r="C101" s="7">
        <v>31.3996</v>
      </c>
      <c r="D101" s="7">
        <v>60.805</v>
      </c>
      <c r="E101" s="7">
        <v>46.330399999999997</v>
      </c>
      <c r="F101" s="6">
        <v>0.99770000000000003</v>
      </c>
      <c r="G101" s="6">
        <v>1.2497</v>
      </c>
      <c r="H101" s="7">
        <v>83.689300000000003</v>
      </c>
      <c r="I101" s="6">
        <v>4.1939000000000002</v>
      </c>
      <c r="J101" s="6">
        <v>1.5920000000000001</v>
      </c>
      <c r="K101" s="6">
        <v>0.1237</v>
      </c>
      <c r="L101" s="6">
        <v>2.6966999999999999</v>
      </c>
      <c r="M101" s="7">
        <v>11.9855</v>
      </c>
      <c r="N101" s="6">
        <v>0.1011</v>
      </c>
      <c r="O101" s="6">
        <v>4.3106</v>
      </c>
      <c r="P101" s="7">
        <v>64.273799999999994</v>
      </c>
      <c r="Q101" s="7">
        <v>46.969200000000001</v>
      </c>
      <c r="R101" s="7">
        <v>65.720399999999998</v>
      </c>
      <c r="S101" s="18">
        <v>113.86499999999999</v>
      </c>
      <c r="T101" s="7">
        <v>24.697500000000002</v>
      </c>
      <c r="U101" s="18">
        <v>283.0206</v>
      </c>
      <c r="V101" s="7">
        <v>28.856999999999999</v>
      </c>
      <c r="W101" s="18">
        <v>180.7347</v>
      </c>
      <c r="X101" s="7">
        <v>16.165800000000001</v>
      </c>
      <c r="Y101" s="7">
        <v>81.588899999999995</v>
      </c>
      <c r="AB101" s="27">
        <f t="shared" si="44"/>
        <v>73.060245635928993</v>
      </c>
      <c r="AC101" s="27">
        <f t="shared" si="44"/>
        <v>119.58454440042499</v>
      </c>
      <c r="AD101" s="27">
        <f t="shared" si="44"/>
        <v>80.997171305862778</v>
      </c>
      <c r="AE101" s="27">
        <f t="shared" si="44"/>
        <v>172.11444371468164</v>
      </c>
      <c r="AF101" s="27">
        <f t="shared" si="44"/>
        <v>349.25791707962264</v>
      </c>
      <c r="AG101" s="27">
        <f t="shared" si="44"/>
        <v>158.29649612543514</v>
      </c>
      <c r="AH101" s="27">
        <f t="shared" si="44"/>
        <v>196.85328597060791</v>
      </c>
      <c r="AI101" s="27">
        <f t="shared" si="44"/>
        <v>644.77555578420822</v>
      </c>
      <c r="AJ101" s="27">
        <f t="shared" si="44"/>
        <v>697.1251250976411</v>
      </c>
      <c r="AK101" s="27">
        <f t="shared" si="44"/>
        <v>97.87766458530902</v>
      </c>
      <c r="AL101" s="27">
        <f t="shared" si="44"/>
        <v>59.786508344572319</v>
      </c>
      <c r="AM101" s="27">
        <f t="shared" si="44"/>
        <v>892.80977677895237</v>
      </c>
      <c r="AN101" s="27">
        <f t="shared" si="44"/>
        <v>714.55912237157781</v>
      </c>
      <c r="AO101" s="27">
        <f t="shared" si="44"/>
        <v>1242.3312129135659</v>
      </c>
      <c r="AP101" s="27">
        <f t="shared" si="44"/>
        <v>1035.9569661107489</v>
      </c>
      <c r="AQ101" s="27">
        <f t="shared" si="43"/>
        <v>1155.2198600293357</v>
      </c>
      <c r="AR101" s="27">
        <f t="shared" si="43"/>
        <v>880.52727151261081</v>
      </c>
      <c r="AS101" s="27">
        <f t="shared" si="43"/>
        <v>445.16844485266034</v>
      </c>
      <c r="AT101" s="27">
        <f t="shared" si="43"/>
        <v>38.919143133181066</v>
      </c>
      <c r="AU101" s="27">
        <f t="shared" si="43"/>
        <v>388.33281778175422</v>
      </c>
      <c r="AV101" s="27">
        <f t="shared" si="43"/>
        <v>41.167579222678356</v>
      </c>
      <c r="AW101" s="27">
        <f t="shared" si="43"/>
        <v>195.16128663595902</v>
      </c>
      <c r="AX101" s="27">
        <f t="shared" si="43"/>
        <v>55.831801195923667</v>
      </c>
      <c r="AY101" s="27">
        <f t="shared" si="43"/>
        <v>273.33476803775295</v>
      </c>
    </row>
    <row r="102" spans="1:51" x14ac:dyDescent="0.35">
      <c r="A102">
        <v>2009</v>
      </c>
      <c r="B102" s="7">
        <v>35.156700000000001</v>
      </c>
      <c r="C102" s="7">
        <v>29.8307</v>
      </c>
      <c r="D102" s="7">
        <v>58.831800000000001</v>
      </c>
      <c r="E102" s="7">
        <v>44.990600000000001</v>
      </c>
      <c r="F102" s="6">
        <v>0.95920000000000005</v>
      </c>
      <c r="G102" s="6">
        <v>1.1829000000000001</v>
      </c>
      <c r="H102" s="7">
        <v>80.301599999999993</v>
      </c>
      <c r="I102" s="6">
        <v>4.0270000000000001</v>
      </c>
      <c r="J102" s="6">
        <v>1.5341</v>
      </c>
      <c r="K102" s="6">
        <v>0.1179</v>
      </c>
      <c r="L102" s="6">
        <v>2.5844999999999998</v>
      </c>
      <c r="M102" s="7">
        <v>11.440300000000001</v>
      </c>
      <c r="N102" s="6">
        <v>9.6600000000000005E-2</v>
      </c>
      <c r="O102" s="6">
        <v>4.1349999999999998</v>
      </c>
      <c r="P102" s="7">
        <v>61.102400000000003</v>
      </c>
      <c r="Q102" s="7">
        <v>44.9679</v>
      </c>
      <c r="R102" s="7">
        <v>62.528199999999998</v>
      </c>
      <c r="S102" s="18">
        <v>109.6365</v>
      </c>
      <c r="T102" s="7">
        <v>24.055299999999999</v>
      </c>
      <c r="U102" s="18">
        <v>268.75170000000003</v>
      </c>
      <c r="V102" s="7">
        <v>28.1187</v>
      </c>
      <c r="W102" s="18">
        <v>172.1592</v>
      </c>
      <c r="X102" s="7">
        <v>15.5426</v>
      </c>
      <c r="Y102" s="7">
        <v>78.671300000000002</v>
      </c>
      <c r="AB102" s="27">
        <f t="shared" si="44"/>
        <v>72.055756414283053</v>
      </c>
      <c r="AC102" s="27">
        <f t="shared" si="44"/>
        <v>113.60943033177993</v>
      </c>
      <c r="AD102" s="27">
        <f t="shared" si="44"/>
        <v>78.368709527707551</v>
      </c>
      <c r="AE102" s="27">
        <f t="shared" si="44"/>
        <v>167.13717324671828</v>
      </c>
      <c r="AF102" s="27">
        <f t="shared" si="44"/>
        <v>335.78048918790626</v>
      </c>
      <c r="AG102" s="27">
        <f t="shared" si="44"/>
        <v>149.83510063757481</v>
      </c>
      <c r="AH102" s="27">
        <f t="shared" si="44"/>
        <v>188.88476577886738</v>
      </c>
      <c r="AI102" s="27">
        <f t="shared" si="44"/>
        <v>619.11613608884488</v>
      </c>
      <c r="AJ102" s="27">
        <f t="shared" si="44"/>
        <v>671.77113970621292</v>
      </c>
      <c r="AK102" s="27">
        <f t="shared" si="44"/>
        <v>93.288412729247639</v>
      </c>
      <c r="AL102" s="27">
        <f t="shared" si="44"/>
        <v>57.299006495549058</v>
      </c>
      <c r="AM102" s="27">
        <f t="shared" si="44"/>
        <v>852.19737927364292</v>
      </c>
      <c r="AN102" s="27">
        <f t="shared" si="44"/>
        <v>682.75382018886671</v>
      </c>
      <c r="AO102" s="27">
        <f t="shared" si="44"/>
        <v>1191.7226291925938</v>
      </c>
      <c r="AP102" s="27">
        <f t="shared" si="44"/>
        <v>984.84074266785888</v>
      </c>
      <c r="AQ102" s="27">
        <f t="shared" si="43"/>
        <v>1105.9973587758184</v>
      </c>
      <c r="AR102" s="27">
        <f t="shared" si="43"/>
        <v>837.75791593774284</v>
      </c>
      <c r="AS102" s="27">
        <f t="shared" si="43"/>
        <v>428.63663289060463</v>
      </c>
      <c r="AT102" s="27">
        <f t="shared" si="43"/>
        <v>37.90714298255331</v>
      </c>
      <c r="AU102" s="27">
        <f t="shared" si="43"/>
        <v>368.75444736049849</v>
      </c>
      <c r="AV102" s="27">
        <f t="shared" si="43"/>
        <v>40.114315760083365</v>
      </c>
      <c r="AW102" s="27">
        <f t="shared" si="43"/>
        <v>185.90127395689595</v>
      </c>
      <c r="AX102" s="27">
        <f t="shared" si="43"/>
        <v>53.679456214215392</v>
      </c>
      <c r="AY102" s="27">
        <f t="shared" si="43"/>
        <v>263.5603805999159</v>
      </c>
    </row>
    <row r="103" spans="1:51" x14ac:dyDescent="0.35">
      <c r="A103">
        <v>2010</v>
      </c>
      <c r="B103" s="7">
        <v>34.754399999999997</v>
      </c>
      <c r="C103" s="7">
        <v>29.514099999999999</v>
      </c>
      <c r="D103" s="7">
        <v>58.162100000000002</v>
      </c>
      <c r="E103" s="7">
        <v>43.651400000000002</v>
      </c>
      <c r="F103" s="6">
        <v>0.93799999999999994</v>
      </c>
      <c r="G103" s="6">
        <v>1.1687000000000001</v>
      </c>
      <c r="H103" s="7">
        <v>79.046300000000002</v>
      </c>
      <c r="I103" s="6">
        <v>3.9651000000000001</v>
      </c>
      <c r="J103" s="6">
        <v>1.5075000000000001</v>
      </c>
      <c r="K103" s="6">
        <v>0.1166</v>
      </c>
      <c r="L103" s="6">
        <v>2.5613000000000001</v>
      </c>
      <c r="M103" s="7">
        <v>11.398300000000001</v>
      </c>
      <c r="N103" s="6">
        <v>9.6199999999999994E-2</v>
      </c>
      <c r="O103" s="6">
        <v>4.0913000000000004</v>
      </c>
      <c r="P103" s="7">
        <v>60.4405</v>
      </c>
      <c r="Q103" s="7">
        <v>44.6571</v>
      </c>
      <c r="R103" s="7">
        <v>62.198900000000002</v>
      </c>
      <c r="S103" s="18">
        <v>107.5048</v>
      </c>
      <c r="T103" s="7">
        <v>23.9025</v>
      </c>
      <c r="U103" s="18">
        <v>265.60550000000001</v>
      </c>
      <c r="V103" s="7">
        <v>27.9404</v>
      </c>
      <c r="W103" s="18">
        <v>171.00890000000001</v>
      </c>
      <c r="X103" s="7">
        <v>15.422700000000001</v>
      </c>
      <c r="Y103" s="7">
        <v>76.893299999999996</v>
      </c>
      <c r="AB103" s="27">
        <f t="shared" si="44"/>
        <v>71.231218536567951</v>
      </c>
      <c r="AC103" s="27">
        <f t="shared" si="44"/>
        <v>112.40366762279081</v>
      </c>
      <c r="AD103" s="27">
        <f t="shared" si="44"/>
        <v>77.476615035091228</v>
      </c>
      <c r="AE103" s="27">
        <f t="shared" si="44"/>
        <v>162.16213174000342</v>
      </c>
      <c r="AF103" s="27">
        <f t="shared" si="44"/>
        <v>328.35915227090914</v>
      </c>
      <c r="AG103" s="27">
        <f t="shared" si="44"/>
        <v>148.03642075841887</v>
      </c>
      <c r="AH103" s="27">
        <f t="shared" si="44"/>
        <v>185.93205940088478</v>
      </c>
      <c r="AI103" s="27">
        <f t="shared" si="44"/>
        <v>609.59955083334455</v>
      </c>
      <c r="AJ103" s="27">
        <f t="shared" si="44"/>
        <v>660.12319477681763</v>
      </c>
      <c r="AK103" s="27">
        <f t="shared" si="44"/>
        <v>92.259787313233872</v>
      </c>
      <c r="AL103" s="27">
        <f t="shared" si="44"/>
        <v>56.784656737105763</v>
      </c>
      <c r="AM103" s="27">
        <f t="shared" si="44"/>
        <v>849.06876464557456</v>
      </c>
      <c r="AN103" s="27">
        <f t="shared" si="44"/>
        <v>679.92668221707004</v>
      </c>
      <c r="AO103" s="27">
        <f t="shared" si="44"/>
        <v>1179.1281240182971</v>
      </c>
      <c r="AP103" s="27">
        <f t="shared" si="44"/>
        <v>974.17232231821868</v>
      </c>
      <c r="AQ103" s="27">
        <f t="shared" si="43"/>
        <v>1098.3531508161955</v>
      </c>
      <c r="AR103" s="27">
        <f t="shared" si="43"/>
        <v>833.3459277193341</v>
      </c>
      <c r="AS103" s="27">
        <f t="shared" si="43"/>
        <v>420.30250410746305</v>
      </c>
      <c r="AT103" s="27">
        <f t="shared" si="43"/>
        <v>37.666355653036149</v>
      </c>
      <c r="AU103" s="27">
        <f t="shared" si="43"/>
        <v>364.43754353333901</v>
      </c>
      <c r="AV103" s="27">
        <f t="shared" si="43"/>
        <v>39.859951849233191</v>
      </c>
      <c r="AW103" s="27">
        <f t="shared" si="43"/>
        <v>184.65915482859714</v>
      </c>
      <c r="AX103" s="27">
        <f t="shared" si="43"/>
        <v>53.265357749345654</v>
      </c>
      <c r="AY103" s="27">
        <f t="shared" si="43"/>
        <v>257.6038201171649</v>
      </c>
    </row>
    <row r="104" spans="1:51" x14ac:dyDescent="0.35">
      <c r="A104">
        <v>2011</v>
      </c>
      <c r="B104" s="7">
        <v>34.762</v>
      </c>
      <c r="C104" s="7">
        <v>28.8279</v>
      </c>
      <c r="D104" s="7">
        <v>57.150399999999998</v>
      </c>
      <c r="E104" s="7">
        <v>43.6845</v>
      </c>
      <c r="F104" s="6">
        <v>0.93030000000000002</v>
      </c>
      <c r="G104" s="6">
        <v>1.1382000000000001</v>
      </c>
      <c r="H104" s="7">
        <v>77.305700000000002</v>
      </c>
      <c r="I104" s="6">
        <v>3.9079000000000002</v>
      </c>
      <c r="J104" s="6">
        <v>1.4904999999999999</v>
      </c>
      <c r="K104" s="6">
        <v>0.1139</v>
      </c>
      <c r="L104" s="6">
        <v>2.512</v>
      </c>
      <c r="M104" s="7">
        <v>11.178900000000001</v>
      </c>
      <c r="N104" s="6">
        <v>9.4399999999999998E-2</v>
      </c>
      <c r="O104" s="6">
        <v>4.0083000000000002</v>
      </c>
      <c r="P104" s="7">
        <v>59.039200000000001</v>
      </c>
      <c r="Q104" s="7">
        <v>43.824800000000003</v>
      </c>
      <c r="R104" s="7">
        <v>60.7774</v>
      </c>
      <c r="S104" s="18">
        <v>106.4615</v>
      </c>
      <c r="T104" s="7">
        <v>23.640899999999998</v>
      </c>
      <c r="U104" s="18">
        <v>259.05450000000002</v>
      </c>
      <c r="V104" s="7">
        <v>27.7776</v>
      </c>
      <c r="W104" s="18">
        <v>167.63040000000001</v>
      </c>
      <c r="X104" s="7">
        <v>15.161</v>
      </c>
      <c r="Y104" s="7">
        <v>76.498999999999995</v>
      </c>
      <c r="AB104" s="27">
        <f t="shared" si="44"/>
        <v>71.246795190484548</v>
      </c>
      <c r="AC104" s="27">
        <f t="shared" si="44"/>
        <v>109.79029310949855</v>
      </c>
      <c r="AD104" s="27">
        <f t="shared" si="44"/>
        <v>76.128948918651105</v>
      </c>
      <c r="AE104" s="27">
        <f t="shared" si="44"/>
        <v>162.28509610221388</v>
      </c>
      <c r="AF104" s="27">
        <f t="shared" si="44"/>
        <v>325.66366669256587</v>
      </c>
      <c r="AG104" s="27">
        <f t="shared" si="44"/>
        <v>144.17305904614727</v>
      </c>
      <c r="AH104" s="27">
        <f t="shared" si="44"/>
        <v>181.83783433793835</v>
      </c>
      <c r="AI104" s="27">
        <f t="shared" si="44"/>
        <v>600.80554959562869</v>
      </c>
      <c r="AJ104" s="27">
        <f t="shared" si="44"/>
        <v>652.67901944600112</v>
      </c>
      <c r="AK104" s="27">
        <f t="shared" si="44"/>
        <v>90.123411449205321</v>
      </c>
      <c r="AL104" s="27">
        <f t="shared" si="44"/>
        <v>55.691663500413718</v>
      </c>
      <c r="AM104" s="27">
        <f t="shared" si="44"/>
        <v>832.72547775513999</v>
      </c>
      <c r="AN104" s="27">
        <f t="shared" si="44"/>
        <v>667.20456134398569</v>
      </c>
      <c r="AO104" s="27">
        <f t="shared" si="44"/>
        <v>1155.2072103005255</v>
      </c>
      <c r="AP104" s="27">
        <f t="shared" si="44"/>
        <v>951.58634643673986</v>
      </c>
      <c r="AQ104" s="27">
        <f t="shared" si="43"/>
        <v>1077.8825128342326</v>
      </c>
      <c r="AR104" s="27">
        <f t="shared" si="43"/>
        <v>814.30055495143915</v>
      </c>
      <c r="AS104" s="27">
        <f t="shared" si="43"/>
        <v>416.22360156045755</v>
      </c>
      <c r="AT104" s="27">
        <f t="shared" si="43"/>
        <v>37.254117659569587</v>
      </c>
      <c r="AU104" s="27">
        <f t="shared" si="43"/>
        <v>355.44891058828739</v>
      </c>
      <c r="AV104" s="27">
        <f t="shared" si="43"/>
        <v>39.627700336690246</v>
      </c>
      <c r="AW104" s="27">
        <f t="shared" si="43"/>
        <v>181.01097654905487</v>
      </c>
      <c r="AX104" s="27">
        <f t="shared" si="43"/>
        <v>52.361524819767574</v>
      </c>
      <c r="AY104" s="27">
        <f t="shared" si="43"/>
        <v>256.28285735093948</v>
      </c>
    </row>
    <row r="105" spans="1:51" x14ac:dyDescent="0.35">
      <c r="A105">
        <v>2012</v>
      </c>
      <c r="B105" s="7">
        <v>34.405999999999999</v>
      </c>
      <c r="C105" s="7">
        <v>28.688600000000001</v>
      </c>
      <c r="D105" s="7">
        <v>56.814900000000002</v>
      </c>
      <c r="E105" s="7">
        <v>42.545200000000001</v>
      </c>
      <c r="F105" s="6">
        <v>0.91369999999999996</v>
      </c>
      <c r="G105" s="6">
        <v>1.1362000000000001</v>
      </c>
      <c r="H105" s="7">
        <v>77.592399999999998</v>
      </c>
      <c r="I105" s="6">
        <v>3.8696000000000002</v>
      </c>
      <c r="J105" s="6">
        <v>1.4757</v>
      </c>
      <c r="K105" s="6">
        <v>0.1134</v>
      </c>
      <c r="L105" s="6">
        <v>2.4948999999999999</v>
      </c>
      <c r="M105" s="7">
        <v>10.983000000000001</v>
      </c>
      <c r="N105" s="6">
        <v>9.2700000000000005E-2</v>
      </c>
      <c r="O105" s="6">
        <v>3.9689999999999999</v>
      </c>
      <c r="P105" s="7">
        <v>58.370899999999999</v>
      </c>
      <c r="Q105" s="7">
        <v>43.363100000000003</v>
      </c>
      <c r="R105" s="7">
        <v>59.925199999999997</v>
      </c>
      <c r="S105" s="18">
        <v>105.03619999999999</v>
      </c>
      <c r="T105" s="7">
        <v>23.5122</v>
      </c>
      <c r="U105" s="18">
        <v>258.27080000000001</v>
      </c>
      <c r="V105" s="7">
        <v>27.668099999999999</v>
      </c>
      <c r="W105" s="18">
        <v>165.87719999999999</v>
      </c>
      <c r="X105" s="7">
        <v>15.055300000000001</v>
      </c>
      <c r="Y105" s="7">
        <v>75.004199999999997</v>
      </c>
      <c r="AB105" s="27">
        <f t="shared" si="44"/>
        <v>70.517151928076956</v>
      </c>
      <c r="AC105" s="27">
        <f t="shared" si="44"/>
        <v>109.25977275143735</v>
      </c>
      <c r="AD105" s="27">
        <f t="shared" si="44"/>
        <v>75.682035819841531</v>
      </c>
      <c r="AE105" s="27">
        <f t="shared" si="44"/>
        <v>158.05267018480032</v>
      </c>
      <c r="AF105" s="27">
        <f t="shared" si="44"/>
        <v>319.85261986133224</v>
      </c>
      <c r="AG105" s="27">
        <f t="shared" si="44"/>
        <v>143.91972385190002</v>
      </c>
      <c r="AH105" s="27">
        <f t="shared" si="44"/>
        <v>182.51220772961176</v>
      </c>
      <c r="AI105" s="27">
        <f t="shared" si="44"/>
        <v>594.91725855708819</v>
      </c>
      <c r="AJ105" s="27">
        <f t="shared" si="44"/>
        <v>646.19820798152568</v>
      </c>
      <c r="AK105" s="27">
        <f t="shared" si="44"/>
        <v>89.727786289200026</v>
      </c>
      <c r="AL105" s="27">
        <f t="shared" si="44"/>
        <v>55.312552256043858</v>
      </c>
      <c r="AM105" s="27">
        <f t="shared" si="44"/>
        <v>818.13272523993442</v>
      </c>
      <c r="AN105" s="27">
        <f t="shared" si="44"/>
        <v>655.18922496385028</v>
      </c>
      <c r="AO105" s="27">
        <f t="shared" si="44"/>
        <v>1143.8808017570504</v>
      </c>
      <c r="AP105" s="27">
        <f t="shared" si="44"/>
        <v>940.81477169786001</v>
      </c>
      <c r="AQ105" s="27">
        <f t="shared" si="43"/>
        <v>1066.5268795814725</v>
      </c>
      <c r="AR105" s="27">
        <f t="shared" si="43"/>
        <v>802.88270994771028</v>
      </c>
      <c r="AS105" s="27">
        <f t="shared" si="43"/>
        <v>410.65122563766744</v>
      </c>
      <c r="AT105" s="27">
        <f t="shared" si="43"/>
        <v>37.051307912783876</v>
      </c>
      <c r="AU105" s="27">
        <f t="shared" si="43"/>
        <v>354.37359511904043</v>
      </c>
      <c r="AV105" s="27">
        <f t="shared" si="43"/>
        <v>39.471486942197274</v>
      </c>
      <c r="AW105" s="27">
        <f t="shared" si="43"/>
        <v>179.11783279896059</v>
      </c>
      <c r="AX105" s="27">
        <f t="shared" si="43"/>
        <v>51.996468875341129</v>
      </c>
      <c r="AY105" s="27">
        <f t="shared" si="43"/>
        <v>251.2750583579045</v>
      </c>
    </row>
    <row r="106" spans="1:51" x14ac:dyDescent="0.35">
      <c r="A106">
        <v>2013</v>
      </c>
      <c r="B106" s="7">
        <v>33.9908</v>
      </c>
      <c r="C106" s="7">
        <v>28.048100000000002</v>
      </c>
      <c r="D106" s="7">
        <v>55.857500000000002</v>
      </c>
      <c r="E106" s="7">
        <v>41.4559</v>
      </c>
      <c r="F106" s="6">
        <v>0.89149999999999996</v>
      </c>
      <c r="G106" s="6">
        <v>1.1102000000000001</v>
      </c>
      <c r="H106" s="7">
        <v>76.325599999999994</v>
      </c>
      <c r="I106" s="6">
        <v>3.7751999999999999</v>
      </c>
      <c r="J106" s="6">
        <v>1.4414</v>
      </c>
      <c r="K106" s="6">
        <v>0.111</v>
      </c>
      <c r="L106" s="6">
        <v>2.4481999999999999</v>
      </c>
      <c r="M106" s="7">
        <v>10.7799</v>
      </c>
      <c r="N106" s="6">
        <v>9.0999999999999998E-2</v>
      </c>
      <c r="O106" s="6">
        <v>3.8767</v>
      </c>
      <c r="P106" s="7">
        <v>56.939</v>
      </c>
      <c r="Q106" s="7">
        <v>42.5747</v>
      </c>
      <c r="R106" s="7">
        <v>58.627499999999998</v>
      </c>
      <c r="S106" s="18">
        <v>102.5633</v>
      </c>
      <c r="T106" s="7">
        <v>23.244599999999998</v>
      </c>
      <c r="U106" s="18">
        <v>252.00630000000001</v>
      </c>
      <c r="V106" s="7">
        <v>27.425000000000001</v>
      </c>
      <c r="W106" s="18">
        <v>162.38120000000001</v>
      </c>
      <c r="X106" s="7">
        <v>14.7957</v>
      </c>
      <c r="Y106" s="7">
        <v>73.220200000000006</v>
      </c>
      <c r="AB106" s="27">
        <f t="shared" si="44"/>
        <v>69.666174729898216</v>
      </c>
      <c r="AC106" s="27">
        <f t="shared" si="44"/>
        <v>106.82044547693474</v>
      </c>
      <c r="AD106" s="27">
        <f t="shared" si="44"/>
        <v>74.406701689289207</v>
      </c>
      <c r="AE106" s="27">
        <f t="shared" si="44"/>
        <v>154.00599103809748</v>
      </c>
      <c r="AF106" s="27">
        <f t="shared" si="44"/>
        <v>312.08121988221262</v>
      </c>
      <c r="AG106" s="27">
        <f t="shared" si="44"/>
        <v>140.62636632668489</v>
      </c>
      <c r="AH106" s="27">
        <f t="shared" si="44"/>
        <v>179.53245114582427</v>
      </c>
      <c r="AI106" s="27">
        <f t="shared" si="44"/>
        <v>580.40408168924921</v>
      </c>
      <c r="AJ106" s="27">
        <f t="shared" si="44"/>
        <v>631.17848951993699</v>
      </c>
      <c r="AK106" s="27">
        <f t="shared" si="44"/>
        <v>87.828785521174623</v>
      </c>
      <c r="AL106" s="27">
        <f t="shared" si="44"/>
        <v>54.277201664694601</v>
      </c>
      <c r="AM106" s="27">
        <f t="shared" si="44"/>
        <v>803.00363878848839</v>
      </c>
      <c r="AN106" s="27">
        <f t="shared" si="44"/>
        <v>643.17388858371498</v>
      </c>
      <c r="AO106" s="27">
        <f t="shared" si="44"/>
        <v>1117.2795928877697</v>
      </c>
      <c r="AP106" s="27">
        <f t="shared" si="44"/>
        <v>917.73558889282936</v>
      </c>
      <c r="AQ106" s="27">
        <f t="shared" si="43"/>
        <v>1047.1359736761742</v>
      </c>
      <c r="AR106" s="27">
        <f t="shared" si="43"/>
        <v>785.49601966216869</v>
      </c>
      <c r="AS106" s="27">
        <f t="shared" si="43"/>
        <v>400.98313581835379</v>
      </c>
      <c r="AT106" s="27">
        <f t="shared" si="43"/>
        <v>36.629614919467173</v>
      </c>
      <c r="AU106" s="27">
        <f t="shared" si="43"/>
        <v>345.77806907961497</v>
      </c>
      <c r="AV106" s="27">
        <f t="shared" si="43"/>
        <v>39.124678940359495</v>
      </c>
      <c r="AW106" s="27">
        <f t="shared" si="43"/>
        <v>175.34277544650246</v>
      </c>
      <c r="AX106" s="27">
        <f t="shared" si="43"/>
        <v>51.099888712870865</v>
      </c>
      <c r="AY106" s="27">
        <f t="shared" si="43"/>
        <v>245.29839699613413</v>
      </c>
    </row>
    <row r="107" spans="1:51" x14ac:dyDescent="0.35">
      <c r="A107">
        <v>2014</v>
      </c>
      <c r="B107" s="7">
        <v>34.438499999999998</v>
      </c>
      <c r="C107" s="7">
        <v>27.650300000000001</v>
      </c>
      <c r="D107" s="7">
        <v>55.618400000000001</v>
      </c>
      <c r="E107" s="7">
        <v>41.841099999999997</v>
      </c>
      <c r="F107" s="6">
        <v>0.88990000000000002</v>
      </c>
      <c r="G107" s="6">
        <v>1.0931</v>
      </c>
      <c r="H107" s="7">
        <v>75.340999999999994</v>
      </c>
      <c r="I107" s="6">
        <v>3.7481</v>
      </c>
      <c r="J107" s="6">
        <v>1.4334</v>
      </c>
      <c r="K107" s="6">
        <v>0.1096</v>
      </c>
      <c r="L107" s="6">
        <v>2.4217</v>
      </c>
      <c r="M107" s="7">
        <v>10.6134</v>
      </c>
      <c r="N107" s="6">
        <v>8.9599999999999999E-2</v>
      </c>
      <c r="O107" s="6">
        <v>3.8222</v>
      </c>
      <c r="P107" s="7">
        <v>56.16</v>
      </c>
      <c r="Q107" s="7">
        <v>42.089300000000001</v>
      </c>
      <c r="R107" s="7">
        <v>57.718699999999998</v>
      </c>
      <c r="S107" s="7">
        <v>102.1049</v>
      </c>
      <c r="T107" s="7">
        <v>23.180099999999999</v>
      </c>
      <c r="U107" s="18">
        <v>248.8751</v>
      </c>
      <c r="V107" s="7">
        <v>27.364999999999998</v>
      </c>
      <c r="W107" s="18">
        <v>160.1148</v>
      </c>
      <c r="X107" s="7">
        <v>14.6586</v>
      </c>
      <c r="Y107" s="7">
        <v>73.390799999999999</v>
      </c>
      <c r="AB107" s="27">
        <f t="shared" si="44"/>
        <v>70.58376261916753</v>
      </c>
      <c r="AC107" s="27">
        <f t="shared" si="44"/>
        <v>105.30543472003055</v>
      </c>
      <c r="AD107" s="27">
        <f t="shared" si="44"/>
        <v>74.088201176843995</v>
      </c>
      <c r="AE107" s="27">
        <f t="shared" si="44"/>
        <v>155.43698415965252</v>
      </c>
      <c r="AF107" s="27">
        <f t="shared" si="44"/>
        <v>311.52111898281669</v>
      </c>
      <c r="AG107" s="27">
        <f t="shared" si="44"/>
        <v>138.46035041587029</v>
      </c>
      <c r="AH107" s="27">
        <f t="shared" si="44"/>
        <v>177.21648309056917</v>
      </c>
      <c r="AI107" s="27">
        <f t="shared" si="44"/>
        <v>576.23769299096091</v>
      </c>
      <c r="AJ107" s="27">
        <f t="shared" si="44"/>
        <v>627.67534818778813</v>
      </c>
      <c r="AK107" s="27">
        <f t="shared" si="44"/>
        <v>86.721035073159811</v>
      </c>
      <c r="AL107" s="27">
        <f t="shared" si="44"/>
        <v>53.689690087162383</v>
      </c>
      <c r="AM107" s="27">
        <f t="shared" si="44"/>
        <v>790.60091651293078</v>
      </c>
      <c r="AN107" s="27">
        <f t="shared" si="44"/>
        <v>633.27890568242697</v>
      </c>
      <c r="AO107" s="27">
        <f t="shared" si="44"/>
        <v>1101.5724868923653</v>
      </c>
      <c r="AP107" s="27">
        <f t="shared" si="44"/>
        <v>905.17976557757061</v>
      </c>
      <c r="AQ107" s="27">
        <f t="shared" si="43"/>
        <v>1035.1974326735972</v>
      </c>
      <c r="AR107" s="27">
        <f t="shared" si="43"/>
        <v>773.31984324889879</v>
      </c>
      <c r="AS107" s="27">
        <f t="shared" si="43"/>
        <v>399.1909677674123</v>
      </c>
      <c r="AT107" s="27">
        <f t="shared" si="43"/>
        <v>36.527973671078051</v>
      </c>
      <c r="AU107" s="27">
        <f t="shared" si="43"/>
        <v>341.4817467658392</v>
      </c>
      <c r="AV107" s="27">
        <f t="shared" si="43"/>
        <v>39.039082559815405</v>
      </c>
      <c r="AW107" s="27">
        <f t="shared" si="43"/>
        <v>172.89546709878763</v>
      </c>
      <c r="AX107" s="27">
        <f t="shared" si="43"/>
        <v>50.626386631689535</v>
      </c>
      <c r="AY107" s="27">
        <f t="shared" si="43"/>
        <v>245.86993198958587</v>
      </c>
    </row>
    <row r="108" spans="1:51" x14ac:dyDescent="0.35">
      <c r="A108">
        <v>2015</v>
      </c>
      <c r="B108" s="7">
        <v>34.796500000000002</v>
      </c>
      <c r="C108" s="7">
        <v>27.584499999999998</v>
      </c>
      <c r="D108" s="7">
        <v>55.744700000000002</v>
      </c>
      <c r="E108" s="7">
        <v>42.788699999999999</v>
      </c>
      <c r="F108" s="6">
        <v>0.89810000000000001</v>
      </c>
      <c r="G108" s="6">
        <v>1.0912999999999999</v>
      </c>
      <c r="H108" s="7">
        <v>76.0899</v>
      </c>
      <c r="I108" s="6">
        <v>3.7604000000000002</v>
      </c>
      <c r="J108" s="6">
        <v>1.4380999999999999</v>
      </c>
      <c r="K108" s="6">
        <v>0.1095</v>
      </c>
      <c r="L108" s="6">
        <v>2.4175</v>
      </c>
      <c r="M108" s="7">
        <v>10.581099999999999</v>
      </c>
      <c r="N108" s="6">
        <v>8.9200000000000002E-2</v>
      </c>
      <c r="O108" s="6">
        <v>3.8210000000000002</v>
      </c>
      <c r="P108" s="7">
        <v>55.9998</v>
      </c>
      <c r="Q108" s="7">
        <v>41.942700000000002</v>
      </c>
      <c r="R108" s="7">
        <v>57.572099999999999</v>
      </c>
      <c r="S108" s="18">
        <v>102.7381</v>
      </c>
      <c r="T108" s="7">
        <v>23.19</v>
      </c>
      <c r="U108" s="18">
        <v>248.61179999999999</v>
      </c>
      <c r="V108" s="7">
        <v>27.3858</v>
      </c>
      <c r="W108" s="18">
        <v>159.2312</v>
      </c>
      <c r="X108" s="7">
        <v>14.630800000000001</v>
      </c>
      <c r="Y108" s="7">
        <v>74.343999999999994</v>
      </c>
      <c r="AB108" s="27">
        <f t="shared" si="44"/>
        <v>71.317505001026845</v>
      </c>
      <c r="AC108" s="27">
        <f t="shared" si="44"/>
        <v>105.05483716396141</v>
      </c>
      <c r="AD108" s="27">
        <f t="shared" si="44"/>
        <v>74.256442978273654</v>
      </c>
      <c r="AE108" s="27">
        <f t="shared" si="44"/>
        <v>158.95725695816134</v>
      </c>
      <c r="AF108" s="27">
        <f t="shared" si="44"/>
        <v>314.39163609222123</v>
      </c>
      <c r="AG108" s="27">
        <f t="shared" si="44"/>
        <v>138.23234874104773</v>
      </c>
      <c r="AH108" s="27">
        <f t="shared" si="44"/>
        <v>178.97803953641576</v>
      </c>
      <c r="AI108" s="27">
        <f t="shared" si="44"/>
        <v>578.12871073963061</v>
      </c>
      <c r="AJ108" s="27">
        <f t="shared" si="44"/>
        <v>629.73344372042561</v>
      </c>
      <c r="AK108" s="27">
        <f t="shared" si="44"/>
        <v>86.641910041158752</v>
      </c>
      <c r="AL108" s="27">
        <f t="shared" si="44"/>
        <v>53.596575044685572</v>
      </c>
      <c r="AM108" s="27">
        <f t="shared" si="44"/>
        <v>788.19486288229712</v>
      </c>
      <c r="AN108" s="27">
        <f t="shared" si="44"/>
        <v>630.45176771063052</v>
      </c>
      <c r="AO108" s="27">
        <f t="shared" si="44"/>
        <v>1101.2266423566871</v>
      </c>
      <c r="AP108" s="27">
        <f t="shared" si="44"/>
        <v>902.59768227191671</v>
      </c>
      <c r="AQ108" s="27">
        <f t="shared" si="43"/>
        <v>1031.5917670143929</v>
      </c>
      <c r="AR108" s="27">
        <f t="shared" si="43"/>
        <v>771.35568450969834</v>
      </c>
      <c r="AS108" s="27">
        <f t="shared" si="43"/>
        <v>401.6665367243412</v>
      </c>
      <c r="AT108" s="27">
        <f t="shared" si="43"/>
        <v>36.543574420830808</v>
      </c>
      <c r="AU108" s="27">
        <f t="shared" si="43"/>
        <v>341.12047260091288</v>
      </c>
      <c r="AV108" s="27">
        <f t="shared" si="43"/>
        <v>39.068755971737353</v>
      </c>
      <c r="AW108" s="27">
        <f t="shared" si="43"/>
        <v>171.94133647046041</v>
      </c>
      <c r="AX108" s="27">
        <f t="shared" si="43"/>
        <v>50.530373809976624</v>
      </c>
      <c r="AY108" s="27">
        <f t="shared" si="43"/>
        <v>249.06329163646902</v>
      </c>
    </row>
    <row r="109" spans="1:51" x14ac:dyDescent="0.35">
      <c r="A109">
        <v>2016</v>
      </c>
      <c r="B109" s="7">
        <v>34.581200000000003</v>
      </c>
      <c r="C109" s="7">
        <v>26.8308</v>
      </c>
      <c r="D109" s="7">
        <v>54.686</v>
      </c>
      <c r="E109" s="7">
        <v>41.592100000000002</v>
      </c>
      <c r="F109" s="6">
        <v>0.87549999999999994</v>
      </c>
      <c r="G109" s="6">
        <v>1.0613999999999999</v>
      </c>
      <c r="H109" s="7">
        <v>75.113399999999999</v>
      </c>
      <c r="I109" s="6">
        <v>3.6648000000000001</v>
      </c>
      <c r="J109" s="6">
        <v>1.4076</v>
      </c>
      <c r="K109" s="6">
        <v>0.1067</v>
      </c>
      <c r="L109" s="6">
        <v>2.3626999999999998</v>
      </c>
      <c r="M109" s="7">
        <v>10.380699999999999</v>
      </c>
      <c r="N109" s="6">
        <v>8.7400000000000005E-2</v>
      </c>
      <c r="O109" s="6">
        <v>3.7296999999999998</v>
      </c>
      <c r="P109" s="7">
        <v>54.460599999999999</v>
      </c>
      <c r="Q109" s="7">
        <v>40.927500000000002</v>
      </c>
      <c r="R109" s="7">
        <v>56.287399999999998</v>
      </c>
      <c r="S109" s="7">
        <v>100.3211</v>
      </c>
      <c r="T109" s="7">
        <v>22.899899999999999</v>
      </c>
      <c r="U109" s="18">
        <v>242.10140000000001</v>
      </c>
      <c r="V109" s="7">
        <v>27.1038</v>
      </c>
      <c r="W109" s="18">
        <v>154.8424</v>
      </c>
      <c r="X109" s="7">
        <v>14.328099999999999</v>
      </c>
      <c r="Y109" s="7">
        <v>72.476200000000006</v>
      </c>
      <c r="AB109" s="27">
        <f t="shared" si="44"/>
        <v>70.876234792048336</v>
      </c>
      <c r="AC109" s="27">
        <f t="shared" si="44"/>
        <v>102.184390689656</v>
      </c>
      <c r="AD109" s="27">
        <f t="shared" si="44"/>
        <v>72.846169065577044</v>
      </c>
      <c r="AE109" s="27">
        <f t="shared" si="44"/>
        <v>154.51196524151337</v>
      </c>
      <c r="AF109" s="27">
        <f t="shared" si="44"/>
        <v>306.4802108882526</v>
      </c>
      <c r="AG109" s="27">
        <f t="shared" si="44"/>
        <v>134.44498758705035</v>
      </c>
      <c r="AH109" s="27">
        <f t="shared" si="44"/>
        <v>176.68112423481449</v>
      </c>
      <c r="AI109" s="27">
        <f t="shared" si="44"/>
        <v>563.4310443353362</v>
      </c>
      <c r="AJ109" s="27">
        <f t="shared" si="44"/>
        <v>616.37771739160758</v>
      </c>
      <c r="AK109" s="27">
        <f t="shared" si="44"/>
        <v>84.426409145129114</v>
      </c>
      <c r="AL109" s="27">
        <f t="shared" si="44"/>
        <v>52.381645442845333</v>
      </c>
      <c r="AM109" s="27">
        <f t="shared" si="44"/>
        <v>773.26690165694129</v>
      </c>
      <c r="AN109" s="27">
        <f t="shared" si="44"/>
        <v>617.72964683754606</v>
      </c>
      <c r="AO109" s="27">
        <f t="shared" si="44"/>
        <v>1074.9136372671383</v>
      </c>
      <c r="AP109" s="27">
        <f t="shared" si="44"/>
        <v>877.78905165979074</v>
      </c>
      <c r="AQ109" s="27">
        <f t="shared" si="43"/>
        <v>1006.6226553007214</v>
      </c>
      <c r="AR109" s="27">
        <f t="shared" si="43"/>
        <v>754.1431692828852</v>
      </c>
      <c r="AS109" s="27">
        <f t="shared" si="43"/>
        <v>392.21699444876145</v>
      </c>
      <c r="AT109" s="27">
        <f t="shared" si="43"/>
        <v>36.086425178076034</v>
      </c>
      <c r="AU109" s="27">
        <f t="shared" si="43"/>
        <v>332.18754695208611</v>
      </c>
      <c r="AV109" s="27">
        <f t="shared" si="43"/>
        <v>38.66645298318015</v>
      </c>
      <c r="AW109" s="27">
        <f t="shared" si="43"/>
        <v>167.20221412822124</v>
      </c>
      <c r="AX109" s="27">
        <f t="shared" si="43"/>
        <v>49.484939236865102</v>
      </c>
      <c r="AY109" s="27">
        <f t="shared" si="43"/>
        <v>242.80588799772758</v>
      </c>
    </row>
    <row r="110" spans="1:51" x14ac:dyDescent="0.35">
      <c r="A110">
        <v>2017</v>
      </c>
      <c r="B110" s="7">
        <v>34.805599999999998</v>
      </c>
      <c r="C110" s="7">
        <v>26.594200000000001</v>
      </c>
      <c r="D110" s="7">
        <v>54.448900000000002</v>
      </c>
      <c r="E110" s="7">
        <v>42.073</v>
      </c>
      <c r="F110" s="6">
        <v>0.87580000000000002</v>
      </c>
      <c r="G110" s="6">
        <v>1.0523</v>
      </c>
      <c r="H110" s="7">
        <v>75.151399999999995</v>
      </c>
      <c r="I110" s="6">
        <v>3.6427999999999998</v>
      </c>
      <c r="J110" s="6">
        <v>1.3995</v>
      </c>
      <c r="K110" s="6">
        <v>0.10589999999999999</v>
      </c>
      <c r="L110" s="6">
        <v>2.3449</v>
      </c>
      <c r="M110" s="7">
        <v>10.305899999999999</v>
      </c>
      <c r="N110" s="6">
        <v>8.6699999999999999E-2</v>
      </c>
      <c r="O110" s="6">
        <v>3.6827000000000001</v>
      </c>
      <c r="P110" s="7">
        <v>53.826500000000003</v>
      </c>
      <c r="Q110" s="7">
        <v>40.319800000000001</v>
      </c>
      <c r="R110" s="7">
        <v>55.796599999999998</v>
      </c>
      <c r="S110" s="7">
        <v>99.994200000000006</v>
      </c>
      <c r="T110" s="7">
        <v>22.821400000000001</v>
      </c>
      <c r="U110" s="18">
        <v>240.209</v>
      </c>
      <c r="V110" s="7">
        <v>27.078499999999998</v>
      </c>
      <c r="W110" s="18">
        <v>153.2071</v>
      </c>
      <c r="X110" s="7">
        <v>14.232100000000001</v>
      </c>
      <c r="Y110" s="7">
        <v>72.833500000000001</v>
      </c>
      <c r="AB110" s="27">
        <f t="shared" si="44"/>
        <v>71.336155994532191</v>
      </c>
      <c r="AC110" s="27">
        <f t="shared" si="44"/>
        <v>101.28330586038618</v>
      </c>
      <c r="AD110" s="27">
        <f t="shared" si="44"/>
        <v>72.530332714674643</v>
      </c>
      <c r="AE110" s="27">
        <f t="shared" si="44"/>
        <v>156.29847768220867</v>
      </c>
      <c r="AF110" s="27">
        <f t="shared" si="44"/>
        <v>306.5852298068894</v>
      </c>
      <c r="AG110" s="27">
        <f t="shared" si="44"/>
        <v>133.29231245322509</v>
      </c>
      <c r="AH110" s="27">
        <f t="shared" si="44"/>
        <v>176.77050752356087</v>
      </c>
      <c r="AI110" s="27">
        <f t="shared" si="44"/>
        <v>560.04873616698387</v>
      </c>
      <c r="AJ110" s="27">
        <f t="shared" si="44"/>
        <v>612.83078679280686</v>
      </c>
      <c r="AK110" s="27">
        <f t="shared" si="44"/>
        <v>83.793408889120641</v>
      </c>
      <c r="AL110" s="27">
        <f t="shared" si="44"/>
        <v>51.987015024729352</v>
      </c>
      <c r="AM110" s="27">
        <f t="shared" si="44"/>
        <v>767.69498798600011</v>
      </c>
      <c r="AN110" s="27">
        <f t="shared" si="44"/>
        <v>612.7821553869021</v>
      </c>
      <c r="AO110" s="27">
        <f t="shared" si="44"/>
        <v>1061.3680596197255</v>
      </c>
      <c r="AP110" s="27">
        <f t="shared" si="44"/>
        <v>867.56870818841014</v>
      </c>
      <c r="AQ110" s="27">
        <f t="shared" si="43"/>
        <v>991.6761135469801</v>
      </c>
      <c r="AR110" s="27">
        <f t="shared" si="43"/>
        <v>747.56739091181021</v>
      </c>
      <c r="AS110" s="27">
        <f t="shared" si="43"/>
        <v>390.93894092377718</v>
      </c>
      <c r="AT110" s="27">
        <f t="shared" si="43"/>
        <v>35.962722263369905</v>
      </c>
      <c r="AU110" s="27">
        <f t="shared" si="43"/>
        <v>329.59098322361478</v>
      </c>
      <c r="AV110" s="27">
        <f t="shared" si="43"/>
        <v>38.63035984271739</v>
      </c>
      <c r="AW110" s="27">
        <f t="shared" si="43"/>
        <v>165.43638137980165</v>
      </c>
      <c r="AX110" s="27">
        <f t="shared" si="43"/>
        <v>49.153384169079494</v>
      </c>
      <c r="AY110" s="27">
        <f t="shared" si="43"/>
        <v>244.00289534333328</v>
      </c>
    </row>
    <row r="111" spans="1:51" x14ac:dyDescent="0.35">
      <c r="A111">
        <v>2018</v>
      </c>
      <c r="B111" s="7">
        <v>34.782899999999998</v>
      </c>
      <c r="C111" s="7">
        <v>26.136199999999999</v>
      </c>
      <c r="D111" s="7">
        <v>53.7941</v>
      </c>
      <c r="E111" s="7">
        <v>42.0077</v>
      </c>
      <c r="F111" s="6">
        <v>0.86539999999999995</v>
      </c>
      <c r="G111" s="6">
        <v>1.0353000000000001</v>
      </c>
      <c r="H111" s="7">
        <v>75.012</v>
      </c>
      <c r="I111" s="6">
        <v>3.5828000000000002</v>
      </c>
      <c r="J111" s="6">
        <v>1.3794999999999999</v>
      </c>
      <c r="K111" s="6">
        <v>0.1042</v>
      </c>
      <c r="L111" s="6">
        <v>2.3090999999999999</v>
      </c>
      <c r="M111" s="7">
        <v>10.051</v>
      </c>
      <c r="N111" s="6">
        <v>8.4500000000000006E-2</v>
      </c>
      <c r="O111" s="6">
        <v>3.6052</v>
      </c>
      <c r="P111" s="7">
        <v>52.454099999999997</v>
      </c>
      <c r="Q111" s="7">
        <v>39.081000000000003</v>
      </c>
      <c r="R111" s="7">
        <v>54.297199999999997</v>
      </c>
      <c r="S111" s="7">
        <v>98.687600000000003</v>
      </c>
      <c r="T111" s="7">
        <v>22.564</v>
      </c>
      <c r="U111" s="18">
        <v>235.86340000000001</v>
      </c>
      <c r="V111" s="7">
        <v>26.857700000000001</v>
      </c>
      <c r="W111" s="18">
        <v>150.28559999999999</v>
      </c>
      <c r="X111" s="7">
        <v>14.0299</v>
      </c>
      <c r="Y111" s="7">
        <v>72.178899999999999</v>
      </c>
      <c r="AB111" s="27">
        <f t="shared" si="44"/>
        <v>71.289630988755093</v>
      </c>
      <c r="AC111" s="27">
        <f t="shared" si="44"/>
        <v>99.539024998993199</v>
      </c>
      <c r="AD111" s="27">
        <f t="shared" si="44"/>
        <v>71.658086225552395</v>
      </c>
      <c r="AE111" s="27">
        <f t="shared" si="44"/>
        <v>156.05589239966051</v>
      </c>
      <c r="AF111" s="27">
        <f t="shared" si="44"/>
        <v>302.94457396081532</v>
      </c>
      <c r="AG111" s="27">
        <f t="shared" si="44"/>
        <v>131.13896330212293</v>
      </c>
      <c r="AH111" s="27">
        <f t="shared" si="44"/>
        <v>176.44261198537018</v>
      </c>
      <c r="AI111" s="27">
        <f t="shared" si="44"/>
        <v>550.82425934420496</v>
      </c>
      <c r="AJ111" s="27">
        <f t="shared" si="44"/>
        <v>604.07293346243455</v>
      </c>
      <c r="AK111" s="27">
        <f t="shared" si="44"/>
        <v>82.448283345102666</v>
      </c>
      <c r="AL111" s="27">
        <f t="shared" si="44"/>
        <v>51.193320138855618</v>
      </c>
      <c r="AM111" s="27">
        <f t="shared" si="44"/>
        <v>748.70727682660299</v>
      </c>
      <c r="AN111" s="27">
        <f t="shared" si="44"/>
        <v>597.23289654202108</v>
      </c>
      <c r="AO111" s="27">
        <f t="shared" si="44"/>
        <v>1039.0322666904808</v>
      </c>
      <c r="AP111" s="27">
        <f t="shared" si="44"/>
        <v>845.4485388458412</v>
      </c>
      <c r="AQ111" s="27">
        <f t="shared" si="43"/>
        <v>961.20750086879229</v>
      </c>
      <c r="AR111" s="27">
        <f t="shared" si="43"/>
        <v>727.47830759968792</v>
      </c>
      <c r="AS111" s="27">
        <f t="shared" si="43"/>
        <v>385.83063644000714</v>
      </c>
      <c r="AT111" s="27">
        <f t="shared" si="43"/>
        <v>35.557102769798455</v>
      </c>
      <c r="AU111" s="27">
        <f t="shared" si="43"/>
        <v>323.62838158630501</v>
      </c>
      <c r="AV111" s="27">
        <f t="shared" si="43"/>
        <v>38.315365162315153</v>
      </c>
      <c r="AW111" s="27">
        <f t="shared" si="43"/>
        <v>162.28168170725976</v>
      </c>
      <c r="AX111" s="27">
        <f t="shared" si="43"/>
        <v>48.455046307556046</v>
      </c>
      <c r="AY111" s="27">
        <f t="shared" si="43"/>
        <v>241.80988944231592</v>
      </c>
    </row>
    <row r="112" spans="1:51" x14ac:dyDescent="0.35">
      <c r="A112">
        <v>2019</v>
      </c>
      <c r="B112" s="7">
        <v>34.592300000000002</v>
      </c>
      <c r="C112" s="7">
        <v>25.127199999999998</v>
      </c>
      <c r="D112" s="7">
        <v>52.149000000000001</v>
      </c>
      <c r="E112" s="7">
        <v>41.063499999999998</v>
      </c>
      <c r="F112" s="6">
        <v>0.83379999999999999</v>
      </c>
      <c r="G112" s="6">
        <v>0.99380000000000002</v>
      </c>
      <c r="H112" s="7">
        <v>71.748699999999999</v>
      </c>
      <c r="I112" s="6">
        <v>3.4447999999999999</v>
      </c>
      <c r="J112" s="6">
        <v>1.3268</v>
      </c>
      <c r="K112" s="6">
        <v>0.1003</v>
      </c>
      <c r="L112" s="6">
        <v>2.2309000000000001</v>
      </c>
      <c r="M112" s="7">
        <v>9.6653000000000002</v>
      </c>
      <c r="N112" s="6">
        <v>8.1199999999999994E-2</v>
      </c>
      <c r="O112" s="6">
        <v>3.4691999999999998</v>
      </c>
      <c r="P112" s="7">
        <v>50.264699999999998</v>
      </c>
      <c r="Q112" s="7">
        <v>37.419800000000002</v>
      </c>
      <c r="R112" s="7">
        <v>51.959400000000002</v>
      </c>
      <c r="S112" s="7">
        <v>95.012299999999996</v>
      </c>
      <c r="T112" s="7">
        <v>22.0489</v>
      </c>
      <c r="U112" s="18">
        <v>226.51429999999999</v>
      </c>
      <c r="V112" s="7">
        <v>26.4496</v>
      </c>
      <c r="W112" s="18">
        <v>144.25030000000001</v>
      </c>
      <c r="X112" s="7">
        <v>13.5853</v>
      </c>
      <c r="Y112" s="7">
        <v>69.832599999999999</v>
      </c>
      <c r="AB112" s="27">
        <f t="shared" si="44"/>
        <v>70.89898490500542</v>
      </c>
      <c r="AC112" s="27">
        <f t="shared" si="44"/>
        <v>95.69627524103359</v>
      </c>
      <c r="AD112" s="27">
        <f t="shared" si="44"/>
        <v>69.466680148498284</v>
      </c>
      <c r="AE112" s="27">
        <f t="shared" si="44"/>
        <v>152.54825038156002</v>
      </c>
      <c r="AF112" s="27">
        <f t="shared" si="44"/>
        <v>291.88258119774412</v>
      </c>
      <c r="AG112" s="27">
        <f t="shared" si="44"/>
        <v>125.88225802149113</v>
      </c>
      <c r="AH112" s="27">
        <f t="shared" si="44"/>
        <v>168.76670445468366</v>
      </c>
      <c r="AI112" s="27">
        <f t="shared" si="44"/>
        <v>529.60796265181341</v>
      </c>
      <c r="AJ112" s="27">
        <f t="shared" si="44"/>
        <v>580.99598993690336</v>
      </c>
      <c r="AK112" s="27">
        <f t="shared" si="44"/>
        <v>79.362407097061379</v>
      </c>
      <c r="AL112" s="27">
        <f t="shared" si="44"/>
        <v>49.459606728930325</v>
      </c>
      <c r="AM112" s="27">
        <f t="shared" si="44"/>
        <v>719.97616582550654</v>
      </c>
      <c r="AN112" s="27">
        <f t="shared" si="44"/>
        <v>573.90900827469943</v>
      </c>
      <c r="AO112" s="27">
        <f t="shared" si="44"/>
        <v>999.83655264690344</v>
      </c>
      <c r="AP112" s="27">
        <f t="shared" si="44"/>
        <v>810.16006700190371</v>
      </c>
      <c r="AQ112" s="27">
        <f t="shared" si="43"/>
        <v>920.34984880146442</v>
      </c>
      <c r="AR112" s="27">
        <f t="shared" si="43"/>
        <v>696.15627280771798</v>
      </c>
      <c r="AS112" s="27">
        <f t="shared" si="43"/>
        <v>371.46162414152218</v>
      </c>
      <c r="AT112" s="27">
        <f t="shared" si="43"/>
        <v>34.745391032663051</v>
      </c>
      <c r="AU112" s="27">
        <f t="shared" si="43"/>
        <v>310.80047313468208</v>
      </c>
      <c r="AV112" s="27">
        <f t="shared" si="43"/>
        <v>37.733167113981125</v>
      </c>
      <c r="AW112" s="27">
        <f t="shared" si="43"/>
        <v>155.76463261135291</v>
      </c>
      <c r="AX112" s="27">
        <f t="shared" si="43"/>
        <v>46.919531899873917</v>
      </c>
      <c r="AY112" s="27">
        <f t="shared" si="43"/>
        <v>233.94944070177669</v>
      </c>
    </row>
    <row r="113" spans="1:51" x14ac:dyDescent="0.35">
      <c r="A113">
        <v>2020</v>
      </c>
      <c r="B113" s="7">
        <v>33.915199999999999</v>
      </c>
      <c r="C113" s="7">
        <v>23.499600000000001</v>
      </c>
      <c r="D113" s="7">
        <v>49.638399999999997</v>
      </c>
      <c r="E113" s="7">
        <v>38.143999999999998</v>
      </c>
      <c r="F113" s="6">
        <v>0.78080000000000005</v>
      </c>
      <c r="G113" s="6">
        <v>0.92779999999999996</v>
      </c>
      <c r="H113" s="7">
        <v>67.681600000000003</v>
      </c>
      <c r="I113" s="6">
        <v>3.2164999999999999</v>
      </c>
      <c r="J113" s="6">
        <v>1.2451000000000001</v>
      </c>
      <c r="K113" s="6">
        <v>9.4100000000000003E-2</v>
      </c>
      <c r="L113" s="6">
        <v>2.1061999999999999</v>
      </c>
      <c r="M113" s="7">
        <v>9.1155000000000008</v>
      </c>
      <c r="N113" s="6">
        <v>7.6300000000000007E-2</v>
      </c>
      <c r="O113" s="6">
        <v>3.262</v>
      </c>
      <c r="P113" s="7">
        <v>46.869100000000003</v>
      </c>
      <c r="Q113" s="7">
        <v>34.816499999999998</v>
      </c>
      <c r="R113" s="7">
        <v>48.889400000000002</v>
      </c>
      <c r="S113" s="7">
        <v>88.9161</v>
      </c>
      <c r="T113" s="7">
        <v>21.261700000000001</v>
      </c>
      <c r="U113" s="18">
        <v>211.1481</v>
      </c>
      <c r="V113" s="7">
        <v>25.599</v>
      </c>
      <c r="W113" s="18">
        <v>134.93440000000001</v>
      </c>
      <c r="X113" s="7">
        <v>12.871700000000001</v>
      </c>
      <c r="Y113" s="7">
        <v>65.600099999999998</v>
      </c>
      <c r="AB113" s="27">
        <f t="shared" si="44"/>
        <v>69.511228014622887</v>
      </c>
      <c r="AC113" s="27">
        <f t="shared" si="44"/>
        <v>89.497603778144523</v>
      </c>
      <c r="AD113" s="27">
        <f t="shared" si="44"/>
        <v>66.122358163784867</v>
      </c>
      <c r="AE113" s="27">
        <f t="shared" si="44"/>
        <v>141.70249643976345</v>
      </c>
      <c r="AF113" s="27">
        <f t="shared" si="44"/>
        <v>273.32923890525149</v>
      </c>
      <c r="AG113" s="27">
        <f t="shared" si="44"/>
        <v>117.52219661132969</v>
      </c>
      <c r="AH113" s="27">
        <f t="shared" si="44"/>
        <v>159.2001051478301</v>
      </c>
      <c r="AI113" s="27">
        <f t="shared" si="44"/>
        <v>494.50882834113963</v>
      </c>
      <c r="AJ113" s="27">
        <f t="shared" si="44"/>
        <v>545.22015908233209</v>
      </c>
      <c r="AK113" s="27">
        <f t="shared" si="44"/>
        <v>74.45665511299579</v>
      </c>
      <c r="AL113" s="27">
        <f t="shared" si="44"/>
        <v>46.694976777297519</v>
      </c>
      <c r="AM113" s="27">
        <f t="shared" si="44"/>
        <v>679.02111052759915</v>
      </c>
      <c r="AN113" s="27">
        <f t="shared" si="44"/>
        <v>539.27656812019177</v>
      </c>
      <c r="AO113" s="27">
        <f t="shared" si="44"/>
        <v>940.12072948639434</v>
      </c>
      <c r="AP113" s="27">
        <f t="shared" si="44"/>
        <v>755.43021636096364</v>
      </c>
      <c r="AQ113" s="27">
        <f t="shared" si="43"/>
        <v>856.32099879732607</v>
      </c>
      <c r="AR113" s="27">
        <f t="shared" si="43"/>
        <v>655.02416278489841</v>
      </c>
      <c r="AS113" s="27">
        <f t="shared" si="43"/>
        <v>347.62782206440636</v>
      </c>
      <c r="AT113" s="27">
        <f t="shared" si="43"/>
        <v>33.504895052323342</v>
      </c>
      <c r="AU113" s="27">
        <f t="shared" si="43"/>
        <v>289.71649640437346</v>
      </c>
      <c r="AV113" s="27">
        <f t="shared" si="43"/>
        <v>36.519695759134464</v>
      </c>
      <c r="AW113" s="27">
        <f t="shared" si="43"/>
        <v>145.70511979963536</v>
      </c>
      <c r="AX113" s="27">
        <f t="shared" si="43"/>
        <v>44.454972562667528</v>
      </c>
      <c r="AY113" s="27">
        <f t="shared" si="43"/>
        <v>219.76994562683649</v>
      </c>
    </row>
    <row r="114" spans="1:51" x14ac:dyDescent="0.35">
      <c r="A114">
        <v>2021</v>
      </c>
      <c r="B114" s="7">
        <v>33.933700000000002</v>
      </c>
      <c r="C114" s="7">
        <v>23.498100000000001</v>
      </c>
      <c r="D114" s="7">
        <v>49.7318</v>
      </c>
      <c r="E114" s="7">
        <v>38.829099999999997</v>
      </c>
      <c r="F114" s="6">
        <v>0.78129999999999999</v>
      </c>
      <c r="G114" s="6">
        <v>0.9294</v>
      </c>
      <c r="H114" s="7">
        <v>67.9833</v>
      </c>
      <c r="I114" s="6">
        <v>3.2096</v>
      </c>
      <c r="J114" s="6">
        <v>1.2376</v>
      </c>
      <c r="K114" s="6">
        <v>9.4200000000000006E-2</v>
      </c>
      <c r="L114" s="6">
        <v>2.1063999999999998</v>
      </c>
      <c r="M114" s="7">
        <v>8.9719999999999995</v>
      </c>
      <c r="N114" s="6">
        <v>7.5399999999999995E-2</v>
      </c>
      <c r="O114" s="6">
        <v>3.2515000000000001</v>
      </c>
      <c r="P114" s="7">
        <v>46.683300000000003</v>
      </c>
      <c r="Q114" s="7">
        <v>34.469200000000001</v>
      </c>
      <c r="R114" s="7">
        <v>47.985599999999998</v>
      </c>
      <c r="S114" s="7">
        <v>88.744200000000006</v>
      </c>
      <c r="T114" s="7">
        <v>21.212299999999999</v>
      </c>
      <c r="U114" s="18">
        <v>211.62690000000001</v>
      </c>
      <c r="V114" s="7">
        <v>25.604500000000002</v>
      </c>
      <c r="W114" s="18">
        <v>134.3176</v>
      </c>
      <c r="X114" s="7">
        <v>12.863</v>
      </c>
      <c r="Y114" s="7">
        <v>65.982399999999998</v>
      </c>
      <c r="AB114" s="27">
        <f t="shared" si="44"/>
        <v>69.549144869551384</v>
      </c>
      <c r="AC114" s="27">
        <f t="shared" si="44"/>
        <v>89.491891067899786</v>
      </c>
      <c r="AD114" s="27">
        <f t="shared" si="44"/>
        <v>66.246774507834999</v>
      </c>
      <c r="AE114" s="27">
        <f t="shared" si="44"/>
        <v>144.24759869204118</v>
      </c>
      <c r="AF114" s="27">
        <f t="shared" si="44"/>
        <v>273.50427043631271</v>
      </c>
      <c r="AG114" s="27">
        <f t="shared" si="44"/>
        <v>117.72486476672755</v>
      </c>
      <c r="AH114" s="27">
        <f t="shared" si="44"/>
        <v>159.90976141664021</v>
      </c>
      <c r="AI114" s="27">
        <f t="shared" si="44"/>
        <v>493.44801350652006</v>
      </c>
      <c r="AJ114" s="27">
        <f t="shared" si="44"/>
        <v>541.93596408344251</v>
      </c>
      <c r="AK114" s="27">
        <f t="shared" si="44"/>
        <v>74.535780144996849</v>
      </c>
      <c r="AL114" s="27">
        <f t="shared" si="44"/>
        <v>46.699410826939271</v>
      </c>
      <c r="AM114" s="27">
        <f t="shared" si="44"/>
        <v>668.3316772150315</v>
      </c>
      <c r="AN114" s="27">
        <f t="shared" si="44"/>
        <v>532.91550768364948</v>
      </c>
      <c r="AO114" s="27">
        <f t="shared" si="44"/>
        <v>937.09458979920635</v>
      </c>
      <c r="AP114" s="27">
        <f t="shared" si="44"/>
        <v>752.43551549835115</v>
      </c>
      <c r="AQ114" s="27">
        <f t="shared" ref="AQ114" si="45">Q114/Q$118*$P$2*$P$3</f>
        <v>847.77906371245797</v>
      </c>
      <c r="AR114" s="27">
        <f t="shared" ref="AR114" si="46">R114/R$118*$P$2*$P$3</f>
        <v>642.91497677883183</v>
      </c>
      <c r="AS114" s="27">
        <f t="shared" ref="AS114" si="47">S114/S$118*$P$2*$P$3</f>
        <v>346.95575904530335</v>
      </c>
      <c r="AT114" s="27">
        <f t="shared" ref="AT114" si="48">T114/T$118*$P$2*$P$3</f>
        <v>33.427048886890439</v>
      </c>
      <c r="AU114" s="27">
        <f t="shared" ref="AU114" si="49">U114/U$118*$P$2*$P$3</f>
        <v>290.37345831157705</v>
      </c>
      <c r="AV114" s="27">
        <f t="shared" ref="AV114" si="50">V114/V$118*$P$2*$P$3</f>
        <v>36.527542094017676</v>
      </c>
      <c r="AW114" s="27">
        <f t="shared" ref="AW114" si="51">W114/W$118*$P$2*$P$3</f>
        <v>145.03908565346939</v>
      </c>
      <c r="AX114" s="27">
        <f t="shared" ref="AX114" si="52">X114/X$118*$P$2*$P$3</f>
        <v>44.424925384649455</v>
      </c>
      <c r="AY114" s="27">
        <f t="shared" ref="AY114" si="53">Y114/Y$118*$P$2*$P$3</f>
        <v>221.05070663502309</v>
      </c>
    </row>
    <row r="117" spans="1:51" x14ac:dyDescent="0.35">
      <c r="B117" s="1" t="s">
        <v>0</v>
      </c>
      <c r="C117" s="1" t="s">
        <v>3</v>
      </c>
      <c r="D117" s="1" t="s">
        <v>6</v>
      </c>
      <c r="E117" s="1" t="s">
        <v>9</v>
      </c>
      <c r="F117" s="1" t="s">
        <v>11</v>
      </c>
      <c r="G117" s="1" t="s">
        <v>13</v>
      </c>
      <c r="H117" s="1" t="s">
        <v>15</v>
      </c>
      <c r="I117" s="1" t="s">
        <v>18</v>
      </c>
      <c r="J117" s="1" t="s">
        <v>21</v>
      </c>
      <c r="K117" s="1" t="s">
        <v>23</v>
      </c>
      <c r="L117" s="1" t="s">
        <v>25</v>
      </c>
      <c r="M117" s="1" t="s">
        <v>27</v>
      </c>
      <c r="N117" s="1" t="s">
        <v>30</v>
      </c>
      <c r="O117" s="1" t="s">
        <v>32</v>
      </c>
      <c r="P117" s="1" t="s">
        <v>35</v>
      </c>
      <c r="Q117" s="1" t="s">
        <v>38</v>
      </c>
      <c r="R117" s="1" t="s">
        <v>41</v>
      </c>
      <c r="S117" s="1" t="s">
        <v>43</v>
      </c>
      <c r="T117" s="1" t="s">
        <v>46</v>
      </c>
      <c r="U117" s="1" t="s">
        <v>48</v>
      </c>
      <c r="V117" s="1" t="s">
        <v>50</v>
      </c>
      <c r="W117" s="1" t="s">
        <v>52</v>
      </c>
      <c r="X117" s="1" t="s">
        <v>54</v>
      </c>
      <c r="Y117" s="1" t="s">
        <v>56</v>
      </c>
    </row>
    <row r="118" spans="1:51" x14ac:dyDescent="0.35">
      <c r="A118" t="s">
        <v>100</v>
      </c>
      <c r="B118" s="16">
        <f>'Receptor definitions'!E12</f>
        <v>487909.66536895803</v>
      </c>
      <c r="C118" s="16">
        <f>'Receptor definitions'!E13</f>
        <v>262572.393091698</v>
      </c>
      <c r="D118" s="16">
        <f>'Receptor definitions'!E14</f>
        <v>750705.22858615895</v>
      </c>
      <c r="E118" s="16">
        <f>'Receptor definitions'!E15</f>
        <v>269183.68383308401</v>
      </c>
      <c r="F118" s="16">
        <f>'Receptor definitions'!E16</f>
        <v>2856.6281570434599</v>
      </c>
      <c r="G118" s="16">
        <f>'Receptor definitions'!E17</f>
        <v>7894.6788500595103</v>
      </c>
      <c r="H118" s="16">
        <f>'Receptor definitions'!E18</f>
        <v>425135.397600097</v>
      </c>
      <c r="I118" s="16">
        <f>'Receptor definitions'!E19</f>
        <v>6504.4339264679002</v>
      </c>
      <c r="J118" s="16">
        <f>'Receptor definitions'!E20</f>
        <v>2283.6646430969199</v>
      </c>
      <c r="K118" s="16">
        <f>'Receptor definitions'!E21</f>
        <v>1263.8225536346399</v>
      </c>
      <c r="L118" s="16">
        <f>'Receptor definitions'!E22</f>
        <v>45105.494110107502</v>
      </c>
      <c r="M118" s="16">
        <f>'Receptor definitions'!E23</f>
        <v>13424.472168350199</v>
      </c>
      <c r="N118" s="16">
        <f>'Receptor definitions'!E24</f>
        <v>141.48584327697799</v>
      </c>
      <c r="O118" s="16">
        <f>'Receptor definitions'!E25</f>
        <v>3469.7671242523202</v>
      </c>
      <c r="P118" s="16">
        <f>'Receptor definitions'!E26</f>
        <v>62042.924660568198</v>
      </c>
      <c r="Q118" s="16">
        <f>'Receptor definitions'!E27</f>
        <v>40658.234527587898</v>
      </c>
      <c r="R118" s="16">
        <f>'Receptor definitions'!E28</f>
        <v>74637.551983032201</v>
      </c>
      <c r="S118" s="16">
        <f>'Receptor definitions'!E29</f>
        <v>255779.58482139601</v>
      </c>
      <c r="T118" s="16">
        <f>'Receptor definitions'!E30</f>
        <v>634584.88578449201</v>
      </c>
      <c r="U118" s="16">
        <f>'Receptor definitions'!E31</f>
        <v>728809.37958496099</v>
      </c>
      <c r="V118" s="16">
        <f>'Receptor definitions'!E32</f>
        <v>700964.21856408997</v>
      </c>
      <c r="W118" s="16">
        <f>'Receptor definitions'!E33</f>
        <v>926078.64559291699</v>
      </c>
      <c r="X118" s="16">
        <f>'Receptor definitions'!E34</f>
        <v>289544.66189029702</v>
      </c>
      <c r="Y118" s="16">
        <f>'Receptor definitions'!E35</f>
        <v>298494.40883689898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0303E-274C-4DE5-9A46-F477E780CF13}">
  <sheetPr codeName="Ark11"/>
  <dimension ref="A1:AZ118"/>
  <sheetViews>
    <sheetView zoomScale="50" zoomScaleNormal="50" workbookViewId="0"/>
  </sheetViews>
  <sheetFormatPr baseColWidth="10" defaultRowHeight="14.5" x14ac:dyDescent="0.35"/>
  <sheetData>
    <row r="1" spans="1:52" x14ac:dyDescent="0.35">
      <c r="AB1" s="9"/>
      <c r="AC1" s="9"/>
      <c r="AD1" s="9"/>
      <c r="AE1" s="9"/>
      <c r="AF1" s="9"/>
    </row>
    <row r="2" spans="1:52" x14ac:dyDescent="0.35">
      <c r="B2" s="2" t="s">
        <v>346</v>
      </c>
      <c r="M2" s="2" t="s">
        <v>104</v>
      </c>
      <c r="P2" s="3">
        <v>1000000000000</v>
      </c>
      <c r="AB2" s="9"/>
      <c r="AC2" s="9"/>
      <c r="AD2" s="9"/>
      <c r="AE2" s="9"/>
      <c r="AF2" s="9"/>
    </row>
    <row r="3" spans="1:52" x14ac:dyDescent="0.35">
      <c r="B3" s="2"/>
      <c r="M3" s="2" t="s">
        <v>105</v>
      </c>
      <c r="P3" s="3">
        <v>9.9999999999999995E-7</v>
      </c>
      <c r="AB3" s="9"/>
      <c r="AC3" s="9"/>
      <c r="AD3" s="9"/>
      <c r="AE3" s="9"/>
      <c r="AF3" s="9"/>
    </row>
    <row r="4" spans="1:52" x14ac:dyDescent="0.35">
      <c r="B4" s="2" t="s">
        <v>101</v>
      </c>
      <c r="AB4" s="10" t="s">
        <v>106</v>
      </c>
      <c r="AC4" s="9"/>
      <c r="AD4" s="9"/>
      <c r="AE4" s="9"/>
      <c r="AF4" s="9"/>
    </row>
    <row r="5" spans="1:52" x14ac:dyDescent="0.35">
      <c r="AB5" s="9"/>
      <c r="AC5" s="9"/>
      <c r="AD5" s="9"/>
      <c r="AE5" s="9"/>
      <c r="AF5" s="9"/>
    </row>
    <row r="6" spans="1:52" x14ac:dyDescent="0.35">
      <c r="B6" s="2" t="s">
        <v>98</v>
      </c>
      <c r="AB6" s="9"/>
      <c r="AC6" s="9"/>
      <c r="AD6" s="9"/>
      <c r="AE6" s="9"/>
      <c r="AF6" s="9"/>
    </row>
    <row r="7" spans="1:52" x14ac:dyDescent="0.35">
      <c r="B7" t="s">
        <v>111</v>
      </c>
      <c r="C7" t="s">
        <v>112</v>
      </c>
      <c r="D7" t="s">
        <v>113</v>
      </c>
      <c r="E7" t="s">
        <v>114</v>
      </c>
      <c r="F7" t="s">
        <v>115</v>
      </c>
      <c r="G7" t="s">
        <v>116</v>
      </c>
      <c r="H7" t="s">
        <v>117</v>
      </c>
      <c r="I7" t="s">
        <v>118</v>
      </c>
      <c r="J7" t="s">
        <v>119</v>
      </c>
      <c r="K7" t="s">
        <v>120</v>
      </c>
      <c r="L7" t="s">
        <v>121</v>
      </c>
      <c r="M7" t="s">
        <v>122</v>
      </c>
      <c r="N7" t="s">
        <v>123</v>
      </c>
      <c r="O7" t="s">
        <v>124</v>
      </c>
      <c r="P7" t="s">
        <v>125</v>
      </c>
      <c r="Q7" t="s">
        <v>126</v>
      </c>
      <c r="R7" t="s">
        <v>127</v>
      </c>
      <c r="S7" t="s">
        <v>128</v>
      </c>
      <c r="T7" t="s">
        <v>129</v>
      </c>
      <c r="U7" t="s">
        <v>130</v>
      </c>
      <c r="V7" t="s">
        <v>131</v>
      </c>
      <c r="W7" t="s">
        <v>132</v>
      </c>
      <c r="X7" t="s">
        <v>133</v>
      </c>
      <c r="Y7" t="s">
        <v>134</v>
      </c>
      <c r="Z7" t="s">
        <v>135</v>
      </c>
      <c r="AB7" s="24" t="s">
        <v>111</v>
      </c>
      <c r="AC7" s="24" t="s">
        <v>112</v>
      </c>
      <c r="AD7" s="24" t="s">
        <v>113</v>
      </c>
      <c r="AE7" s="24" t="s">
        <v>114</v>
      </c>
      <c r="AF7" s="24" t="s">
        <v>115</v>
      </c>
      <c r="AG7" s="24" t="s">
        <v>116</v>
      </c>
      <c r="AH7" s="24" t="s">
        <v>117</v>
      </c>
      <c r="AI7" s="24" t="s">
        <v>118</v>
      </c>
      <c r="AJ7" s="24" t="s">
        <v>119</v>
      </c>
      <c r="AK7" s="24" t="s">
        <v>120</v>
      </c>
      <c r="AL7" s="24" t="s">
        <v>121</v>
      </c>
      <c r="AM7" s="24" t="s">
        <v>122</v>
      </c>
      <c r="AN7" s="24" t="s">
        <v>123</v>
      </c>
      <c r="AO7" s="24" t="s">
        <v>124</v>
      </c>
      <c r="AP7" s="24" t="s">
        <v>125</v>
      </c>
      <c r="AQ7" s="24" t="s">
        <v>126</v>
      </c>
      <c r="AR7" s="24" t="s">
        <v>127</v>
      </c>
      <c r="AS7" s="24" t="s">
        <v>128</v>
      </c>
      <c r="AT7" s="24" t="s">
        <v>129</v>
      </c>
      <c r="AU7" s="24" t="s">
        <v>130</v>
      </c>
      <c r="AV7" s="24" t="s">
        <v>131</v>
      </c>
      <c r="AW7" s="24" t="s">
        <v>132</v>
      </c>
      <c r="AX7" s="24" t="s">
        <v>133</v>
      </c>
      <c r="AY7" s="24" t="s">
        <v>134</v>
      </c>
      <c r="AZ7" s="24" t="s">
        <v>135</v>
      </c>
    </row>
    <row r="8" spans="1:52" x14ac:dyDescent="0.35">
      <c r="A8" t="s">
        <v>64</v>
      </c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</row>
    <row r="9" spans="1:52" x14ac:dyDescent="0.35">
      <c r="A9">
        <v>1990</v>
      </c>
      <c r="B9" s="7">
        <v>26.015599999999999</v>
      </c>
      <c r="C9" s="7">
        <v>1.9746999999999999</v>
      </c>
      <c r="D9" s="7">
        <v>6.1295999999999999</v>
      </c>
      <c r="E9" s="7">
        <v>43.970199999999998</v>
      </c>
      <c r="F9" s="7">
        <v>10.549300000000001</v>
      </c>
      <c r="G9" s="7">
        <v>23.322500000000002</v>
      </c>
      <c r="H9" s="7">
        <v>13.4518</v>
      </c>
      <c r="I9" s="7">
        <v>0.68420000000000003</v>
      </c>
      <c r="J9" s="7">
        <v>1.6299999999999999E-2</v>
      </c>
      <c r="K9" s="7">
        <v>0.6744</v>
      </c>
      <c r="L9" s="7">
        <v>33.6008</v>
      </c>
      <c r="M9" s="7">
        <v>37.6494</v>
      </c>
      <c r="N9" s="7">
        <v>19.477499999999999</v>
      </c>
      <c r="O9" s="7">
        <v>14.451700000000001</v>
      </c>
      <c r="P9" s="7">
        <v>55.8307</v>
      </c>
      <c r="Q9" s="7">
        <v>0.55700000000000005</v>
      </c>
      <c r="R9" s="7">
        <v>6.1604999999999999</v>
      </c>
      <c r="S9" s="7">
        <v>194.09299999999999</v>
      </c>
      <c r="T9" s="7">
        <v>67.456199999999995</v>
      </c>
      <c r="U9" s="7">
        <v>0.43809999999999999</v>
      </c>
      <c r="V9" s="7">
        <v>21.273499999999999</v>
      </c>
      <c r="W9" s="7">
        <v>85.770099999999999</v>
      </c>
      <c r="X9" s="7">
        <v>106.69799999999999</v>
      </c>
      <c r="Y9" s="7">
        <v>52.4161</v>
      </c>
      <c r="Z9" s="7">
        <v>11.0718</v>
      </c>
      <c r="AB9" s="27">
        <f t="shared" ref="AB9:AQ24" si="0">B9/B$118*$P$2*$P$3</f>
        <v>129.97005309047077</v>
      </c>
      <c r="AC9" s="27">
        <f t="shared" si="0"/>
        <v>190.79968086434559</v>
      </c>
      <c r="AD9" s="27">
        <f t="shared" si="0"/>
        <v>117.74856664577058</v>
      </c>
      <c r="AE9" s="27">
        <f t="shared" si="0"/>
        <v>73.112229236970435</v>
      </c>
      <c r="AF9" s="27">
        <f t="shared" si="0"/>
        <v>70.65920250726704</v>
      </c>
      <c r="AG9" s="27">
        <f t="shared" si="0"/>
        <v>175.63461588840178</v>
      </c>
      <c r="AH9" s="27">
        <f t="shared" si="0"/>
        <v>98.624716554070986</v>
      </c>
      <c r="AI9" s="27">
        <f t="shared" si="0"/>
        <v>188.56730028112844</v>
      </c>
      <c r="AJ9" s="27">
        <f t="shared" si="0"/>
        <v>220.23348804842004</v>
      </c>
      <c r="AK9" s="27">
        <f t="shared" si="0"/>
        <v>160.86812597529868</v>
      </c>
      <c r="AL9" s="27">
        <f t="shared" si="0"/>
        <v>230.43397411227667</v>
      </c>
      <c r="AM9" s="27">
        <f t="shared" si="0"/>
        <v>134.78910706308992</v>
      </c>
      <c r="AN9" s="27">
        <f t="shared" si="0"/>
        <v>763.23618601006956</v>
      </c>
      <c r="AO9" s="27">
        <f t="shared" si="0"/>
        <v>353.49400932083518</v>
      </c>
      <c r="AP9" s="27">
        <f t="shared" si="0"/>
        <v>299.01437528011701</v>
      </c>
      <c r="AQ9" s="27">
        <f t="shared" si="0"/>
        <v>209.26141586380342</v>
      </c>
      <c r="AR9" s="27">
        <f t="shared" ref="AR9:AZ37" si="1">R9/R$118*$P$2*$P$3</f>
        <v>213.15162154516162</v>
      </c>
      <c r="AS9" s="27">
        <f t="shared" si="1"/>
        <v>550.96618585179556</v>
      </c>
      <c r="AT9" s="27">
        <f t="shared" si="1"/>
        <v>347.84876561833369</v>
      </c>
      <c r="AU9" s="27">
        <f t="shared" si="1"/>
        <v>181.15271356153963</v>
      </c>
      <c r="AV9" s="27">
        <f t="shared" si="1"/>
        <v>140.61692707726846</v>
      </c>
      <c r="AW9" s="27">
        <f t="shared" si="1"/>
        <v>111.23284509368659</v>
      </c>
      <c r="AX9" s="27">
        <f t="shared" si="1"/>
        <v>688.40727252766317</v>
      </c>
      <c r="AY9" s="27">
        <f t="shared" si="1"/>
        <v>257.32385605888521</v>
      </c>
      <c r="AZ9" s="27">
        <f t="shared" si="1"/>
        <v>116.79434350668329</v>
      </c>
    </row>
    <row r="10" spans="1:52" x14ac:dyDescent="0.35">
      <c r="A10">
        <v>1991</v>
      </c>
      <c r="B10" s="7">
        <v>25.704799999999999</v>
      </c>
      <c r="C10" s="7">
        <v>1.9494</v>
      </c>
      <c r="D10" s="7">
        <v>6.0593000000000004</v>
      </c>
      <c r="E10" s="7">
        <v>43.4711</v>
      </c>
      <c r="F10" s="7">
        <v>10.459300000000001</v>
      </c>
      <c r="G10" s="7">
        <v>24.104500000000002</v>
      </c>
      <c r="H10" s="7">
        <v>13.760999999999999</v>
      </c>
      <c r="I10" s="7">
        <v>0.67510000000000003</v>
      </c>
      <c r="J10" s="7">
        <v>1.6E-2</v>
      </c>
      <c r="K10" s="7">
        <v>0.66610000000000003</v>
      </c>
      <c r="L10" s="7">
        <v>33.382599999999996</v>
      </c>
      <c r="M10" s="7">
        <v>37.415900000000001</v>
      </c>
      <c r="N10" s="7">
        <v>19.395800000000001</v>
      </c>
      <c r="O10" s="7">
        <v>14.459099999999999</v>
      </c>
      <c r="P10" s="7">
        <v>56.238999999999997</v>
      </c>
      <c r="Q10" s="7">
        <v>0.55669999999999997</v>
      </c>
      <c r="R10" s="7">
        <v>6.0820999999999996</v>
      </c>
      <c r="S10" s="7">
        <v>191.4383</v>
      </c>
      <c r="T10" s="7">
        <v>66.796599999999998</v>
      </c>
      <c r="U10" s="7">
        <v>0.438</v>
      </c>
      <c r="V10" s="7">
        <v>21.053999999999998</v>
      </c>
      <c r="W10" s="7">
        <v>84.691500000000005</v>
      </c>
      <c r="X10" s="7">
        <v>105.4815</v>
      </c>
      <c r="Y10" s="7">
        <v>53.230899999999998</v>
      </c>
      <c r="Z10" s="7">
        <v>11.1791</v>
      </c>
      <c r="AB10" s="27">
        <f t="shared" si="0"/>
        <v>128.41734269745587</v>
      </c>
      <c r="AC10" s="27">
        <f t="shared" si="0"/>
        <v>188.35514147817659</v>
      </c>
      <c r="AD10" s="27">
        <f t="shared" si="0"/>
        <v>116.39811568074879</v>
      </c>
      <c r="AE10" s="27">
        <f t="shared" si="0"/>
        <v>72.28234186752087</v>
      </c>
      <c r="AF10" s="27">
        <f t="shared" si="0"/>
        <v>70.056382583134265</v>
      </c>
      <c r="AG10" s="27">
        <f t="shared" si="0"/>
        <v>181.52361876651219</v>
      </c>
      <c r="AH10" s="27">
        <f t="shared" si="0"/>
        <v>100.8916817452364</v>
      </c>
      <c r="AI10" s="27">
        <f t="shared" si="0"/>
        <v>186.05931660302517</v>
      </c>
      <c r="AJ10" s="27">
        <f t="shared" si="0"/>
        <v>216.18011096777425</v>
      </c>
      <c r="AK10" s="27">
        <f t="shared" si="0"/>
        <v>158.88828397411993</v>
      </c>
      <c r="AL10" s="27">
        <f t="shared" si="0"/>
        <v>228.9375605402397</v>
      </c>
      <c r="AM10" s="27">
        <f t="shared" si="0"/>
        <v>133.95315067336705</v>
      </c>
      <c r="AN10" s="27">
        <f t="shared" si="0"/>
        <v>760.03472810238009</v>
      </c>
      <c r="AO10" s="27">
        <f t="shared" si="0"/>
        <v>353.67501609989745</v>
      </c>
      <c r="AP10" s="27">
        <f t="shared" si="0"/>
        <v>301.20112145071619</v>
      </c>
      <c r="AQ10" s="27">
        <f t="shared" si="0"/>
        <v>209.14870774035791</v>
      </c>
      <c r="AR10" s="27">
        <f t="shared" si="1"/>
        <v>210.43900290558031</v>
      </c>
      <c r="AS10" s="27">
        <f t="shared" si="1"/>
        <v>543.43036573679512</v>
      </c>
      <c r="AT10" s="27">
        <f t="shared" si="1"/>
        <v>344.44743192622161</v>
      </c>
      <c r="AU10" s="27">
        <f t="shared" si="1"/>
        <v>181.11136393507044</v>
      </c>
      <c r="AV10" s="27">
        <f t="shared" si="1"/>
        <v>139.16604144521636</v>
      </c>
      <c r="AW10" s="27">
        <f t="shared" si="1"/>
        <v>109.83403890460615</v>
      </c>
      <c r="AX10" s="27">
        <f t="shared" si="1"/>
        <v>680.55850828625375</v>
      </c>
      <c r="AY10" s="27">
        <f t="shared" si="1"/>
        <v>261.32391477971299</v>
      </c>
      <c r="AZ10" s="27">
        <f t="shared" si="1"/>
        <v>117.9262311002333</v>
      </c>
    </row>
    <row r="11" spans="1:52" x14ac:dyDescent="0.35">
      <c r="A11">
        <v>1992</v>
      </c>
      <c r="B11" s="7">
        <v>25.549299999999999</v>
      </c>
      <c r="C11" s="7">
        <v>1.9361999999999999</v>
      </c>
      <c r="D11" s="7">
        <v>6.0393999999999997</v>
      </c>
      <c r="E11" s="7">
        <v>43.431699999999999</v>
      </c>
      <c r="F11" s="7">
        <v>10.454800000000001</v>
      </c>
      <c r="G11" s="7">
        <v>25.272099999999998</v>
      </c>
      <c r="H11" s="7">
        <v>14.213800000000001</v>
      </c>
      <c r="I11" s="7">
        <v>0.67159999999999997</v>
      </c>
      <c r="J11" s="7">
        <v>1.6E-2</v>
      </c>
      <c r="K11" s="7">
        <v>0.66339999999999999</v>
      </c>
      <c r="L11" s="7">
        <v>33.514000000000003</v>
      </c>
      <c r="M11" s="7">
        <v>37.478400000000001</v>
      </c>
      <c r="N11" s="7">
        <v>19.427299999999999</v>
      </c>
      <c r="O11" s="7">
        <v>14.6068</v>
      </c>
      <c r="P11" s="7">
        <v>56.819400000000002</v>
      </c>
      <c r="Q11" s="7">
        <v>0.56140000000000001</v>
      </c>
      <c r="R11" s="7">
        <v>6.0378999999999996</v>
      </c>
      <c r="S11" s="7">
        <v>190.01689999999999</v>
      </c>
      <c r="T11" s="7">
        <v>66.882599999999996</v>
      </c>
      <c r="U11" s="7">
        <v>0.44130000000000003</v>
      </c>
      <c r="V11" s="7">
        <v>21.007300000000001</v>
      </c>
      <c r="W11" s="7">
        <v>83.990200000000002</v>
      </c>
      <c r="X11" s="7">
        <v>104.0406</v>
      </c>
      <c r="Y11" s="7">
        <v>54.260800000000003</v>
      </c>
      <c r="Z11" s="7">
        <v>11.3544</v>
      </c>
      <c r="AB11" s="27">
        <f t="shared" si="0"/>
        <v>127.64048791587986</v>
      </c>
      <c r="AC11" s="27">
        <f t="shared" si="0"/>
        <v>187.0797296245232</v>
      </c>
      <c r="AD11" s="27">
        <f t="shared" si="0"/>
        <v>116.01584008752069</v>
      </c>
      <c r="AE11" s="27">
        <f t="shared" si="0"/>
        <v>72.216828819321478</v>
      </c>
      <c r="AF11" s="27">
        <f t="shared" si="0"/>
        <v>70.026241586927611</v>
      </c>
      <c r="AG11" s="27">
        <f t="shared" si="0"/>
        <v>190.31645733490308</v>
      </c>
      <c r="AH11" s="27">
        <f t="shared" si="0"/>
        <v>104.21148070564939</v>
      </c>
      <c r="AI11" s="27">
        <f t="shared" si="0"/>
        <v>185.09470749606234</v>
      </c>
      <c r="AJ11" s="27">
        <f t="shared" si="0"/>
        <v>216.18011096777425</v>
      </c>
      <c r="AK11" s="27">
        <f t="shared" si="0"/>
        <v>158.24423898578465</v>
      </c>
      <c r="AL11" s="27">
        <f t="shared" si="0"/>
        <v>229.83870051900075</v>
      </c>
      <c r="AM11" s="27">
        <f t="shared" si="0"/>
        <v>134.17690773699738</v>
      </c>
      <c r="AN11" s="27">
        <f t="shared" si="0"/>
        <v>761.26907233851489</v>
      </c>
      <c r="AO11" s="27">
        <f t="shared" si="0"/>
        <v>357.28781356847804</v>
      </c>
      <c r="AP11" s="27">
        <f t="shared" si="0"/>
        <v>304.3095894336106</v>
      </c>
      <c r="AQ11" s="27">
        <f t="shared" si="0"/>
        <v>210.91446834100401</v>
      </c>
      <c r="AR11" s="27">
        <f t="shared" si="1"/>
        <v>208.90969494806126</v>
      </c>
      <c r="AS11" s="27">
        <f t="shared" si="1"/>
        <v>539.39547866425903</v>
      </c>
      <c r="AT11" s="27">
        <f t="shared" si="1"/>
        <v>344.89090478480506</v>
      </c>
      <c r="AU11" s="27">
        <f t="shared" si="1"/>
        <v>182.47590160855387</v>
      </c>
      <c r="AV11" s="27">
        <f t="shared" si="1"/>
        <v>138.85735643830594</v>
      </c>
      <c r="AW11" s="27">
        <f t="shared" si="1"/>
        <v>108.92454253857413</v>
      </c>
      <c r="AX11" s="27">
        <f t="shared" si="1"/>
        <v>671.26193253989391</v>
      </c>
      <c r="AY11" s="27">
        <f t="shared" si="1"/>
        <v>266.37995365622322</v>
      </c>
      <c r="AZ11" s="27">
        <f t="shared" si="1"/>
        <v>119.7754379515783</v>
      </c>
    </row>
    <row r="12" spans="1:52" x14ac:dyDescent="0.35">
      <c r="A12">
        <v>1993</v>
      </c>
      <c r="B12" s="7">
        <v>24.650600000000001</v>
      </c>
      <c r="C12" s="7">
        <v>1.8646</v>
      </c>
      <c r="D12" s="7">
        <v>5.8304</v>
      </c>
      <c r="E12" s="7">
        <v>42.351100000000002</v>
      </c>
      <c r="F12" s="7">
        <v>10.2028</v>
      </c>
      <c r="G12" s="7">
        <v>24.505600000000001</v>
      </c>
      <c r="H12" s="7">
        <v>13.7776</v>
      </c>
      <c r="I12" s="7">
        <v>0.64629999999999999</v>
      </c>
      <c r="J12" s="7">
        <v>1.5299999999999999E-2</v>
      </c>
      <c r="K12" s="7">
        <v>0.63890000000000002</v>
      </c>
      <c r="L12" s="7">
        <v>32.2425</v>
      </c>
      <c r="M12" s="7">
        <v>36.178800000000003</v>
      </c>
      <c r="N12" s="7">
        <v>18.639700000000001</v>
      </c>
      <c r="O12" s="7">
        <v>14.058199999999999</v>
      </c>
      <c r="P12" s="7">
        <v>54.613500000000002</v>
      </c>
      <c r="Q12" s="7">
        <v>0.54100000000000004</v>
      </c>
      <c r="R12" s="7">
        <v>5.8215000000000003</v>
      </c>
      <c r="S12" s="7">
        <v>182.30770000000001</v>
      </c>
      <c r="T12" s="7">
        <v>64.2119</v>
      </c>
      <c r="U12" s="7">
        <v>0.42549999999999999</v>
      </c>
      <c r="V12" s="7">
        <v>20.2563</v>
      </c>
      <c r="W12" s="7">
        <v>81.542900000000003</v>
      </c>
      <c r="X12" s="7">
        <v>100.1819</v>
      </c>
      <c r="Y12" s="7">
        <v>52.271700000000003</v>
      </c>
      <c r="Z12" s="7">
        <v>10.972899999999999</v>
      </c>
      <c r="AB12" s="27">
        <f t="shared" si="0"/>
        <v>123.15071690493238</v>
      </c>
      <c r="AC12" s="27">
        <f t="shared" si="0"/>
        <v>180.1615865395548</v>
      </c>
      <c r="AD12" s="27">
        <f t="shared" si="0"/>
        <v>112.00098586718559</v>
      </c>
      <c r="AE12" s="27">
        <f t="shared" si="0"/>
        <v>70.420042020228692</v>
      </c>
      <c r="AF12" s="27">
        <f t="shared" si="0"/>
        <v>68.338345799355807</v>
      </c>
      <c r="AG12" s="27">
        <f t="shared" si="0"/>
        <v>184.54418021716444</v>
      </c>
      <c r="AH12" s="27">
        <f t="shared" si="0"/>
        <v>101.01338815588758</v>
      </c>
      <c r="AI12" s="27">
        <f t="shared" si="0"/>
        <v>178.12196166573122</v>
      </c>
      <c r="AJ12" s="27">
        <f t="shared" si="0"/>
        <v>206.72223111293414</v>
      </c>
      <c r="AK12" s="27">
        <f t="shared" si="0"/>
        <v>152.40012705459424</v>
      </c>
      <c r="AL12" s="27">
        <f t="shared" si="0"/>
        <v>221.11876533639321</v>
      </c>
      <c r="AM12" s="27">
        <f t="shared" si="0"/>
        <v>129.52419285869411</v>
      </c>
      <c r="AN12" s="27">
        <f t="shared" si="0"/>
        <v>730.40654788201232</v>
      </c>
      <c r="AO12" s="27">
        <f t="shared" si="0"/>
        <v>343.86885154232129</v>
      </c>
      <c r="AP12" s="27">
        <f t="shared" si="0"/>
        <v>292.4953759197121</v>
      </c>
      <c r="AQ12" s="27">
        <f t="shared" si="0"/>
        <v>203.25031594671032</v>
      </c>
      <c r="AR12" s="27">
        <f t="shared" si="1"/>
        <v>201.42231390717609</v>
      </c>
      <c r="AS12" s="27">
        <f t="shared" si="1"/>
        <v>517.51159557744688</v>
      </c>
      <c r="AT12" s="27">
        <f t="shared" si="1"/>
        <v>331.11900986133048</v>
      </c>
      <c r="AU12" s="27">
        <f t="shared" si="1"/>
        <v>175.94266062642117</v>
      </c>
      <c r="AV12" s="27">
        <f t="shared" si="1"/>
        <v>133.89327848991812</v>
      </c>
      <c r="AW12" s="27">
        <f t="shared" si="1"/>
        <v>105.75070757979735</v>
      </c>
      <c r="AX12" s="27">
        <f t="shared" si="1"/>
        <v>646.36589753921442</v>
      </c>
      <c r="AY12" s="27">
        <f t="shared" si="1"/>
        <v>256.61496003619561</v>
      </c>
      <c r="AZ12" s="27">
        <f t="shared" si="1"/>
        <v>115.75106593909616</v>
      </c>
    </row>
    <row r="13" spans="1:52" x14ac:dyDescent="0.35">
      <c r="A13">
        <v>1994</v>
      </c>
      <c r="B13" s="7">
        <v>24.283999999999999</v>
      </c>
      <c r="C13" s="7">
        <v>1.8359000000000001</v>
      </c>
      <c r="D13" s="7">
        <v>5.7454999999999998</v>
      </c>
      <c r="E13" s="7">
        <v>41.754800000000003</v>
      </c>
      <c r="F13" s="7">
        <v>10.079499999999999</v>
      </c>
      <c r="G13" s="7">
        <v>24.715299999999999</v>
      </c>
      <c r="H13" s="7">
        <v>13.8188</v>
      </c>
      <c r="I13" s="7">
        <v>0.63639999999999997</v>
      </c>
      <c r="J13" s="7">
        <v>1.5100000000000001E-2</v>
      </c>
      <c r="K13" s="7">
        <v>0.62929999999999997</v>
      </c>
      <c r="L13" s="7">
        <v>31.8003</v>
      </c>
      <c r="M13" s="7">
        <v>35.6875</v>
      </c>
      <c r="N13" s="7">
        <v>18.3111</v>
      </c>
      <c r="O13" s="7">
        <v>13.9025</v>
      </c>
      <c r="P13" s="7">
        <v>53.964100000000002</v>
      </c>
      <c r="Q13" s="7">
        <v>0.53469999999999995</v>
      </c>
      <c r="R13" s="7">
        <v>5.7350000000000003</v>
      </c>
      <c r="S13" s="7">
        <v>179.00229999999999</v>
      </c>
      <c r="T13" s="7">
        <v>63.290599999999998</v>
      </c>
      <c r="U13" s="7">
        <v>0.4204</v>
      </c>
      <c r="V13" s="7">
        <v>19.9681</v>
      </c>
      <c r="W13" s="7">
        <v>80.587800000000001</v>
      </c>
      <c r="X13" s="7">
        <v>98.335599999999999</v>
      </c>
      <c r="Y13" s="7">
        <v>52.033099999999997</v>
      </c>
      <c r="Z13" s="7">
        <v>10.8917</v>
      </c>
      <c r="AB13" s="27">
        <f t="shared" si="0"/>
        <v>121.31923804367348</v>
      </c>
      <c r="AC13" s="27">
        <f t="shared" si="0"/>
        <v>177.38853197895992</v>
      </c>
      <c r="AD13" s="27">
        <f t="shared" si="0"/>
        <v>110.37007140160446</v>
      </c>
      <c r="AE13" s="27">
        <f t="shared" si="0"/>
        <v>69.42853362831768</v>
      </c>
      <c r="AF13" s="27">
        <f t="shared" si="0"/>
        <v>67.512482503293882</v>
      </c>
      <c r="AG13" s="27">
        <f t="shared" si="0"/>
        <v>186.12336679458102</v>
      </c>
      <c r="AH13" s="27">
        <f t="shared" si="0"/>
        <v>101.31545466907004</v>
      </c>
      <c r="AI13" s="27">
        <f t="shared" si="0"/>
        <v>175.39349590603643</v>
      </c>
      <c r="AJ13" s="27">
        <f t="shared" si="0"/>
        <v>204.01997972583695</v>
      </c>
      <c r="AK13" s="27">
        <f t="shared" si="0"/>
        <v>150.11018931829102</v>
      </c>
      <c r="AL13" s="27">
        <f t="shared" si="0"/>
        <v>218.08616184622483</v>
      </c>
      <c r="AM13" s="27">
        <f t="shared" si="0"/>
        <v>127.76528333290892</v>
      </c>
      <c r="AN13" s="27">
        <f t="shared" si="0"/>
        <v>717.53018229490363</v>
      </c>
      <c r="AO13" s="27">
        <f t="shared" si="0"/>
        <v>340.06037106934889</v>
      </c>
      <c r="AP13" s="27">
        <f t="shared" si="0"/>
        <v>289.01736229446817</v>
      </c>
      <c r="AQ13" s="27">
        <f t="shared" si="0"/>
        <v>200.88344535435485</v>
      </c>
      <c r="AR13" s="27">
        <f t="shared" si="1"/>
        <v>198.42943747447478</v>
      </c>
      <c r="AS13" s="27">
        <f t="shared" si="1"/>
        <v>508.12865219095409</v>
      </c>
      <c r="AT13" s="27">
        <f t="shared" si="1"/>
        <v>326.36817794722663</v>
      </c>
      <c r="AU13" s="27">
        <f t="shared" si="1"/>
        <v>173.83382967649229</v>
      </c>
      <c r="AV13" s="27">
        <f t="shared" si="1"/>
        <v>131.98828878988434</v>
      </c>
      <c r="AW13" s="27">
        <f t="shared" si="1"/>
        <v>104.51206508842823</v>
      </c>
      <c r="AX13" s="27">
        <f t="shared" si="1"/>
        <v>634.45371223801089</v>
      </c>
      <c r="AY13" s="27">
        <f t="shared" si="1"/>
        <v>255.44361245299785</v>
      </c>
      <c r="AZ13" s="27">
        <f t="shared" si="1"/>
        <v>114.89450235478805</v>
      </c>
    </row>
    <row r="14" spans="1:52" x14ac:dyDescent="0.35">
      <c r="A14">
        <v>1995</v>
      </c>
      <c r="B14" s="7">
        <v>23.746600000000001</v>
      </c>
      <c r="C14" s="7">
        <v>1.7908999999999999</v>
      </c>
      <c r="D14" s="7">
        <v>5.6204999999999998</v>
      </c>
      <c r="E14" s="7">
        <v>41.211100000000002</v>
      </c>
      <c r="F14" s="7">
        <v>9.9524000000000008</v>
      </c>
      <c r="G14" s="7">
        <v>25.248899999999999</v>
      </c>
      <c r="H14" s="7">
        <v>13.978300000000001</v>
      </c>
      <c r="I14" s="7">
        <v>0.62039999999999995</v>
      </c>
      <c r="J14" s="7">
        <v>1.47E-2</v>
      </c>
      <c r="K14" s="7">
        <v>0.6139</v>
      </c>
      <c r="L14" s="7">
        <v>31.180700000000002</v>
      </c>
      <c r="M14" s="7">
        <v>35.064900000000002</v>
      </c>
      <c r="N14" s="7">
        <v>17.966699999999999</v>
      </c>
      <c r="O14" s="7">
        <v>13.7432</v>
      </c>
      <c r="P14" s="7">
        <v>53.550800000000002</v>
      </c>
      <c r="Q14" s="7">
        <v>0.52829999999999999</v>
      </c>
      <c r="R14" s="7">
        <v>5.6054000000000004</v>
      </c>
      <c r="S14" s="7">
        <v>174.01060000000001</v>
      </c>
      <c r="T14" s="7">
        <v>61.784399999999998</v>
      </c>
      <c r="U14" s="7">
        <v>0.41570000000000001</v>
      </c>
      <c r="V14" s="7">
        <v>19.523599999999998</v>
      </c>
      <c r="W14" s="7">
        <v>79.487200000000001</v>
      </c>
      <c r="X14" s="7">
        <v>95.980500000000006</v>
      </c>
      <c r="Y14" s="7">
        <v>52.105200000000004</v>
      </c>
      <c r="Z14" s="7">
        <v>10.8757</v>
      </c>
      <c r="AB14" s="27">
        <f t="shared" si="0"/>
        <v>118.63446788535236</v>
      </c>
      <c r="AC14" s="27">
        <f t="shared" si="0"/>
        <v>173.04053702332328</v>
      </c>
      <c r="AD14" s="27">
        <f t="shared" si="0"/>
        <v>107.96884280092559</v>
      </c>
      <c r="AE14" s="27">
        <f t="shared" si="0"/>
        <v>68.524486818520558</v>
      </c>
      <c r="AF14" s="27">
        <f t="shared" si="0"/>
        <v>66.661166810435247</v>
      </c>
      <c r="AG14" s="27">
        <f t="shared" si="0"/>
        <v>190.14174522905634</v>
      </c>
      <c r="AH14" s="27">
        <f t="shared" si="0"/>
        <v>102.4848626509293</v>
      </c>
      <c r="AI14" s="27">
        <f t="shared" si="0"/>
        <v>170.98385427420649</v>
      </c>
      <c r="AJ14" s="27">
        <f t="shared" si="0"/>
        <v>198.61547695164259</v>
      </c>
      <c r="AK14" s="27">
        <f t="shared" si="0"/>
        <v>146.43674753297134</v>
      </c>
      <c r="AL14" s="27">
        <f t="shared" si="0"/>
        <v>213.83695080482207</v>
      </c>
      <c r="AM14" s="27">
        <f t="shared" si="0"/>
        <v>125.53630496784922</v>
      </c>
      <c r="AN14" s="27">
        <f t="shared" si="0"/>
        <v>704.03468531316219</v>
      </c>
      <c r="AO14" s="27">
        <f t="shared" si="0"/>
        <v>336.16383324440039</v>
      </c>
      <c r="AP14" s="27">
        <f t="shared" si="0"/>
        <v>286.80383745413349</v>
      </c>
      <c r="AQ14" s="27">
        <f t="shared" si="0"/>
        <v>198.47900538751765</v>
      </c>
      <c r="AR14" s="27">
        <f t="shared" si="1"/>
        <v>193.94531278455466</v>
      </c>
      <c r="AS14" s="27">
        <f t="shared" si="1"/>
        <v>493.95885776294068</v>
      </c>
      <c r="AT14" s="27">
        <f t="shared" si="1"/>
        <v>318.60121492864079</v>
      </c>
      <c r="AU14" s="27">
        <f t="shared" si="1"/>
        <v>171.89039723244016</v>
      </c>
      <c r="AV14" s="27">
        <f t="shared" si="1"/>
        <v>129.05016276051228</v>
      </c>
      <c r="AW14" s="27">
        <f t="shared" si="1"/>
        <v>103.08472771433036</v>
      </c>
      <c r="AX14" s="27">
        <f t="shared" si="1"/>
        <v>619.2587885512512</v>
      </c>
      <c r="AY14" s="27">
        <f t="shared" si="1"/>
        <v>255.79756953911922</v>
      </c>
      <c r="AZ14" s="27">
        <f t="shared" si="1"/>
        <v>114.72572135295394</v>
      </c>
    </row>
    <row r="15" spans="1:52" x14ac:dyDescent="0.35">
      <c r="A15">
        <v>1996</v>
      </c>
      <c r="B15" s="7">
        <v>23.511600000000001</v>
      </c>
      <c r="C15" s="7">
        <v>1.7703</v>
      </c>
      <c r="D15" s="7">
        <v>5.5582000000000003</v>
      </c>
      <c r="E15" s="7">
        <v>40.951099999999997</v>
      </c>
      <c r="F15" s="7">
        <v>9.8893000000000004</v>
      </c>
      <c r="G15" s="7">
        <v>25.0366</v>
      </c>
      <c r="H15" s="7">
        <v>13.9094</v>
      </c>
      <c r="I15" s="7">
        <v>0.61240000000000006</v>
      </c>
      <c r="J15" s="7">
        <v>1.4500000000000001E-2</v>
      </c>
      <c r="K15" s="7">
        <v>0.60619999999999996</v>
      </c>
      <c r="L15" s="7">
        <v>30.8431</v>
      </c>
      <c r="M15" s="7">
        <v>34.693800000000003</v>
      </c>
      <c r="N15" s="7">
        <v>17.733000000000001</v>
      </c>
      <c r="O15" s="7">
        <v>13.6206</v>
      </c>
      <c r="P15" s="7">
        <v>53.048000000000002</v>
      </c>
      <c r="Q15" s="7">
        <v>0.52339999999999998</v>
      </c>
      <c r="R15" s="7">
        <v>5.5528000000000004</v>
      </c>
      <c r="S15" s="7">
        <v>171.31530000000001</v>
      </c>
      <c r="T15" s="7">
        <v>60.942900000000002</v>
      </c>
      <c r="U15" s="7">
        <v>0.41170000000000001</v>
      </c>
      <c r="V15" s="7">
        <v>19.299399999999999</v>
      </c>
      <c r="W15" s="7">
        <v>79.455399999999997</v>
      </c>
      <c r="X15" s="7">
        <v>95.235299999999995</v>
      </c>
      <c r="Y15" s="7">
        <v>51.7209</v>
      </c>
      <c r="Z15" s="7">
        <v>10.801600000000001</v>
      </c>
      <c r="AB15" s="27">
        <f t="shared" si="0"/>
        <v>117.46044297428898</v>
      </c>
      <c r="AC15" s="27">
        <f t="shared" si="0"/>
        <v>171.05012155474301</v>
      </c>
      <c r="AD15" s="27">
        <f t="shared" si="0"/>
        <v>106.77207046634724</v>
      </c>
      <c r="AE15" s="27">
        <f t="shared" si="0"/>
        <v>68.092167211113434</v>
      </c>
      <c r="AF15" s="27">
        <f t="shared" si="0"/>
        <v>66.238523063626587</v>
      </c>
      <c r="AG15" s="27">
        <f t="shared" si="0"/>
        <v>188.54297884667423</v>
      </c>
      <c r="AH15" s="27">
        <f t="shared" si="0"/>
        <v>101.97970772961203</v>
      </c>
      <c r="AI15" s="27">
        <f t="shared" si="0"/>
        <v>168.77903345829154</v>
      </c>
      <c r="AJ15" s="27">
        <f t="shared" si="0"/>
        <v>195.91322556454543</v>
      </c>
      <c r="AK15" s="27">
        <f t="shared" si="0"/>
        <v>144.60002664031151</v>
      </c>
      <c r="AL15" s="27">
        <f t="shared" si="0"/>
        <v>211.52169314249545</v>
      </c>
      <c r="AM15" s="27">
        <f t="shared" si="0"/>
        <v>124.20772502683786</v>
      </c>
      <c r="AN15" s="27">
        <f t="shared" si="0"/>
        <v>694.87702664698065</v>
      </c>
      <c r="AO15" s="27">
        <f t="shared" si="0"/>
        <v>333.16499120209852</v>
      </c>
      <c r="AP15" s="27">
        <f t="shared" si="0"/>
        <v>284.11097442553375</v>
      </c>
      <c r="AQ15" s="27">
        <f t="shared" si="0"/>
        <v>196.63810603790785</v>
      </c>
      <c r="AR15" s="27">
        <f t="shared" si="1"/>
        <v>192.1253671156519</v>
      </c>
      <c r="AS15" s="27">
        <f t="shared" si="1"/>
        <v>486.30778760210882</v>
      </c>
      <c r="AT15" s="27">
        <f t="shared" si="1"/>
        <v>314.26188457401321</v>
      </c>
      <c r="AU15" s="27">
        <f t="shared" si="1"/>
        <v>170.23641217367239</v>
      </c>
      <c r="AV15" s="27">
        <f t="shared" si="1"/>
        <v>127.56821032904949</v>
      </c>
      <c r="AW15" s="27">
        <f t="shared" si="1"/>
        <v>103.04348718325974</v>
      </c>
      <c r="AX15" s="27">
        <f t="shared" si="1"/>
        <v>614.45081558561321</v>
      </c>
      <c r="AY15" s="27">
        <f t="shared" si="1"/>
        <v>253.91094390532677</v>
      </c>
      <c r="AZ15" s="27">
        <f t="shared" si="1"/>
        <v>113.9440543382097</v>
      </c>
    </row>
    <row r="16" spans="1:52" x14ac:dyDescent="0.35">
      <c r="A16">
        <v>1997</v>
      </c>
      <c r="B16" s="7">
        <v>22.6251</v>
      </c>
      <c r="C16" s="7">
        <v>1.6978</v>
      </c>
      <c r="D16" s="7">
        <v>5.3531000000000004</v>
      </c>
      <c r="E16" s="7">
        <v>39.813899999999997</v>
      </c>
      <c r="F16" s="7">
        <v>9.6463999999999999</v>
      </c>
      <c r="G16" s="7">
        <v>25.334399999999999</v>
      </c>
      <c r="H16" s="7">
        <v>13.968999999999999</v>
      </c>
      <c r="I16" s="7">
        <v>0.58699999999999997</v>
      </c>
      <c r="J16" s="7">
        <v>1.3899999999999999E-2</v>
      </c>
      <c r="K16" s="7">
        <v>0.58160000000000001</v>
      </c>
      <c r="L16" s="7">
        <v>29.785299999999999</v>
      </c>
      <c r="M16" s="7">
        <v>33.6267</v>
      </c>
      <c r="N16" s="7">
        <v>17.147200000000002</v>
      </c>
      <c r="O16" s="7">
        <v>13.2963</v>
      </c>
      <c r="P16" s="7">
        <v>52.142800000000001</v>
      </c>
      <c r="Q16" s="7">
        <v>0.51080000000000003</v>
      </c>
      <c r="R16" s="7">
        <v>5.3381999999999996</v>
      </c>
      <c r="S16" s="7">
        <v>163.5761</v>
      </c>
      <c r="T16" s="7">
        <v>58.516100000000002</v>
      </c>
      <c r="U16" s="7">
        <v>0.40229999999999999</v>
      </c>
      <c r="V16" s="7">
        <v>18.574000000000002</v>
      </c>
      <c r="W16" s="7">
        <v>77.693799999999996</v>
      </c>
      <c r="X16" s="7">
        <v>91.310699999999997</v>
      </c>
      <c r="Y16" s="7">
        <v>51.479900000000001</v>
      </c>
      <c r="Z16" s="7">
        <v>10.696899999999999</v>
      </c>
      <c r="AB16" s="27">
        <f t="shared" si="0"/>
        <v>113.03162134170306</v>
      </c>
      <c r="AC16" s="27">
        <f t="shared" si="0"/>
        <v>164.04501857066185</v>
      </c>
      <c r="AD16" s="27">
        <f t="shared" si="0"/>
        <v>102.83213457835332</v>
      </c>
      <c r="AE16" s="27">
        <f t="shared" si="0"/>
        <v>66.201267759023551</v>
      </c>
      <c r="AF16" s="27">
        <f t="shared" si="0"/>
        <v>64.611579068383762</v>
      </c>
      <c r="AG16" s="27">
        <f t="shared" si="0"/>
        <v>190.78561958465539</v>
      </c>
      <c r="AH16" s="27">
        <f t="shared" si="0"/>
        <v>102.41667773411869</v>
      </c>
      <c r="AI16" s="27">
        <f t="shared" si="0"/>
        <v>161.77872736776146</v>
      </c>
      <c r="AJ16" s="27">
        <f t="shared" si="0"/>
        <v>187.80647140325388</v>
      </c>
      <c r="AK16" s="27">
        <f t="shared" si="0"/>
        <v>138.7320611910346</v>
      </c>
      <c r="AL16" s="27">
        <f t="shared" si="0"/>
        <v>204.26731057374806</v>
      </c>
      <c r="AM16" s="27">
        <f t="shared" si="0"/>
        <v>120.38738642523933</v>
      </c>
      <c r="AN16" s="27">
        <f t="shared" si="0"/>
        <v>671.9221424080024</v>
      </c>
      <c r="AO16" s="27">
        <f t="shared" si="0"/>
        <v>325.23249141157231</v>
      </c>
      <c r="AP16" s="27">
        <f t="shared" si="0"/>
        <v>279.26296405662271</v>
      </c>
      <c r="AQ16" s="27">
        <f t="shared" si="0"/>
        <v>191.90436485319708</v>
      </c>
      <c r="AR16" s="27">
        <f t="shared" si="1"/>
        <v>184.70026558434895</v>
      </c>
      <c r="AS16" s="27">
        <f t="shared" si="1"/>
        <v>464.3387443829086</v>
      </c>
      <c r="AT16" s="27">
        <f t="shared" si="1"/>
        <v>301.74769930412594</v>
      </c>
      <c r="AU16" s="27">
        <f t="shared" si="1"/>
        <v>166.34954728556815</v>
      </c>
      <c r="AV16" s="27">
        <f t="shared" si="1"/>
        <v>122.77334728809009</v>
      </c>
      <c r="AW16" s="27">
        <f t="shared" si="1"/>
        <v>100.75891738659355</v>
      </c>
      <c r="AX16" s="27">
        <f t="shared" si="1"/>
        <v>589.12959886400586</v>
      </c>
      <c r="AY16" s="27">
        <f t="shared" si="1"/>
        <v>252.72781411676576</v>
      </c>
      <c r="AZ16" s="27">
        <f t="shared" si="1"/>
        <v>112.8395936574577</v>
      </c>
    </row>
    <row r="17" spans="1:52" x14ac:dyDescent="0.35">
      <c r="A17">
        <v>1998</v>
      </c>
      <c r="B17" s="7">
        <v>22.3325</v>
      </c>
      <c r="C17" s="7">
        <v>1.6733</v>
      </c>
      <c r="D17" s="7">
        <v>5.2938999999999998</v>
      </c>
      <c r="E17" s="7">
        <v>39.377699999999997</v>
      </c>
      <c r="F17" s="7">
        <v>9.5714000000000006</v>
      </c>
      <c r="G17" s="7">
        <v>25.8706</v>
      </c>
      <c r="H17" s="7">
        <v>14.158099999999999</v>
      </c>
      <c r="I17" s="7">
        <v>0.57899999999999996</v>
      </c>
      <c r="J17" s="7">
        <v>1.37E-2</v>
      </c>
      <c r="K17" s="7">
        <v>0.5746</v>
      </c>
      <c r="L17" s="7">
        <v>29.688700000000001</v>
      </c>
      <c r="M17" s="7">
        <v>33.473399999999998</v>
      </c>
      <c r="N17" s="7">
        <v>17.068300000000001</v>
      </c>
      <c r="O17" s="7">
        <v>13.299799999999999</v>
      </c>
      <c r="P17" s="7">
        <v>52.306800000000003</v>
      </c>
      <c r="Q17" s="7">
        <v>0.51070000000000004</v>
      </c>
      <c r="R17" s="7">
        <v>5.2628000000000004</v>
      </c>
      <c r="S17" s="7">
        <v>160.98830000000001</v>
      </c>
      <c r="T17" s="7">
        <v>58.049500000000002</v>
      </c>
      <c r="U17" s="7">
        <v>0.4022</v>
      </c>
      <c r="V17" s="7">
        <v>18.3977</v>
      </c>
      <c r="W17" s="7">
        <v>76.918099999999995</v>
      </c>
      <c r="X17" s="7">
        <v>89.8459</v>
      </c>
      <c r="Y17" s="7">
        <v>51.835799999999999</v>
      </c>
      <c r="Z17" s="7">
        <v>10.762499999999999</v>
      </c>
      <c r="AB17" s="27">
        <f t="shared" si="0"/>
        <v>111.56983543116201</v>
      </c>
      <c r="AC17" s="27">
        <f t="shared" si="0"/>
        <v>161.67777687259306</v>
      </c>
      <c r="AD17" s="27">
        <f t="shared" si="0"/>
        <v>101.69491271307179</v>
      </c>
      <c r="AE17" s="27">
        <f t="shared" si="0"/>
        <v>65.475968479212085</v>
      </c>
      <c r="AF17" s="27">
        <f t="shared" si="0"/>
        <v>64.10922913160644</v>
      </c>
      <c r="AG17" s="27">
        <f t="shared" si="0"/>
        <v>194.8235778240963</v>
      </c>
      <c r="AH17" s="27">
        <f t="shared" si="0"/>
        <v>103.80310437593427</v>
      </c>
      <c r="AI17" s="27">
        <f t="shared" si="0"/>
        <v>159.57390655184648</v>
      </c>
      <c r="AJ17" s="27">
        <f t="shared" si="0"/>
        <v>185.10422001615672</v>
      </c>
      <c r="AK17" s="27">
        <f t="shared" si="0"/>
        <v>137.0623149249802</v>
      </c>
      <c r="AL17" s="27">
        <f t="shared" si="0"/>
        <v>203.60482867155392</v>
      </c>
      <c r="AM17" s="27">
        <f t="shared" si="0"/>
        <v>119.83855509956689</v>
      </c>
      <c r="AN17" s="27">
        <f t="shared" si="0"/>
        <v>668.83040398796925</v>
      </c>
      <c r="AO17" s="27">
        <f t="shared" si="0"/>
        <v>325.3181027259937</v>
      </c>
      <c r="AP17" s="27">
        <f t="shared" si="0"/>
        <v>280.14130442394645</v>
      </c>
      <c r="AQ17" s="27">
        <f t="shared" si="0"/>
        <v>191.86679547871526</v>
      </c>
      <c r="AR17" s="27">
        <f t="shared" si="1"/>
        <v>182.09144612740471</v>
      </c>
      <c r="AS17" s="27">
        <f t="shared" si="1"/>
        <v>456.99283136313318</v>
      </c>
      <c r="AT17" s="27">
        <f t="shared" si="1"/>
        <v>299.34160121325334</v>
      </c>
      <c r="AU17" s="27">
        <f t="shared" si="1"/>
        <v>166.30819765909894</v>
      </c>
      <c r="AV17" s="27">
        <f t="shared" si="1"/>
        <v>121.60801181232338</v>
      </c>
      <c r="AW17" s="27">
        <f t="shared" si="1"/>
        <v>99.752933740320856</v>
      </c>
      <c r="AX17" s="27">
        <f t="shared" si="1"/>
        <v>579.67882215967677</v>
      </c>
      <c r="AY17" s="27">
        <f t="shared" si="1"/>
        <v>254.47501698709297</v>
      </c>
      <c r="AZ17" s="27">
        <f t="shared" si="1"/>
        <v>113.53159576497757</v>
      </c>
    </row>
    <row r="18" spans="1:52" x14ac:dyDescent="0.35">
      <c r="A18">
        <v>1999</v>
      </c>
      <c r="B18" s="7">
        <v>21.898299999999999</v>
      </c>
      <c r="C18" s="7">
        <v>1.6375999999999999</v>
      </c>
      <c r="D18" s="7">
        <v>5.1976000000000004</v>
      </c>
      <c r="E18" s="7">
        <v>38.849600000000002</v>
      </c>
      <c r="F18" s="7">
        <v>9.4646000000000008</v>
      </c>
      <c r="G18" s="7">
        <v>26.6203</v>
      </c>
      <c r="H18" s="7">
        <v>14.427099999999999</v>
      </c>
      <c r="I18" s="7">
        <v>0.56659999999999999</v>
      </c>
      <c r="J18" s="7">
        <v>1.34E-2</v>
      </c>
      <c r="K18" s="7">
        <v>0.56279999999999997</v>
      </c>
      <c r="L18" s="7">
        <v>29.314800000000002</v>
      </c>
      <c r="M18" s="7">
        <v>33.0871</v>
      </c>
      <c r="N18" s="7">
        <v>16.855</v>
      </c>
      <c r="O18" s="7">
        <v>13.2585</v>
      </c>
      <c r="P18" s="7">
        <v>52.233800000000002</v>
      </c>
      <c r="Q18" s="7">
        <v>0.50849999999999995</v>
      </c>
      <c r="R18" s="7">
        <v>5.1505000000000001</v>
      </c>
      <c r="S18" s="7">
        <v>157.16650000000001</v>
      </c>
      <c r="T18" s="7">
        <v>57.046500000000002</v>
      </c>
      <c r="U18" s="7">
        <v>0.40060000000000001</v>
      </c>
      <c r="V18" s="7">
        <v>18.071899999999999</v>
      </c>
      <c r="W18" s="7">
        <v>75.803600000000003</v>
      </c>
      <c r="X18" s="7">
        <v>87.873999999999995</v>
      </c>
      <c r="Y18" s="7">
        <v>52.232300000000002</v>
      </c>
      <c r="Z18" s="7">
        <v>10.821099999999999</v>
      </c>
      <c r="AB18" s="27">
        <f t="shared" si="0"/>
        <v>109.40063706357169</v>
      </c>
      <c r="AC18" s="27">
        <f t="shared" si="0"/>
        <v>158.22836754112134</v>
      </c>
      <c r="AD18" s="27">
        <f t="shared" si="0"/>
        <v>99.845006199108795</v>
      </c>
      <c r="AE18" s="27">
        <f t="shared" si="0"/>
        <v>64.597860845859401</v>
      </c>
      <c r="AF18" s="27">
        <f t="shared" si="0"/>
        <v>63.393882821635529</v>
      </c>
      <c r="AG18" s="27">
        <f t="shared" si="0"/>
        <v>200.46933927898041</v>
      </c>
      <c r="AH18" s="27">
        <f t="shared" si="0"/>
        <v>105.77533476540222</v>
      </c>
      <c r="AI18" s="27">
        <f t="shared" si="0"/>
        <v>156.15643428717826</v>
      </c>
      <c r="AJ18" s="27">
        <f t="shared" si="0"/>
        <v>181.05084293551096</v>
      </c>
      <c r="AK18" s="27">
        <f t="shared" si="0"/>
        <v>134.24759979077419</v>
      </c>
      <c r="AL18" s="27">
        <f t="shared" si="0"/>
        <v>201.04062594660152</v>
      </c>
      <c r="AM18" s="27">
        <f t="shared" si="0"/>
        <v>118.45555744068065</v>
      </c>
      <c r="AN18" s="27">
        <f t="shared" si="0"/>
        <v>660.47213016042747</v>
      </c>
      <c r="AO18" s="27">
        <f t="shared" si="0"/>
        <v>324.30788921582183</v>
      </c>
      <c r="AP18" s="27">
        <f t="shared" si="0"/>
        <v>279.75033584580842</v>
      </c>
      <c r="AQ18" s="27">
        <f t="shared" si="0"/>
        <v>191.04026924011492</v>
      </c>
      <c r="AR18" s="27">
        <f t="shared" si="1"/>
        <v>178.20589672402483</v>
      </c>
      <c r="AS18" s="27">
        <f t="shared" si="1"/>
        <v>446.1439982311378</v>
      </c>
      <c r="AT18" s="27">
        <f t="shared" si="1"/>
        <v>294.1694700834953</v>
      </c>
      <c r="AU18" s="27">
        <f t="shared" si="1"/>
        <v>165.64660363559182</v>
      </c>
      <c r="AV18" s="27">
        <f t="shared" si="1"/>
        <v>119.45448771700413</v>
      </c>
      <c r="AW18" s="27">
        <f t="shared" si="1"/>
        <v>98.307569844780204</v>
      </c>
      <c r="AX18" s="27">
        <f t="shared" si="1"/>
        <v>566.95627533876814</v>
      </c>
      <c r="AY18" s="27">
        <f t="shared" si="1"/>
        <v>256.42153549814867</v>
      </c>
      <c r="AZ18" s="27">
        <f t="shared" si="1"/>
        <v>114.14975618419503</v>
      </c>
    </row>
    <row r="19" spans="1:52" x14ac:dyDescent="0.35">
      <c r="A19">
        <v>2000</v>
      </c>
      <c r="B19" s="7">
        <v>21.5566</v>
      </c>
      <c r="C19" s="7">
        <v>1.6101000000000001</v>
      </c>
      <c r="D19" s="7">
        <v>5.1235999999999997</v>
      </c>
      <c r="E19" s="7">
        <v>38.392099999999999</v>
      </c>
      <c r="F19" s="7">
        <v>9.3777000000000008</v>
      </c>
      <c r="G19" s="7">
        <v>27.096900000000002</v>
      </c>
      <c r="H19" s="7">
        <v>14.627599999999999</v>
      </c>
      <c r="I19" s="7">
        <v>0.55720000000000003</v>
      </c>
      <c r="J19" s="7">
        <v>1.32E-2</v>
      </c>
      <c r="K19" s="7">
        <v>0.55400000000000005</v>
      </c>
      <c r="L19" s="7">
        <v>29.0504</v>
      </c>
      <c r="M19" s="7">
        <v>32.795699999999997</v>
      </c>
      <c r="N19" s="7">
        <v>16.6935</v>
      </c>
      <c r="O19" s="7">
        <v>13.241899999999999</v>
      </c>
      <c r="P19" s="7">
        <v>52.124299999999998</v>
      </c>
      <c r="Q19" s="7">
        <v>0.5071</v>
      </c>
      <c r="R19" s="7">
        <v>5.0598999999999998</v>
      </c>
      <c r="S19" s="7">
        <v>154.2903</v>
      </c>
      <c r="T19" s="7">
        <v>56.334499999999998</v>
      </c>
      <c r="U19" s="7">
        <v>0.39939999999999998</v>
      </c>
      <c r="V19" s="7">
        <v>17.828499999999998</v>
      </c>
      <c r="W19" s="7">
        <v>74.650999999999996</v>
      </c>
      <c r="X19" s="7">
        <v>86.249899999999997</v>
      </c>
      <c r="Y19" s="7">
        <v>52.570799999999998</v>
      </c>
      <c r="Z19" s="7">
        <v>10.859400000000001</v>
      </c>
      <c r="AB19" s="27">
        <f t="shared" si="0"/>
        <v>107.69355488437868</v>
      </c>
      <c r="AC19" s="27">
        <f t="shared" si="0"/>
        <v>155.57125951267679</v>
      </c>
      <c r="AD19" s="27">
        <f t="shared" si="0"/>
        <v>98.423478867506873</v>
      </c>
      <c r="AE19" s="27">
        <f t="shared" si="0"/>
        <v>63.837144613594958</v>
      </c>
      <c r="AF19" s="27">
        <f t="shared" si="0"/>
        <v>62.811826694889533</v>
      </c>
      <c r="AG19" s="27">
        <f t="shared" si="0"/>
        <v>204.05846814305644</v>
      </c>
      <c r="AH19" s="27">
        <f t="shared" si="0"/>
        <v>107.24534291814692</v>
      </c>
      <c r="AI19" s="27">
        <f t="shared" si="0"/>
        <v>153.56576982847818</v>
      </c>
      <c r="AJ19" s="27">
        <f t="shared" si="0"/>
        <v>178.34859154841374</v>
      </c>
      <c r="AK19" s="27">
        <f t="shared" si="0"/>
        <v>132.14849019916295</v>
      </c>
      <c r="AL19" s="27">
        <f t="shared" si="0"/>
        <v>199.22737320394998</v>
      </c>
      <c r="AM19" s="27">
        <f t="shared" si="0"/>
        <v>117.41231250721069</v>
      </c>
      <c r="AN19" s="27">
        <f t="shared" si="0"/>
        <v>654.14366685452933</v>
      </c>
      <c r="AO19" s="27">
        <f t="shared" si="0"/>
        <v>323.90184698170918</v>
      </c>
      <c r="AP19" s="27">
        <f t="shared" si="0"/>
        <v>279.16388297860146</v>
      </c>
      <c r="AQ19" s="27">
        <f t="shared" si="0"/>
        <v>190.51429799736928</v>
      </c>
      <c r="AR19" s="27">
        <f t="shared" si="1"/>
        <v>175.07116140838622</v>
      </c>
      <c r="AS19" s="27">
        <f t="shared" si="1"/>
        <v>437.97941247200714</v>
      </c>
      <c r="AT19" s="27">
        <f t="shared" si="1"/>
        <v>290.49792734731602</v>
      </c>
      <c r="AU19" s="27">
        <f t="shared" si="1"/>
        <v>165.15040811796152</v>
      </c>
      <c r="AV19" s="27">
        <f t="shared" si="1"/>
        <v>117.84562410497004</v>
      </c>
      <c r="AW19" s="27">
        <f t="shared" si="1"/>
        <v>96.812795124277542</v>
      </c>
      <c r="AX19" s="27">
        <f t="shared" si="1"/>
        <v>556.47770731207424</v>
      </c>
      <c r="AY19" s="27">
        <f t="shared" si="1"/>
        <v>258.08331737959219</v>
      </c>
      <c r="AZ19" s="27">
        <f t="shared" si="1"/>
        <v>114.55377570733543</v>
      </c>
    </row>
    <row r="20" spans="1:52" x14ac:dyDescent="0.35">
      <c r="A20">
        <v>2001</v>
      </c>
      <c r="B20" s="7">
        <v>21.092600000000001</v>
      </c>
      <c r="C20" s="7">
        <v>1.5745</v>
      </c>
      <c r="D20" s="7">
        <v>5.0164</v>
      </c>
      <c r="E20" s="7">
        <v>37.487900000000003</v>
      </c>
      <c r="F20" s="7">
        <v>9.2060999999999993</v>
      </c>
      <c r="G20" s="7">
        <v>26.571999999999999</v>
      </c>
      <c r="H20" s="7">
        <v>14.3393</v>
      </c>
      <c r="I20" s="7">
        <v>0.54510000000000003</v>
      </c>
      <c r="J20" s="7">
        <v>1.29E-2</v>
      </c>
      <c r="K20" s="7">
        <v>0.54210000000000003</v>
      </c>
      <c r="L20" s="7">
        <v>28.4498</v>
      </c>
      <c r="M20" s="7">
        <v>32.150799999999997</v>
      </c>
      <c r="N20" s="7">
        <v>16.306000000000001</v>
      </c>
      <c r="O20" s="7">
        <v>12.940099999999999</v>
      </c>
      <c r="P20" s="7">
        <v>50.957999999999998</v>
      </c>
      <c r="Q20" s="7">
        <v>0.496</v>
      </c>
      <c r="R20" s="7">
        <v>4.9497999999999998</v>
      </c>
      <c r="S20" s="7">
        <v>150.6413</v>
      </c>
      <c r="T20" s="7">
        <v>55.086100000000002</v>
      </c>
      <c r="U20" s="7">
        <v>0.39079999999999998</v>
      </c>
      <c r="V20" s="7">
        <v>17.464300000000001</v>
      </c>
      <c r="W20" s="7">
        <v>73.286799999999999</v>
      </c>
      <c r="X20" s="7">
        <v>84.306899999999999</v>
      </c>
      <c r="Y20" s="7">
        <v>51.418300000000002</v>
      </c>
      <c r="Z20" s="7">
        <v>10.6395</v>
      </c>
      <c r="AB20" s="27">
        <f t="shared" si="0"/>
        <v>105.37548016636417</v>
      </c>
      <c r="AC20" s="27">
        <f t="shared" si="0"/>
        <v>152.13151239221762</v>
      </c>
      <c r="AD20" s="27">
        <f t="shared" si="0"/>
        <v>96.364185219564661</v>
      </c>
      <c r="AE20" s="27">
        <f t="shared" si="0"/>
        <v>62.333670040450684</v>
      </c>
      <c r="AF20" s="27">
        <f t="shared" si="0"/>
        <v>61.662450039543003</v>
      </c>
      <c r="AG20" s="27">
        <f t="shared" si="0"/>
        <v>200.1056067482736</v>
      </c>
      <c r="AH20" s="27">
        <f t="shared" si="0"/>
        <v>105.13161049701826</v>
      </c>
      <c r="AI20" s="27">
        <f t="shared" si="0"/>
        <v>150.23097834440674</v>
      </c>
      <c r="AJ20" s="27">
        <f t="shared" si="0"/>
        <v>174.29521446776798</v>
      </c>
      <c r="AK20" s="27">
        <f t="shared" si="0"/>
        <v>129.30992154687044</v>
      </c>
      <c r="AL20" s="27">
        <f t="shared" si="0"/>
        <v>195.10846398596013</v>
      </c>
      <c r="AM20" s="27">
        <f t="shared" si="0"/>
        <v>115.10349762184764</v>
      </c>
      <c r="AN20" s="27">
        <f t="shared" si="0"/>
        <v>638.95927347350516</v>
      </c>
      <c r="AO20" s="27">
        <f t="shared" si="0"/>
        <v>316.51970564103448</v>
      </c>
      <c r="AP20" s="27">
        <f t="shared" si="0"/>
        <v>272.91749047610369</v>
      </c>
      <c r="AQ20" s="27">
        <f t="shared" si="0"/>
        <v>186.34409742988595</v>
      </c>
      <c r="AR20" s="27">
        <f t="shared" si="1"/>
        <v>171.26173140560684</v>
      </c>
      <c r="AS20" s="27">
        <f t="shared" si="1"/>
        <v>427.62110170256562</v>
      </c>
      <c r="AT20" s="27">
        <f t="shared" si="1"/>
        <v>284.06035157225119</v>
      </c>
      <c r="AU20" s="27">
        <f t="shared" si="1"/>
        <v>161.59434024161078</v>
      </c>
      <c r="AV20" s="27">
        <f t="shared" si="1"/>
        <v>115.43827764850822</v>
      </c>
      <c r="AW20" s="27">
        <f t="shared" si="1"/>
        <v>95.043602278789351</v>
      </c>
      <c r="AX20" s="27">
        <f t="shared" si="1"/>
        <v>543.94162106377303</v>
      </c>
      <c r="AY20" s="27">
        <f t="shared" si="1"/>
        <v>252.42540417910871</v>
      </c>
      <c r="AZ20" s="27">
        <f t="shared" si="1"/>
        <v>112.23409181337783</v>
      </c>
    </row>
    <row r="21" spans="1:52" x14ac:dyDescent="0.35">
      <c r="A21">
        <v>2002</v>
      </c>
      <c r="B21" s="7">
        <v>20.4756</v>
      </c>
      <c r="C21" s="7">
        <v>1.5250999999999999</v>
      </c>
      <c r="D21" s="7">
        <v>4.8761999999999999</v>
      </c>
      <c r="E21" s="7">
        <v>36.857199999999999</v>
      </c>
      <c r="F21" s="7">
        <v>9.0546000000000006</v>
      </c>
      <c r="G21" s="7">
        <v>26.46</v>
      </c>
      <c r="H21" s="7">
        <v>14.2209</v>
      </c>
      <c r="I21" s="7">
        <v>0.52769999999999995</v>
      </c>
      <c r="J21" s="7">
        <v>1.24E-2</v>
      </c>
      <c r="K21" s="7">
        <v>0.52529999999999999</v>
      </c>
      <c r="L21" s="7">
        <v>27.61</v>
      </c>
      <c r="M21" s="7">
        <v>31.318899999999999</v>
      </c>
      <c r="N21" s="7">
        <v>15.836600000000001</v>
      </c>
      <c r="O21" s="7">
        <v>12.610300000000001</v>
      </c>
      <c r="P21" s="7">
        <v>50.020499999999998</v>
      </c>
      <c r="Q21" s="7">
        <v>0.48380000000000001</v>
      </c>
      <c r="R21" s="7">
        <v>4.7962999999999996</v>
      </c>
      <c r="S21" s="7">
        <v>145.55420000000001</v>
      </c>
      <c r="T21" s="7">
        <v>53.306100000000001</v>
      </c>
      <c r="U21" s="7">
        <v>0.38169999999999998</v>
      </c>
      <c r="V21" s="7">
        <v>16.9572</v>
      </c>
      <c r="W21" s="7">
        <v>71.464699999999993</v>
      </c>
      <c r="X21" s="7">
        <v>81.690299999999993</v>
      </c>
      <c r="Y21" s="7">
        <v>50.869900000000001</v>
      </c>
      <c r="Z21" s="7">
        <v>10.4795</v>
      </c>
      <c r="AB21" s="27">
        <f t="shared" si="0"/>
        <v>102.29304029348711</v>
      </c>
      <c r="AC21" s="27">
        <f t="shared" si="0"/>
        <v>147.35838015202989</v>
      </c>
      <c r="AD21" s="27">
        <f t="shared" si="0"/>
        <v>93.670967221043213</v>
      </c>
      <c r="AE21" s="27">
        <f t="shared" si="0"/>
        <v>61.28496243894427</v>
      </c>
      <c r="AF21" s="27">
        <f t="shared" si="0"/>
        <v>60.647703167252821</v>
      </c>
      <c r="AG21" s="27">
        <f t="shared" si="0"/>
        <v>199.26216899590997</v>
      </c>
      <c r="AH21" s="27">
        <f t="shared" si="0"/>
        <v>104.26353585719296</v>
      </c>
      <c r="AI21" s="27">
        <f t="shared" si="0"/>
        <v>145.43549306979168</v>
      </c>
      <c r="AJ21" s="27">
        <f t="shared" si="0"/>
        <v>167.53958600002505</v>
      </c>
      <c r="AK21" s="27">
        <f t="shared" si="0"/>
        <v>125.30253050833987</v>
      </c>
      <c r="AL21" s="27">
        <f t="shared" si="0"/>
        <v>189.34912339110852</v>
      </c>
      <c r="AM21" s="27">
        <f t="shared" si="0"/>
        <v>112.12520160210273</v>
      </c>
      <c r="AN21" s="27">
        <f t="shared" si="0"/>
        <v>620.56558507853003</v>
      </c>
      <c r="AO21" s="27">
        <f t="shared" si="0"/>
        <v>308.45267378498909</v>
      </c>
      <c r="AP21" s="27">
        <f t="shared" si="0"/>
        <v>267.89648990070145</v>
      </c>
      <c r="AQ21" s="27">
        <f t="shared" si="0"/>
        <v>181.76063374310249</v>
      </c>
      <c r="AR21" s="27">
        <f t="shared" si="1"/>
        <v>165.95067322734496</v>
      </c>
      <c r="AS21" s="27">
        <f t="shared" si="1"/>
        <v>413.18049805355901</v>
      </c>
      <c r="AT21" s="27">
        <f t="shared" si="1"/>
        <v>274.88149473180312</v>
      </c>
      <c r="AU21" s="27">
        <f t="shared" si="1"/>
        <v>157.83152423291415</v>
      </c>
      <c r="AV21" s="27">
        <f t="shared" si="1"/>
        <v>112.08636829081517</v>
      </c>
      <c r="AW21" s="27">
        <f t="shared" si="1"/>
        <v>92.680571723325315</v>
      </c>
      <c r="AX21" s="27">
        <f t="shared" si="1"/>
        <v>527.05951953144915</v>
      </c>
      <c r="AY21" s="27">
        <f t="shared" si="1"/>
        <v>249.73317025360311</v>
      </c>
      <c r="AZ21" s="27">
        <f t="shared" si="1"/>
        <v>110.54628179503671</v>
      </c>
    </row>
    <row r="22" spans="1:52" x14ac:dyDescent="0.35">
      <c r="A22">
        <v>2003</v>
      </c>
      <c r="B22" s="7">
        <v>20.2104</v>
      </c>
      <c r="C22" s="7">
        <v>1.5044</v>
      </c>
      <c r="D22" s="7">
        <v>4.8118999999999996</v>
      </c>
      <c r="E22" s="7">
        <v>36.445999999999998</v>
      </c>
      <c r="F22" s="7">
        <v>8.9661000000000008</v>
      </c>
      <c r="G22" s="7">
        <v>25.748999999999999</v>
      </c>
      <c r="H22" s="7">
        <v>13.9499</v>
      </c>
      <c r="I22" s="7">
        <v>0.52029999999999998</v>
      </c>
      <c r="J22" s="7">
        <v>1.23E-2</v>
      </c>
      <c r="K22" s="7">
        <v>0.51800000000000002</v>
      </c>
      <c r="L22" s="7">
        <v>27.1938</v>
      </c>
      <c r="M22" s="7">
        <v>30.873799999999999</v>
      </c>
      <c r="N22" s="7">
        <v>15.5509</v>
      </c>
      <c r="O22" s="7">
        <v>12.3909</v>
      </c>
      <c r="P22" s="7">
        <v>49.188499999999998</v>
      </c>
      <c r="Q22" s="7">
        <v>0.4758</v>
      </c>
      <c r="R22" s="7">
        <v>4.7347999999999999</v>
      </c>
      <c r="S22" s="7">
        <v>143.27119999999999</v>
      </c>
      <c r="T22" s="7">
        <v>52.458799999999997</v>
      </c>
      <c r="U22" s="7">
        <v>0.3755</v>
      </c>
      <c r="V22" s="7">
        <v>16.727399999999999</v>
      </c>
      <c r="W22" s="7">
        <v>70.818399999999997</v>
      </c>
      <c r="X22" s="7">
        <v>80.673199999999994</v>
      </c>
      <c r="Y22" s="7">
        <v>50.1008</v>
      </c>
      <c r="Z22" s="7">
        <v>10.3089</v>
      </c>
      <c r="AB22" s="27">
        <f t="shared" si="0"/>
        <v>100.96814069172535</v>
      </c>
      <c r="AC22" s="27">
        <f t="shared" si="0"/>
        <v>145.35830247243709</v>
      </c>
      <c r="AD22" s="27">
        <f t="shared" si="0"/>
        <v>92.435775228853984</v>
      </c>
      <c r="AE22" s="27">
        <f t="shared" si="0"/>
        <v>60.601232352152699</v>
      </c>
      <c r="AF22" s="27">
        <f t="shared" si="0"/>
        <v>60.05493024185558</v>
      </c>
      <c r="AG22" s="27">
        <f t="shared" si="0"/>
        <v>193.90784540724437</v>
      </c>
      <c r="AH22" s="27">
        <f t="shared" si="0"/>
        <v>102.27664204475498</v>
      </c>
      <c r="AI22" s="27">
        <f t="shared" si="0"/>
        <v>143.39603381507033</v>
      </c>
      <c r="AJ22" s="27">
        <f t="shared" si="0"/>
        <v>166.18846030647646</v>
      </c>
      <c r="AK22" s="27">
        <f t="shared" si="0"/>
        <v>123.561223688026</v>
      </c>
      <c r="AL22" s="27">
        <f t="shared" si="0"/>
        <v>186.49482765929471</v>
      </c>
      <c r="AM22" s="27">
        <f t="shared" si="0"/>
        <v>110.53169329775309</v>
      </c>
      <c r="AN22" s="27">
        <f t="shared" si="0"/>
        <v>609.37027878444314</v>
      </c>
      <c r="AO22" s="27">
        <f t="shared" si="0"/>
        <v>303.08606738954836</v>
      </c>
      <c r="AP22" s="27">
        <f t="shared" si="0"/>
        <v>263.44051925671783</v>
      </c>
      <c r="AQ22" s="27">
        <f t="shared" si="0"/>
        <v>178.75508378455592</v>
      </c>
      <c r="AR22" s="27">
        <f t="shared" si="1"/>
        <v>163.82278998328562</v>
      </c>
      <c r="AS22" s="27">
        <f t="shared" si="1"/>
        <v>406.69981197884397</v>
      </c>
      <c r="AT22" s="27">
        <f t="shared" si="1"/>
        <v>270.51225574252686</v>
      </c>
      <c r="AU22" s="27">
        <f t="shared" si="1"/>
        <v>155.26784739182412</v>
      </c>
      <c r="AV22" s="27">
        <f t="shared" si="1"/>
        <v>110.56740009835242</v>
      </c>
      <c r="AW22" s="27">
        <f t="shared" si="1"/>
        <v>91.842403319836805</v>
      </c>
      <c r="AX22" s="27">
        <f t="shared" si="1"/>
        <v>520.49726872180065</v>
      </c>
      <c r="AY22" s="27">
        <f t="shared" si="1"/>
        <v>245.95746435990083</v>
      </c>
      <c r="AZ22" s="27">
        <f t="shared" si="1"/>
        <v>108.74665436298046</v>
      </c>
    </row>
    <row r="23" spans="1:52" x14ac:dyDescent="0.35">
      <c r="A23">
        <v>2004</v>
      </c>
      <c r="B23" s="7">
        <v>19.84</v>
      </c>
      <c r="C23" s="7">
        <v>1.4745999999999999</v>
      </c>
      <c r="D23" s="7">
        <v>4.7321</v>
      </c>
      <c r="E23" s="7">
        <v>36.044499999999999</v>
      </c>
      <c r="F23" s="7">
        <v>8.8780999999999999</v>
      </c>
      <c r="G23" s="7">
        <v>25.602599999999999</v>
      </c>
      <c r="H23" s="7">
        <v>13.843999999999999</v>
      </c>
      <c r="I23" s="7">
        <v>0.51029999999999998</v>
      </c>
      <c r="J23" s="7">
        <v>1.2E-2</v>
      </c>
      <c r="K23" s="7">
        <v>0.50849999999999995</v>
      </c>
      <c r="L23" s="7">
        <v>26.775400000000001</v>
      </c>
      <c r="M23" s="7">
        <v>30.4146</v>
      </c>
      <c r="N23" s="7">
        <v>15.252599999999999</v>
      </c>
      <c r="O23" s="7">
        <v>12.1821</v>
      </c>
      <c r="P23" s="7">
        <v>48.5321</v>
      </c>
      <c r="Q23" s="7">
        <v>0.46850000000000003</v>
      </c>
      <c r="R23" s="7">
        <v>4.6425999999999998</v>
      </c>
      <c r="S23" s="7">
        <v>140.18629999999999</v>
      </c>
      <c r="T23" s="7">
        <v>51.505200000000002</v>
      </c>
      <c r="U23" s="7">
        <v>0.37</v>
      </c>
      <c r="V23" s="7">
        <v>16.449400000000001</v>
      </c>
      <c r="W23" s="7">
        <v>69.665400000000005</v>
      </c>
      <c r="X23" s="7">
        <v>79.013099999999994</v>
      </c>
      <c r="Y23" s="7">
        <v>49.675699999999999</v>
      </c>
      <c r="Z23" s="7">
        <v>10.1973</v>
      </c>
      <c r="AB23" s="27">
        <f t="shared" si="0"/>
        <v>99.117677597862041</v>
      </c>
      <c r="AC23" s="27">
        <f t="shared" si="0"/>
        <v>142.47896359070444</v>
      </c>
      <c r="AD23" s="27">
        <f t="shared" si="0"/>
        <v>90.902830890180596</v>
      </c>
      <c r="AE23" s="27">
        <f t="shared" si="0"/>
        <v>59.933631112252876</v>
      </c>
      <c r="AF23" s="27">
        <f t="shared" si="0"/>
        <v>59.465506316036844</v>
      </c>
      <c r="AG23" s="27">
        <f t="shared" si="0"/>
        <v>192.80535177379758</v>
      </c>
      <c r="AH23" s="27">
        <f t="shared" si="0"/>
        <v>101.50021379849231</v>
      </c>
      <c r="AI23" s="27">
        <f t="shared" si="0"/>
        <v>140.64000779517661</v>
      </c>
      <c r="AJ23" s="27">
        <f t="shared" si="0"/>
        <v>162.1350832258307</v>
      </c>
      <c r="AK23" s="27">
        <f t="shared" si="0"/>
        <v>121.29513946980929</v>
      </c>
      <c r="AL23" s="27">
        <f t="shared" si="0"/>
        <v>183.62544434792784</v>
      </c>
      <c r="AM23" s="27">
        <f t="shared" si="0"/>
        <v>108.88770539984846</v>
      </c>
      <c r="AN23" s="27">
        <f t="shared" si="0"/>
        <v>597.68123479590224</v>
      </c>
      <c r="AO23" s="27">
        <f t="shared" si="0"/>
        <v>297.9787409749265</v>
      </c>
      <c r="AP23" s="27">
        <f t="shared" si="0"/>
        <v>259.92501549384417</v>
      </c>
      <c r="AQ23" s="27">
        <f t="shared" si="0"/>
        <v>176.0125194473822</v>
      </c>
      <c r="AR23" s="27">
        <f t="shared" si="1"/>
        <v>160.63269510357395</v>
      </c>
      <c r="AS23" s="27">
        <f t="shared" si="1"/>
        <v>397.94279556540198</v>
      </c>
      <c r="AT23" s="27">
        <f t="shared" si="1"/>
        <v>265.59486367339701</v>
      </c>
      <c r="AU23" s="27">
        <f t="shared" si="1"/>
        <v>152.99361793601844</v>
      </c>
      <c r="AV23" s="27">
        <f t="shared" si="1"/>
        <v>108.72983196299715</v>
      </c>
      <c r="AW23" s="27">
        <f t="shared" si="1"/>
        <v>90.347109850515679</v>
      </c>
      <c r="AX23" s="27">
        <f t="shared" si="1"/>
        <v>509.7864314697137</v>
      </c>
      <c r="AY23" s="27">
        <f t="shared" si="1"/>
        <v>243.87054123493286</v>
      </c>
      <c r="AZ23" s="27">
        <f t="shared" si="1"/>
        <v>107.56940687518755</v>
      </c>
    </row>
    <row r="24" spans="1:52" x14ac:dyDescent="0.35">
      <c r="A24">
        <v>2005</v>
      </c>
      <c r="B24" s="7">
        <v>19.519300000000001</v>
      </c>
      <c r="C24" s="7">
        <v>1.4510000000000001</v>
      </c>
      <c r="D24" s="7">
        <v>4.6597</v>
      </c>
      <c r="E24" s="7">
        <v>35.305199999999999</v>
      </c>
      <c r="F24" s="7">
        <v>8.7444000000000006</v>
      </c>
      <c r="G24" s="7">
        <v>25.221299999999999</v>
      </c>
      <c r="H24" s="7">
        <v>13.6159</v>
      </c>
      <c r="I24" s="7">
        <v>0.50249999999999995</v>
      </c>
      <c r="J24" s="7">
        <v>1.18E-2</v>
      </c>
      <c r="K24" s="7">
        <v>0.50090000000000001</v>
      </c>
      <c r="L24" s="7">
        <v>26.3736</v>
      </c>
      <c r="M24" s="7">
        <v>29.954599999999999</v>
      </c>
      <c r="N24" s="7">
        <v>14.94</v>
      </c>
      <c r="O24" s="7">
        <v>11.9406</v>
      </c>
      <c r="P24" s="7">
        <v>47.546900000000001</v>
      </c>
      <c r="Q24" s="7">
        <v>0.4597</v>
      </c>
      <c r="R24" s="7">
        <v>4.5689000000000002</v>
      </c>
      <c r="S24" s="7">
        <v>137.74850000000001</v>
      </c>
      <c r="T24" s="7">
        <v>50.707799999999999</v>
      </c>
      <c r="U24" s="7">
        <v>0.36309999999999998</v>
      </c>
      <c r="V24" s="7">
        <v>16.2102</v>
      </c>
      <c r="W24" s="7">
        <v>68.511300000000006</v>
      </c>
      <c r="X24" s="7">
        <v>77.608500000000006</v>
      </c>
      <c r="Y24" s="7">
        <v>48.729900000000001</v>
      </c>
      <c r="Z24" s="7">
        <v>10.013199999999999</v>
      </c>
      <c r="AB24" s="27">
        <f t="shared" si="0"/>
        <v>97.515508283061934</v>
      </c>
      <c r="AC24" s="27">
        <f t="shared" si="0"/>
        <v>140.19868179174836</v>
      </c>
      <c r="AD24" s="27">
        <f t="shared" si="0"/>
        <v>89.512039284667367</v>
      </c>
      <c r="AE24" s="27">
        <f t="shared" si="0"/>
        <v>58.704346936267953</v>
      </c>
      <c r="AF24" s="27">
        <f t="shared" si="0"/>
        <v>58.569983828741812</v>
      </c>
      <c r="AG24" s="27">
        <f t="shared" si="0"/>
        <v>189.93389806865247</v>
      </c>
      <c r="AH24" s="27">
        <f t="shared" si="0"/>
        <v>99.827850408761307</v>
      </c>
      <c r="AI24" s="27">
        <f t="shared" si="0"/>
        <v>138.49030749965951</v>
      </c>
      <c r="AJ24" s="27">
        <f t="shared" si="0"/>
        <v>159.43283183873351</v>
      </c>
      <c r="AK24" s="27">
        <f t="shared" si="0"/>
        <v>119.48227209523596</v>
      </c>
      <c r="AL24" s="27">
        <f t="shared" si="0"/>
        <v>180.86990368227958</v>
      </c>
      <c r="AM24" s="27">
        <f t="shared" si="0"/>
        <v>107.24085341152934</v>
      </c>
      <c r="AN24" s="27">
        <f t="shared" si="0"/>
        <v>585.43183770968756</v>
      </c>
      <c r="AO24" s="27">
        <f t="shared" si="0"/>
        <v>292.07156027985383</v>
      </c>
      <c r="AP24" s="27">
        <f t="shared" si="0"/>
        <v>254.64854640916553</v>
      </c>
      <c r="AQ24" s="27">
        <f t="shared" ref="AQ24:AT39" si="2">Q24/Q$118*$P$2*$P$3</f>
        <v>172.70641449298097</v>
      </c>
      <c r="AR24" s="27">
        <f t="shared" si="1"/>
        <v>158.08269518345733</v>
      </c>
      <c r="AS24" s="27">
        <f t="shared" si="1"/>
        <v>391.02268320756576</v>
      </c>
      <c r="AT24" s="27">
        <f t="shared" si="1"/>
        <v>261.48294207532206</v>
      </c>
      <c r="AU24" s="27">
        <f t="shared" si="1"/>
        <v>150.14049370964401</v>
      </c>
      <c r="AV24" s="27">
        <f t="shared" si="1"/>
        <v>107.14873017171303</v>
      </c>
      <c r="AW24" s="27">
        <f t="shared" si="1"/>
        <v>88.850389821943665</v>
      </c>
      <c r="AX24" s="27">
        <f t="shared" si="1"/>
        <v>500.72406052562519</v>
      </c>
      <c r="AY24" s="27">
        <f t="shared" si="1"/>
        <v>239.22737047136039</v>
      </c>
      <c r="AZ24" s="27">
        <f t="shared" si="1"/>
        <v>105.62737047283377</v>
      </c>
    </row>
    <row r="25" spans="1:52" x14ac:dyDescent="0.35">
      <c r="A25">
        <v>2006</v>
      </c>
      <c r="B25" s="7">
        <v>19.092700000000001</v>
      </c>
      <c r="C25" s="7">
        <v>1.4175</v>
      </c>
      <c r="D25" s="7">
        <v>4.5556000000000001</v>
      </c>
      <c r="E25" s="7">
        <v>34.692999999999998</v>
      </c>
      <c r="F25" s="7">
        <v>8.6059000000000001</v>
      </c>
      <c r="G25" s="7">
        <v>24.388200000000001</v>
      </c>
      <c r="H25" s="7">
        <v>13.2441</v>
      </c>
      <c r="I25" s="7">
        <v>0.49049999999999999</v>
      </c>
      <c r="J25" s="7">
        <v>1.15E-2</v>
      </c>
      <c r="K25" s="7">
        <v>0.4889</v>
      </c>
      <c r="L25" s="7">
        <v>25.684699999999999</v>
      </c>
      <c r="M25" s="7">
        <v>29.249500000000001</v>
      </c>
      <c r="N25" s="7">
        <v>14.49</v>
      </c>
      <c r="O25" s="7">
        <v>11.608599999999999</v>
      </c>
      <c r="P25" s="7">
        <v>46.1355</v>
      </c>
      <c r="Q25" s="7">
        <v>0.44750000000000001</v>
      </c>
      <c r="R25" s="7">
        <v>4.4680999999999997</v>
      </c>
      <c r="S25" s="7">
        <v>134.0686</v>
      </c>
      <c r="T25" s="7">
        <v>49.311999999999998</v>
      </c>
      <c r="U25" s="7">
        <v>0.35370000000000001</v>
      </c>
      <c r="V25" s="7">
        <v>15.831799999999999</v>
      </c>
      <c r="W25" s="7">
        <v>67.474800000000002</v>
      </c>
      <c r="X25" s="7">
        <v>75.954700000000003</v>
      </c>
      <c r="Y25" s="7">
        <v>47.3703</v>
      </c>
      <c r="Z25" s="7">
        <v>9.7515999999999998</v>
      </c>
      <c r="AB25" s="27">
        <f t="shared" ref="AB25:AP39" si="3">B25/B$118*$P$2*$P$3</f>
        <v>95.384278380680485</v>
      </c>
      <c r="AC25" s="27">
        <f t="shared" si="3"/>
        <v>136.96184110255226</v>
      </c>
      <c r="AD25" s="27">
        <f t="shared" si="3"/>
        <v>87.512296106021992</v>
      </c>
      <c r="AE25" s="27">
        <f t="shared" si="3"/>
        <v>57.686400537596278</v>
      </c>
      <c r="AF25" s="27">
        <f t="shared" si="3"/>
        <v>57.642310945493008</v>
      </c>
      <c r="AG25" s="27">
        <f t="shared" si="3"/>
        <v>183.66007671602614</v>
      </c>
      <c r="AH25" s="27">
        <f t="shared" si="3"/>
        <v>97.101920078634208</v>
      </c>
      <c r="AI25" s="27">
        <f t="shared" si="3"/>
        <v>135.18307627578704</v>
      </c>
      <c r="AJ25" s="27">
        <f t="shared" si="3"/>
        <v>155.37945475808775</v>
      </c>
      <c r="AK25" s="27">
        <f t="shared" si="3"/>
        <v>116.61984992485695</v>
      </c>
      <c r="AL25" s="27">
        <f t="shared" si="3"/>
        <v>176.14543388495488</v>
      </c>
      <c r="AM25" s="27">
        <f t="shared" si="3"/>
        <v>104.71651572247761</v>
      </c>
      <c r="AN25" s="27">
        <f t="shared" si="3"/>
        <v>567.79834862204632</v>
      </c>
      <c r="AO25" s="27">
        <f t="shared" si="3"/>
        <v>283.95071559760072</v>
      </c>
      <c r="AP25" s="27">
        <f t="shared" si="3"/>
        <v>247.08946351623459</v>
      </c>
      <c r="AQ25" s="27">
        <f t="shared" si="2"/>
        <v>168.12295080619751</v>
      </c>
      <c r="AR25" s="27">
        <f t="shared" si="1"/>
        <v>154.59504264685279</v>
      </c>
      <c r="AS25" s="27">
        <f t="shared" si="1"/>
        <v>380.57665750176477</v>
      </c>
      <c r="AT25" s="27">
        <f t="shared" si="1"/>
        <v>254.28527444728985</v>
      </c>
      <c r="AU25" s="27">
        <f t="shared" si="1"/>
        <v>146.25362882153979</v>
      </c>
      <c r="AV25" s="27">
        <f t="shared" si="1"/>
        <v>104.64752232128697</v>
      </c>
      <c r="AW25" s="27">
        <f t="shared" si="1"/>
        <v>87.506181946010159</v>
      </c>
      <c r="AX25" s="27">
        <f t="shared" si="1"/>
        <v>490.05387038798199</v>
      </c>
      <c r="AY25" s="27">
        <f t="shared" si="1"/>
        <v>232.55275113307192</v>
      </c>
      <c r="AZ25" s="27">
        <f t="shared" si="1"/>
        <v>102.86780109284604</v>
      </c>
    </row>
    <row r="26" spans="1:52" x14ac:dyDescent="0.35">
      <c r="A26">
        <v>2007</v>
      </c>
      <c r="B26" s="7">
        <v>18.573</v>
      </c>
      <c r="C26" s="7">
        <v>1.3758999999999999</v>
      </c>
      <c r="D26" s="7">
        <v>4.4367999999999999</v>
      </c>
      <c r="E26" s="7">
        <v>34.1753</v>
      </c>
      <c r="F26" s="7">
        <v>8.4757999999999996</v>
      </c>
      <c r="G26" s="7">
        <v>23.900300000000001</v>
      </c>
      <c r="H26" s="7">
        <v>12.9991</v>
      </c>
      <c r="I26" s="7">
        <v>0.47589999999999999</v>
      </c>
      <c r="J26" s="7">
        <v>1.12E-2</v>
      </c>
      <c r="K26" s="7">
        <v>0.4748</v>
      </c>
      <c r="L26" s="7">
        <v>24.942799999999998</v>
      </c>
      <c r="M26" s="7">
        <v>28.483499999999999</v>
      </c>
      <c r="N26" s="7">
        <v>14.022399999999999</v>
      </c>
      <c r="O26" s="7">
        <v>11.2767</v>
      </c>
      <c r="P26" s="7">
        <v>44.9557</v>
      </c>
      <c r="Q26" s="7">
        <v>0.43519999999999998</v>
      </c>
      <c r="R26" s="7">
        <v>4.3422999999999998</v>
      </c>
      <c r="S26" s="7">
        <v>129.60169999999999</v>
      </c>
      <c r="T26" s="7">
        <v>47.767499999999998</v>
      </c>
      <c r="U26" s="7">
        <v>0.34429999999999999</v>
      </c>
      <c r="V26" s="7">
        <v>15.398</v>
      </c>
      <c r="W26" s="7">
        <v>66.068100000000001</v>
      </c>
      <c r="X26" s="7">
        <v>73.667599999999993</v>
      </c>
      <c r="Y26" s="7">
        <v>46.434899999999999</v>
      </c>
      <c r="Z26" s="7">
        <v>9.5381</v>
      </c>
      <c r="AB26" s="27">
        <f t="shared" si="3"/>
        <v>92.787934779490513</v>
      </c>
      <c r="AC26" s="27">
        <f t="shared" si="3"/>
        <v>132.94236132134154</v>
      </c>
      <c r="AD26" s="27">
        <f t="shared" si="3"/>
        <v>85.230168443936776</v>
      </c>
      <c r="AE26" s="27">
        <f t="shared" si="3"/>
        <v>56.825585688539881</v>
      </c>
      <c r="AF26" s="27">
        <f t="shared" si="3"/>
        <v>56.770901255163281</v>
      </c>
      <c r="AG26" s="27">
        <f t="shared" si="3"/>
        <v>179.98585100729204</v>
      </c>
      <c r="AH26" s="27">
        <f t="shared" si="3"/>
        <v>95.305650764806515</v>
      </c>
      <c r="AI26" s="27">
        <f t="shared" si="3"/>
        <v>131.15927828674222</v>
      </c>
      <c r="AJ26" s="27">
        <f t="shared" si="3"/>
        <v>151.32607767744199</v>
      </c>
      <c r="AK26" s="27">
        <f t="shared" si="3"/>
        <v>113.25650387466166</v>
      </c>
      <c r="AL26" s="27">
        <f t="shared" si="3"/>
        <v>171.05749058021519</v>
      </c>
      <c r="AM26" s="27">
        <f t="shared" si="3"/>
        <v>101.9741491506245</v>
      </c>
      <c r="AN26" s="27">
        <f t="shared" si="3"/>
        <v>549.47519418342188</v>
      </c>
      <c r="AO26" s="27">
        <f t="shared" si="3"/>
        <v>275.83231695290254</v>
      </c>
      <c r="AP26" s="27">
        <f t="shared" si="3"/>
        <v>240.77076860545105</v>
      </c>
      <c r="AQ26" s="27">
        <f t="shared" si="2"/>
        <v>163.5019177449322</v>
      </c>
      <c r="AR26" s="27">
        <f t="shared" si="1"/>
        <v>150.24239692160623</v>
      </c>
      <c r="AS26" s="27">
        <f t="shared" si="1"/>
        <v>367.89659765632268</v>
      </c>
      <c r="AT26" s="27">
        <f t="shared" si="1"/>
        <v>246.3208113067999</v>
      </c>
      <c r="AU26" s="27">
        <f t="shared" si="1"/>
        <v>142.36676393343552</v>
      </c>
      <c r="AV26" s="27">
        <f t="shared" si="1"/>
        <v>101.78012283525416</v>
      </c>
      <c r="AW26" s="27">
        <f t="shared" si="1"/>
        <v>85.681872038556506</v>
      </c>
      <c r="AX26" s="27">
        <f t="shared" si="1"/>
        <v>475.29767746029802</v>
      </c>
      <c r="AY26" s="27">
        <f t="shared" si="1"/>
        <v>227.96063659274023</v>
      </c>
      <c r="AZ26" s="27">
        <f t="shared" si="1"/>
        <v>100.61562959962208</v>
      </c>
    </row>
    <row r="27" spans="1:52" x14ac:dyDescent="0.35">
      <c r="A27">
        <v>2008</v>
      </c>
      <c r="B27" s="7">
        <v>17.1511</v>
      </c>
      <c r="C27" s="7">
        <v>1.2654000000000001</v>
      </c>
      <c r="D27" s="7">
        <v>4.1078999999999999</v>
      </c>
      <c r="E27" s="7">
        <v>32.095700000000001</v>
      </c>
      <c r="F27" s="7">
        <v>8.0304000000000002</v>
      </c>
      <c r="G27" s="7">
        <v>21.410299999999999</v>
      </c>
      <c r="H27" s="7">
        <v>11.7326</v>
      </c>
      <c r="I27" s="7">
        <v>0.43730000000000002</v>
      </c>
      <c r="J27" s="7">
        <v>1.03E-2</v>
      </c>
      <c r="K27" s="7">
        <v>0.43719999999999998</v>
      </c>
      <c r="L27" s="7">
        <v>22.848299999999998</v>
      </c>
      <c r="M27" s="7">
        <v>26.355499999999999</v>
      </c>
      <c r="N27" s="7">
        <v>12.842599999999999</v>
      </c>
      <c r="O27" s="7">
        <v>10.2545</v>
      </c>
      <c r="P27" s="7">
        <v>40.764400000000002</v>
      </c>
      <c r="Q27" s="7">
        <v>0.39739999999999998</v>
      </c>
      <c r="R27" s="7">
        <v>4.0015000000000001</v>
      </c>
      <c r="S27" s="7">
        <v>118.4863</v>
      </c>
      <c r="T27" s="7">
        <v>43.514000000000003</v>
      </c>
      <c r="U27" s="7">
        <v>0.31509999999999999</v>
      </c>
      <c r="V27" s="7">
        <v>14.221399999999999</v>
      </c>
      <c r="W27" s="7">
        <v>61.617800000000003</v>
      </c>
      <c r="X27" s="7">
        <v>67.946399999999997</v>
      </c>
      <c r="Y27" s="7">
        <v>41.6755</v>
      </c>
      <c r="Z27" s="7">
        <v>8.7102000000000004</v>
      </c>
      <c r="AB27" s="27">
        <f t="shared" si="3"/>
        <v>85.684334689954213</v>
      </c>
      <c r="AC27" s="27">
        <f t="shared" si="3"/>
        <v>122.26561815250059</v>
      </c>
      <c r="AD27" s="27">
        <f t="shared" si="3"/>
        <v>78.912055749830486</v>
      </c>
      <c r="AE27" s="27">
        <f t="shared" si="3"/>
        <v>53.367693936371282</v>
      </c>
      <c r="AF27" s="27">
        <f t="shared" si="3"/>
        <v>53.787612430621671</v>
      </c>
      <c r="AG27" s="27">
        <f t="shared" si="3"/>
        <v>161.23442240563608</v>
      </c>
      <c r="AH27" s="27">
        <f t="shared" si="3"/>
        <v>86.020038169040077</v>
      </c>
      <c r="AI27" s="27">
        <f t="shared" si="3"/>
        <v>120.52101784995246</v>
      </c>
      <c r="AJ27" s="27">
        <f t="shared" si="3"/>
        <v>139.16594643550468</v>
      </c>
      <c r="AK27" s="27">
        <f t="shared" si="3"/>
        <v>104.28758107414086</v>
      </c>
      <c r="AL27" s="27">
        <f t="shared" si="3"/>
        <v>156.69342904661588</v>
      </c>
      <c r="AM27" s="27">
        <f t="shared" si="3"/>
        <v>94.35566864813957</v>
      </c>
      <c r="AN27" s="27">
        <f t="shared" si="3"/>
        <v>503.24410434875728</v>
      </c>
      <c r="AO27" s="27">
        <f t="shared" si="3"/>
        <v>250.82892106676059</v>
      </c>
      <c r="AP27" s="27">
        <f t="shared" si="3"/>
        <v>218.32328091298876</v>
      </c>
      <c r="AQ27" s="27">
        <f t="shared" si="2"/>
        <v>149.30069419079973</v>
      </c>
      <c r="AR27" s="27">
        <f t="shared" si="1"/>
        <v>138.4508097740385</v>
      </c>
      <c r="AS27" s="27">
        <f t="shared" si="1"/>
        <v>336.34363313819455</v>
      </c>
      <c r="AT27" s="27">
        <f t="shared" si="1"/>
        <v>224.38695312093142</v>
      </c>
      <c r="AU27" s="27">
        <f t="shared" si="1"/>
        <v>130.29267300443084</v>
      </c>
      <c r="AV27" s="27">
        <f t="shared" si="1"/>
        <v>94.002847050869178</v>
      </c>
      <c r="AW27" s="27">
        <f t="shared" si="1"/>
        <v>79.910402371149885</v>
      </c>
      <c r="AX27" s="27">
        <f t="shared" si="1"/>
        <v>438.38493600698808</v>
      </c>
      <c r="AY27" s="27">
        <f t="shared" si="1"/>
        <v>204.59554150694294</v>
      </c>
      <c r="AZ27" s="27">
        <f t="shared" si="1"/>
        <v>91.882267635968205</v>
      </c>
    </row>
    <row r="28" spans="1:52" x14ac:dyDescent="0.35">
      <c r="A28">
        <v>2009</v>
      </c>
      <c r="B28" s="7">
        <v>15.987399999999999</v>
      </c>
      <c r="C28" s="7">
        <v>1.1733</v>
      </c>
      <c r="D28" s="7">
        <v>3.8336000000000001</v>
      </c>
      <c r="E28" s="7">
        <v>30.5777</v>
      </c>
      <c r="F28" s="7">
        <v>7.6931000000000003</v>
      </c>
      <c r="G28" s="7">
        <v>20.696200000000001</v>
      </c>
      <c r="H28" s="7">
        <v>11.3079</v>
      </c>
      <c r="I28" s="7">
        <v>0.40439999999999998</v>
      </c>
      <c r="J28" s="7">
        <v>9.4999999999999998E-3</v>
      </c>
      <c r="K28" s="7">
        <v>0.40479999999999999</v>
      </c>
      <c r="L28" s="7">
        <v>21.152200000000001</v>
      </c>
      <c r="M28" s="7">
        <v>24.743500000000001</v>
      </c>
      <c r="N28" s="7">
        <v>12.019</v>
      </c>
      <c r="O28" s="7">
        <v>9.6847999999999992</v>
      </c>
      <c r="P28" s="7">
        <v>38.454099999999997</v>
      </c>
      <c r="Q28" s="7">
        <v>0.37509999999999999</v>
      </c>
      <c r="R28" s="7">
        <v>3.718</v>
      </c>
      <c r="S28" s="7">
        <v>109.0671</v>
      </c>
      <c r="T28" s="7">
        <v>40.037100000000002</v>
      </c>
      <c r="U28" s="7">
        <v>0.29780000000000001</v>
      </c>
      <c r="V28" s="7">
        <v>13.222200000000001</v>
      </c>
      <c r="W28" s="7">
        <v>58.369</v>
      </c>
      <c r="X28" s="7">
        <v>63.107500000000002</v>
      </c>
      <c r="Y28" s="7">
        <v>39.453299999999999</v>
      </c>
      <c r="Z28" s="7">
        <v>8.3251000000000008</v>
      </c>
      <c r="AB28" s="27">
        <f t="shared" si="3"/>
        <v>79.870663247382041</v>
      </c>
      <c r="AC28" s="27">
        <f t="shared" si="3"/>
        <v>113.3667218099644</v>
      </c>
      <c r="AD28" s="27">
        <f t="shared" si="3"/>
        <v>73.642799708500746</v>
      </c>
      <c r="AE28" s="27">
        <f t="shared" si="3"/>
        <v>50.843612536202052</v>
      </c>
      <c r="AF28" s="27">
        <f t="shared" si="3"/>
        <v>51.528377314955122</v>
      </c>
      <c r="AG28" s="27">
        <f t="shared" si="3"/>
        <v>155.85675366489616</v>
      </c>
      <c r="AH28" s="27">
        <f t="shared" si="3"/>
        <v>82.906260301355914</v>
      </c>
      <c r="AI28" s="27">
        <f t="shared" si="3"/>
        <v>111.45369224450209</v>
      </c>
      <c r="AJ28" s="27">
        <f t="shared" si="3"/>
        <v>128.35694088711594</v>
      </c>
      <c r="AK28" s="27">
        <f t="shared" si="3"/>
        <v>96.559041214117599</v>
      </c>
      <c r="AL28" s="27">
        <f t="shared" si="3"/>
        <v>145.06159101026461</v>
      </c>
      <c r="AM28" s="27">
        <f t="shared" si="3"/>
        <v>88.584526462986545</v>
      </c>
      <c r="AN28" s="27">
        <f t="shared" si="3"/>
        <v>470.97090076524336</v>
      </c>
      <c r="AO28" s="27">
        <f t="shared" si="3"/>
        <v>236.89384511652082</v>
      </c>
      <c r="AP28" s="27">
        <f t="shared" si="3"/>
        <v>205.94992877501352</v>
      </c>
      <c r="AQ28" s="27">
        <f t="shared" si="2"/>
        <v>140.92272368135124</v>
      </c>
      <c r="AR28" s="27">
        <f t="shared" si="1"/>
        <v>128.64178701483823</v>
      </c>
      <c r="AS28" s="27">
        <f t="shared" si="1"/>
        <v>309.60562250527505</v>
      </c>
      <c r="AT28" s="27">
        <f t="shared" si="1"/>
        <v>206.45775798129438</v>
      </c>
      <c r="AU28" s="27">
        <f t="shared" si="1"/>
        <v>123.13918762526025</v>
      </c>
      <c r="AV28" s="27">
        <f t="shared" si="1"/>
        <v>87.39817769530444</v>
      </c>
      <c r="AW28" s="27">
        <f t="shared" si="1"/>
        <v>75.697124467307276</v>
      </c>
      <c r="AX28" s="27">
        <f t="shared" si="1"/>
        <v>407.16472615268805</v>
      </c>
      <c r="AY28" s="27">
        <f t="shared" si="1"/>
        <v>193.68620119100842</v>
      </c>
      <c r="AZ28" s="27">
        <f t="shared" si="1"/>
        <v>87.819919898073408</v>
      </c>
    </row>
    <row r="29" spans="1:52" x14ac:dyDescent="0.35">
      <c r="A29">
        <v>2010</v>
      </c>
      <c r="B29" s="7">
        <v>15.7829</v>
      </c>
      <c r="C29" s="7">
        <v>1.1579999999999999</v>
      </c>
      <c r="D29" s="7">
        <v>3.7757000000000001</v>
      </c>
      <c r="E29" s="7">
        <v>30.140599999999999</v>
      </c>
      <c r="F29" s="7">
        <v>7.5990000000000002</v>
      </c>
      <c r="G29" s="7">
        <v>19.834499999999998</v>
      </c>
      <c r="H29" s="7">
        <v>10.928100000000001</v>
      </c>
      <c r="I29" s="7">
        <v>0.39839999999999998</v>
      </c>
      <c r="J29" s="7">
        <v>9.4000000000000004E-3</v>
      </c>
      <c r="K29" s="7">
        <v>0.39839999999999998</v>
      </c>
      <c r="L29" s="7">
        <v>20.689</v>
      </c>
      <c r="M29" s="7">
        <v>24.2959</v>
      </c>
      <c r="N29" s="7">
        <v>11.7957</v>
      </c>
      <c r="O29" s="7">
        <v>9.4711999999999996</v>
      </c>
      <c r="P29" s="7">
        <v>37.367600000000003</v>
      </c>
      <c r="Q29" s="7">
        <v>0.36680000000000001</v>
      </c>
      <c r="R29" s="7">
        <v>3.6764999999999999</v>
      </c>
      <c r="S29" s="7">
        <v>107.4254</v>
      </c>
      <c r="T29" s="7">
        <v>39.173099999999998</v>
      </c>
      <c r="U29" s="7">
        <v>0.29120000000000001</v>
      </c>
      <c r="V29" s="7">
        <v>13.0023</v>
      </c>
      <c r="W29" s="7">
        <v>58.044899999999998</v>
      </c>
      <c r="X29" s="7">
        <v>62.4878</v>
      </c>
      <c r="Y29" s="7">
        <v>38.134700000000002</v>
      </c>
      <c r="Z29" s="7">
        <v>8.1045999999999996</v>
      </c>
      <c r="AB29" s="27">
        <f t="shared" si="3"/>
        <v>78.849011782222618</v>
      </c>
      <c r="AC29" s="27">
        <f t="shared" si="3"/>
        <v>111.88840352504796</v>
      </c>
      <c r="AD29" s="27">
        <f t="shared" si="3"/>
        <v>72.530550620666276</v>
      </c>
      <c r="AE29" s="27">
        <f t="shared" si="3"/>
        <v>50.116816765441854</v>
      </c>
      <c r="AF29" s="27">
        <f t="shared" si="3"/>
        <v>50.898095594278502</v>
      </c>
      <c r="AG29" s="27">
        <f t="shared" si="3"/>
        <v>149.36755445764837</v>
      </c>
      <c r="AH29" s="27">
        <f t="shared" si="3"/>
        <v>80.121676279348748</v>
      </c>
      <c r="AI29" s="27">
        <f t="shared" si="3"/>
        <v>109.80007663256586</v>
      </c>
      <c r="AJ29" s="27">
        <f t="shared" si="3"/>
        <v>127.00581519356737</v>
      </c>
      <c r="AK29" s="27">
        <f t="shared" si="3"/>
        <v>95.03241605658215</v>
      </c>
      <c r="AL29" s="27">
        <f t="shared" si="3"/>
        <v>141.88496971527144</v>
      </c>
      <c r="AM29" s="27">
        <f t="shared" si="3"/>
        <v>86.982067876091691</v>
      </c>
      <c r="AN29" s="27">
        <f t="shared" si="3"/>
        <v>462.22077162464274</v>
      </c>
      <c r="AO29" s="27">
        <f t="shared" si="3"/>
        <v>231.66910889926399</v>
      </c>
      <c r="AP29" s="27">
        <f t="shared" si="3"/>
        <v>200.13092384149405</v>
      </c>
      <c r="AQ29" s="27">
        <f t="shared" si="2"/>
        <v>137.80446559935922</v>
      </c>
      <c r="AR29" s="27">
        <f t="shared" si="1"/>
        <v>127.2058983216925</v>
      </c>
      <c r="AS29" s="27">
        <f t="shared" si="1"/>
        <v>304.94537619390428</v>
      </c>
      <c r="AT29" s="27">
        <f t="shared" si="1"/>
        <v>202.00240275087464</v>
      </c>
      <c r="AU29" s="27">
        <f t="shared" si="1"/>
        <v>120.41011227829343</v>
      </c>
      <c r="AV29" s="27">
        <f t="shared" si="1"/>
        <v>85.944648080323745</v>
      </c>
      <c r="AW29" s="27">
        <f t="shared" si="1"/>
        <v>75.276808237119099</v>
      </c>
      <c r="AX29" s="27">
        <f t="shared" si="1"/>
        <v>403.16646951446251</v>
      </c>
      <c r="AY29" s="27">
        <f t="shared" si="1"/>
        <v>187.21286119434242</v>
      </c>
      <c r="AZ29" s="27">
        <f t="shared" si="1"/>
        <v>85.493906716547016</v>
      </c>
    </row>
    <row r="30" spans="1:52" x14ac:dyDescent="0.35">
      <c r="A30">
        <v>2011</v>
      </c>
      <c r="B30" s="7">
        <v>15.3096</v>
      </c>
      <c r="C30" s="7">
        <v>1.1200000000000001</v>
      </c>
      <c r="D30" s="7">
        <v>3.661</v>
      </c>
      <c r="E30" s="7">
        <v>29.370200000000001</v>
      </c>
      <c r="F30" s="7">
        <v>7.4439000000000002</v>
      </c>
      <c r="G30" s="7">
        <v>19.9224</v>
      </c>
      <c r="H30" s="7">
        <v>10.9826</v>
      </c>
      <c r="I30" s="7">
        <v>0.38479999999999998</v>
      </c>
      <c r="J30" s="7">
        <v>8.9999999999999993E-3</v>
      </c>
      <c r="K30" s="7">
        <v>0.38490000000000002</v>
      </c>
      <c r="L30" s="7">
        <v>20.043600000000001</v>
      </c>
      <c r="M30" s="7">
        <v>23.7073</v>
      </c>
      <c r="N30" s="7">
        <v>11.4499</v>
      </c>
      <c r="O30" s="7">
        <v>9.3135999999999992</v>
      </c>
      <c r="P30" s="7">
        <v>36.868000000000002</v>
      </c>
      <c r="Q30" s="7">
        <v>0.36080000000000001</v>
      </c>
      <c r="R30" s="7">
        <v>3.5617000000000001</v>
      </c>
      <c r="S30" s="7">
        <v>103.3956</v>
      </c>
      <c r="T30" s="7">
        <v>37.8142</v>
      </c>
      <c r="U30" s="7">
        <v>0.28670000000000001</v>
      </c>
      <c r="V30" s="7">
        <v>12.5932</v>
      </c>
      <c r="W30" s="7">
        <v>57.018799999999999</v>
      </c>
      <c r="X30" s="7">
        <v>60.524000000000001</v>
      </c>
      <c r="Y30" s="7">
        <v>38.022500000000001</v>
      </c>
      <c r="Z30" s="7">
        <v>8.0622000000000007</v>
      </c>
      <c r="AB30" s="27">
        <f t="shared" si="3"/>
        <v>76.484475652834121</v>
      </c>
      <c r="AC30" s="27">
        <f t="shared" si="3"/>
        <v>108.2167633402882</v>
      </c>
      <c r="AD30" s="27">
        <f t="shared" si="3"/>
        <v>70.327183256683313</v>
      </c>
      <c r="AE30" s="27">
        <f t="shared" si="3"/>
        <v>48.83582051334016</v>
      </c>
      <c r="AF30" s="27">
        <f t="shared" si="3"/>
        <v>49.859235925022993</v>
      </c>
      <c r="AG30" s="27">
        <f t="shared" si="3"/>
        <v>150.02950247936951</v>
      </c>
      <c r="AH30" s="27">
        <f t="shared" si="3"/>
        <v>80.521254555281828</v>
      </c>
      <c r="AI30" s="27">
        <f t="shared" si="3"/>
        <v>106.05188124551042</v>
      </c>
      <c r="AJ30" s="27">
        <f t="shared" si="3"/>
        <v>121.601312419373</v>
      </c>
      <c r="AK30" s="27">
        <f t="shared" si="3"/>
        <v>91.812191114905801</v>
      </c>
      <c r="AL30" s="27">
        <f t="shared" si="3"/>
        <v>137.45882251365529</v>
      </c>
      <c r="AM30" s="27">
        <f t="shared" si="3"/>
        <v>84.874813353646843</v>
      </c>
      <c r="AN30" s="27">
        <f t="shared" si="3"/>
        <v>448.67041489907302</v>
      </c>
      <c r="AO30" s="27">
        <f t="shared" si="3"/>
        <v>227.81415371274866</v>
      </c>
      <c r="AP30" s="27">
        <f t="shared" si="3"/>
        <v>197.45519916152503</v>
      </c>
      <c r="AQ30" s="27">
        <f t="shared" si="2"/>
        <v>135.55030313044929</v>
      </c>
      <c r="AR30" s="27">
        <f t="shared" si="1"/>
        <v>123.23384959944845</v>
      </c>
      <c r="AS30" s="27">
        <f t="shared" si="1"/>
        <v>293.50609947735319</v>
      </c>
      <c r="AT30" s="27">
        <f t="shared" si="1"/>
        <v>194.99501591914157</v>
      </c>
      <c r="AU30" s="27">
        <f t="shared" si="1"/>
        <v>118.54937908717969</v>
      </c>
      <c r="AV30" s="27">
        <f t="shared" si="1"/>
        <v>83.240514540130064</v>
      </c>
      <c r="AW30" s="27">
        <f t="shared" si="1"/>
        <v>73.946087830466539</v>
      </c>
      <c r="AX30" s="27">
        <f t="shared" si="1"/>
        <v>390.49618326926742</v>
      </c>
      <c r="AY30" s="27">
        <f t="shared" si="1"/>
        <v>186.66204309360987</v>
      </c>
      <c r="AZ30" s="27">
        <f t="shared" si="1"/>
        <v>85.046637061686624</v>
      </c>
    </row>
    <row r="31" spans="1:52" x14ac:dyDescent="0.35">
      <c r="A31">
        <v>2012</v>
      </c>
      <c r="B31" s="7">
        <v>15.186500000000001</v>
      </c>
      <c r="C31" s="7">
        <v>1.1122000000000001</v>
      </c>
      <c r="D31" s="7">
        <v>3.6400999999999999</v>
      </c>
      <c r="E31" s="7">
        <v>29.144100000000002</v>
      </c>
      <c r="F31" s="7">
        <v>7.3967999999999998</v>
      </c>
      <c r="G31" s="7">
        <v>19.213699999999999</v>
      </c>
      <c r="H31" s="7">
        <v>10.6647</v>
      </c>
      <c r="I31" s="7">
        <v>0.38290000000000002</v>
      </c>
      <c r="J31" s="7">
        <v>8.9999999999999993E-3</v>
      </c>
      <c r="K31" s="7">
        <v>0.3831</v>
      </c>
      <c r="L31" s="7">
        <v>19.891100000000002</v>
      </c>
      <c r="M31" s="7">
        <v>23.500399999999999</v>
      </c>
      <c r="N31" s="7">
        <v>11.295</v>
      </c>
      <c r="O31" s="7">
        <v>9.1653000000000002</v>
      </c>
      <c r="P31" s="7">
        <v>36.011499999999998</v>
      </c>
      <c r="Q31" s="7">
        <v>0.35520000000000002</v>
      </c>
      <c r="R31" s="7">
        <v>3.5305</v>
      </c>
      <c r="S31" s="7">
        <v>102.68210000000001</v>
      </c>
      <c r="T31" s="7">
        <v>37.619999999999997</v>
      </c>
      <c r="U31" s="7">
        <v>0.28210000000000002</v>
      </c>
      <c r="V31" s="7">
        <v>12.5276</v>
      </c>
      <c r="W31" s="7">
        <v>56.197600000000001</v>
      </c>
      <c r="X31" s="7">
        <v>59.697200000000002</v>
      </c>
      <c r="Y31" s="7">
        <v>36.892200000000003</v>
      </c>
      <c r="Z31" s="7">
        <v>7.8779000000000003</v>
      </c>
      <c r="AB31" s="27">
        <f t="shared" si="3"/>
        <v>75.869486433464317</v>
      </c>
      <c r="AC31" s="27">
        <f t="shared" si="3"/>
        <v>107.4631108813112</v>
      </c>
      <c r="AD31" s="27">
        <f t="shared" si="3"/>
        <v>69.92569783464981</v>
      </c>
      <c r="AE31" s="27">
        <f t="shared" si="3"/>
        <v>48.459868731668053</v>
      </c>
      <c r="AF31" s="27">
        <f t="shared" si="3"/>
        <v>49.543760164726834</v>
      </c>
      <c r="AG31" s="27">
        <f t="shared" si="3"/>
        <v>144.69249948740423</v>
      </c>
      <c r="AH31" s="27">
        <f t="shared" si="3"/>
        <v>78.190503474196831</v>
      </c>
      <c r="AI31" s="27">
        <f t="shared" si="3"/>
        <v>105.5282363017306</v>
      </c>
      <c r="AJ31" s="27">
        <f t="shared" si="3"/>
        <v>121.601312419373</v>
      </c>
      <c r="AK31" s="27">
        <f t="shared" si="3"/>
        <v>91.382827789348937</v>
      </c>
      <c r="AL31" s="27">
        <f t="shared" si="3"/>
        <v>136.41297893099889</v>
      </c>
      <c r="AM31" s="27">
        <f t="shared" si="3"/>
        <v>84.134087970205044</v>
      </c>
      <c r="AN31" s="27">
        <f t="shared" si="3"/>
        <v>442.6005760997939</v>
      </c>
      <c r="AO31" s="27">
        <f t="shared" si="3"/>
        <v>224.18668001883864</v>
      </c>
      <c r="AP31" s="27">
        <f t="shared" si="3"/>
        <v>192.86801303583752</v>
      </c>
      <c r="AQ31" s="27">
        <f t="shared" si="2"/>
        <v>133.44641815946673</v>
      </c>
      <c r="AR31" s="27">
        <f t="shared" si="1"/>
        <v>122.15433810002324</v>
      </c>
      <c r="AS31" s="27">
        <f t="shared" si="1"/>
        <v>291.48070766206229</v>
      </c>
      <c r="AT31" s="27">
        <f t="shared" si="1"/>
        <v>193.99359232452633</v>
      </c>
      <c r="AU31" s="27">
        <f t="shared" si="1"/>
        <v>116.64729626959677</v>
      </c>
      <c r="AV31" s="27">
        <f t="shared" si="1"/>
        <v>82.806901339844785</v>
      </c>
      <c r="AW31" s="27">
        <f t="shared" si="1"/>
        <v>72.88109650608969</v>
      </c>
      <c r="AX31" s="27">
        <f t="shared" si="1"/>
        <v>385.16173339273854</v>
      </c>
      <c r="AY31" s="27">
        <f t="shared" si="1"/>
        <v>181.11311529273652</v>
      </c>
      <c r="AZ31" s="27">
        <f t="shared" si="1"/>
        <v>83.102490896809925</v>
      </c>
    </row>
    <row r="32" spans="1:52" x14ac:dyDescent="0.35">
      <c r="A32">
        <v>2013</v>
      </c>
      <c r="B32" s="7">
        <v>14.7417</v>
      </c>
      <c r="C32" s="7">
        <v>1.0771999999999999</v>
      </c>
      <c r="D32" s="7">
        <v>3.5413000000000001</v>
      </c>
      <c r="E32" s="7">
        <v>28.498699999999999</v>
      </c>
      <c r="F32" s="7">
        <v>7.2624000000000004</v>
      </c>
      <c r="G32" s="7">
        <v>18.555</v>
      </c>
      <c r="H32" s="7">
        <v>10.315899999999999</v>
      </c>
      <c r="I32" s="7">
        <v>0.37090000000000001</v>
      </c>
      <c r="J32" s="7">
        <v>8.6999999999999994E-3</v>
      </c>
      <c r="K32" s="7">
        <v>0.37180000000000002</v>
      </c>
      <c r="L32" s="7">
        <v>19.3431</v>
      </c>
      <c r="M32" s="7">
        <v>22.907299999999999</v>
      </c>
      <c r="N32" s="7">
        <v>10.934799999999999</v>
      </c>
      <c r="O32" s="7">
        <v>8.8727999999999998</v>
      </c>
      <c r="P32" s="7">
        <v>34.780099999999997</v>
      </c>
      <c r="Q32" s="7">
        <v>0.34439999999999998</v>
      </c>
      <c r="R32" s="7">
        <v>3.4209000000000001</v>
      </c>
      <c r="S32" s="7">
        <v>99.064499999999995</v>
      </c>
      <c r="T32" s="7">
        <v>36.430100000000003</v>
      </c>
      <c r="U32" s="7">
        <v>0.2737</v>
      </c>
      <c r="V32" s="7">
        <v>12.1884</v>
      </c>
      <c r="W32" s="7">
        <v>54.808399999999999</v>
      </c>
      <c r="X32" s="7">
        <v>57.809699999999999</v>
      </c>
      <c r="Y32" s="7">
        <v>35.4771</v>
      </c>
      <c r="Z32" s="7">
        <v>7.6426999999999996</v>
      </c>
      <c r="AB32" s="27">
        <f t="shared" si="3"/>
        <v>73.647332048609016</v>
      </c>
      <c r="AC32" s="27">
        <f t="shared" si="3"/>
        <v>104.08133702692719</v>
      </c>
      <c r="AD32" s="27">
        <f t="shared" si="3"/>
        <v>68.02776674867323</v>
      </c>
      <c r="AE32" s="27">
        <f t="shared" si="3"/>
        <v>47.386718444665924</v>
      </c>
      <c r="AF32" s="27">
        <f t="shared" si="3"/>
        <v>48.643549078021877</v>
      </c>
      <c r="AG32" s="27">
        <f t="shared" si="3"/>
        <v>139.73203120631555</v>
      </c>
      <c r="AH32" s="27">
        <f t="shared" si="3"/>
        <v>75.633202508224997</v>
      </c>
      <c r="AI32" s="27">
        <f t="shared" si="3"/>
        <v>102.22100507785812</v>
      </c>
      <c r="AJ32" s="27">
        <f t="shared" si="3"/>
        <v>117.54793533872724</v>
      </c>
      <c r="AK32" s="27">
        <f t="shared" si="3"/>
        <v>88.687380245575426</v>
      </c>
      <c r="AL32" s="27">
        <f t="shared" si="3"/>
        <v>132.65480002414165</v>
      </c>
      <c r="AM32" s="27">
        <f t="shared" si="3"/>
        <v>82.010722939178834</v>
      </c>
      <c r="AN32" s="27">
        <f t="shared" si="3"/>
        <v>428.48594772341977</v>
      </c>
      <c r="AO32" s="27">
        <f t="shared" si="3"/>
        <v>217.03202017076924</v>
      </c>
      <c r="AP32" s="27">
        <f t="shared" si="3"/>
        <v>186.27296225338384</v>
      </c>
      <c r="AQ32" s="27">
        <f t="shared" si="2"/>
        <v>129.38892571542885</v>
      </c>
      <c r="AR32" s="27">
        <f t="shared" si="1"/>
        <v>118.36220796101671</v>
      </c>
      <c r="AS32" s="27">
        <f t="shared" si="1"/>
        <v>281.21153116452007</v>
      </c>
      <c r="AT32" s="27">
        <f t="shared" si="1"/>
        <v>187.85768122652121</v>
      </c>
      <c r="AU32" s="27">
        <f t="shared" si="1"/>
        <v>113.17392764618444</v>
      </c>
      <c r="AV32" s="27">
        <f t="shared" si="1"/>
        <v>80.56480381641849</v>
      </c>
      <c r="AW32" s="27">
        <f t="shared" si="1"/>
        <v>71.079481859445323</v>
      </c>
      <c r="AX32" s="27">
        <f t="shared" si="1"/>
        <v>372.98372886691834</v>
      </c>
      <c r="AY32" s="27">
        <f t="shared" si="1"/>
        <v>174.1660324554226</v>
      </c>
      <c r="AZ32" s="27">
        <f t="shared" si="1"/>
        <v>80.621410169848474</v>
      </c>
    </row>
    <row r="33" spans="1:52" x14ac:dyDescent="0.35">
      <c r="A33">
        <v>2014</v>
      </c>
      <c r="B33" s="7">
        <v>14.3325</v>
      </c>
      <c r="C33" s="7">
        <v>1.0444</v>
      </c>
      <c r="D33" s="7">
        <v>3.4477000000000002</v>
      </c>
      <c r="E33" s="7">
        <v>27.963699999999999</v>
      </c>
      <c r="F33" s="7">
        <v>7.1467000000000001</v>
      </c>
      <c r="G33" s="7">
        <v>18.5685</v>
      </c>
      <c r="H33" s="7">
        <v>10.2812</v>
      </c>
      <c r="I33" s="7">
        <v>0.35959999999999998</v>
      </c>
      <c r="J33" s="7">
        <v>8.3999999999999995E-3</v>
      </c>
      <c r="K33" s="7">
        <v>0.36080000000000001</v>
      </c>
      <c r="L33" s="7">
        <v>18.853400000000001</v>
      </c>
      <c r="M33" s="7">
        <v>22.39</v>
      </c>
      <c r="N33" s="7">
        <v>10.597300000000001</v>
      </c>
      <c r="O33" s="7">
        <v>8.7052999999999994</v>
      </c>
      <c r="P33" s="7">
        <v>34.035800000000002</v>
      </c>
      <c r="Q33" s="7">
        <v>0.33779999999999999</v>
      </c>
      <c r="R33" s="7">
        <v>3.3197000000000001</v>
      </c>
      <c r="S33" s="7">
        <v>95.424700000000001</v>
      </c>
      <c r="T33" s="7">
        <v>35.356900000000003</v>
      </c>
      <c r="U33" s="7">
        <v>0.26850000000000002</v>
      </c>
      <c r="V33" s="7">
        <v>11.861599999999999</v>
      </c>
      <c r="W33" s="7">
        <v>53.843000000000004</v>
      </c>
      <c r="X33" s="7">
        <v>55.911799999999999</v>
      </c>
      <c r="Y33" s="7">
        <v>34.951099999999997</v>
      </c>
      <c r="Z33" s="7">
        <v>7.5484999999999998</v>
      </c>
      <c r="AB33" s="27">
        <f t="shared" si="3"/>
        <v>71.603029948153107</v>
      </c>
      <c r="AC33" s="27">
        <f t="shared" si="3"/>
        <v>100.91213181481874</v>
      </c>
      <c r="AD33" s="27">
        <f t="shared" si="3"/>
        <v>66.229726772484852</v>
      </c>
      <c r="AE33" s="27">
        <f t="shared" si="3"/>
        <v>46.497137714039745</v>
      </c>
      <c r="AF33" s="27">
        <f t="shared" si="3"/>
        <v>47.868590575553384</v>
      </c>
      <c r="AG33" s="27">
        <f t="shared" si="3"/>
        <v>139.83369557825222</v>
      </c>
      <c r="AH33" s="27">
        <f t="shared" si="3"/>
        <v>75.37879211969512</v>
      </c>
      <c r="AI33" s="27">
        <f t="shared" si="3"/>
        <v>99.106695675378219</v>
      </c>
      <c r="AJ33" s="27">
        <f t="shared" si="3"/>
        <v>113.49455825808147</v>
      </c>
      <c r="AK33" s="27">
        <f t="shared" si="3"/>
        <v>86.063493256061349</v>
      </c>
      <c r="AL33" s="27">
        <f t="shared" si="3"/>
        <v>129.29644197544098</v>
      </c>
      <c r="AM33" s="27">
        <f t="shared" si="3"/>
        <v>80.158730474923459</v>
      </c>
      <c r="AN33" s="27">
        <f t="shared" si="3"/>
        <v>415.2608309076889</v>
      </c>
      <c r="AO33" s="27">
        <f t="shared" si="3"/>
        <v>212.93490726631924</v>
      </c>
      <c r="AP33" s="27">
        <f t="shared" si="3"/>
        <v>182.2866894765605</v>
      </c>
      <c r="AQ33" s="27">
        <f t="shared" si="2"/>
        <v>126.90934699962797</v>
      </c>
      <c r="AR33" s="27">
        <f t="shared" si="1"/>
        <v>114.86071553339389</v>
      </c>
      <c r="AS33" s="27">
        <f t="shared" si="1"/>
        <v>270.87933616901086</v>
      </c>
      <c r="AT33" s="27">
        <f t="shared" si="1"/>
        <v>182.32355248429153</v>
      </c>
      <c r="AU33" s="27">
        <f t="shared" si="1"/>
        <v>111.02374706978635</v>
      </c>
      <c r="AV33" s="27">
        <f t="shared" si="1"/>
        <v>78.404669763777818</v>
      </c>
      <c r="AW33" s="27">
        <f t="shared" si="1"/>
        <v>69.827481585999877</v>
      </c>
      <c r="AX33" s="27">
        <f t="shared" si="1"/>
        <v>360.73862434265124</v>
      </c>
      <c r="AY33" s="27">
        <f t="shared" si="1"/>
        <v>171.58376577997416</v>
      </c>
      <c r="AZ33" s="27">
        <f t="shared" si="1"/>
        <v>79.627712021550124</v>
      </c>
    </row>
    <row r="34" spans="1:52" x14ac:dyDescent="0.35">
      <c r="A34">
        <v>2015</v>
      </c>
      <c r="B34" s="7">
        <v>14.2036</v>
      </c>
      <c r="C34" s="7">
        <v>1.0330999999999999</v>
      </c>
      <c r="D34" s="7">
        <v>3.4249999999999998</v>
      </c>
      <c r="E34" s="7">
        <v>27.9115</v>
      </c>
      <c r="F34" s="7">
        <v>7.1372999999999998</v>
      </c>
      <c r="G34" s="7">
        <v>19.136099999999999</v>
      </c>
      <c r="H34" s="7">
        <v>10.529</v>
      </c>
      <c r="I34" s="7">
        <v>0.35599999999999998</v>
      </c>
      <c r="J34" s="7">
        <v>8.3000000000000001E-3</v>
      </c>
      <c r="K34" s="7">
        <v>0.35780000000000001</v>
      </c>
      <c r="L34" s="7">
        <v>18.8535</v>
      </c>
      <c r="M34" s="7">
        <v>22.377800000000001</v>
      </c>
      <c r="N34" s="7">
        <v>10.553800000000001</v>
      </c>
      <c r="O34" s="7">
        <v>8.7616999999999994</v>
      </c>
      <c r="P34" s="7">
        <v>34.324100000000001</v>
      </c>
      <c r="Q34" s="7">
        <v>0.33989999999999998</v>
      </c>
      <c r="R34" s="7">
        <v>3.2803</v>
      </c>
      <c r="S34" s="7">
        <v>94.209400000000002</v>
      </c>
      <c r="T34" s="7">
        <v>35.219099999999997</v>
      </c>
      <c r="U34" s="7">
        <v>0.2702</v>
      </c>
      <c r="V34" s="7">
        <v>11.7934</v>
      </c>
      <c r="W34" s="7">
        <v>53.3294</v>
      </c>
      <c r="X34" s="7">
        <v>55.187899999999999</v>
      </c>
      <c r="Y34" s="7">
        <v>35.561700000000002</v>
      </c>
      <c r="Z34" s="7">
        <v>7.6492000000000004</v>
      </c>
      <c r="AB34" s="27">
        <f t="shared" si="3"/>
        <v>70.959064794808128</v>
      </c>
      <c r="AC34" s="27">
        <f t="shared" si="3"/>
        <v>99.820301970403321</v>
      </c>
      <c r="AD34" s="27">
        <f t="shared" si="3"/>
        <v>65.79366365860156</v>
      </c>
      <c r="AE34" s="27">
        <f t="shared" si="3"/>
        <v>46.410341239014166</v>
      </c>
      <c r="AF34" s="27">
        <f t="shared" si="3"/>
        <v>47.805629383477289</v>
      </c>
      <c r="AG34" s="27">
        <f t="shared" si="3"/>
        <v>144.10811761612368</v>
      </c>
      <c r="AH34" s="27">
        <f t="shared" si="3"/>
        <v>77.195590225680846</v>
      </c>
      <c r="AI34" s="27">
        <f t="shared" si="3"/>
        <v>98.114526308216497</v>
      </c>
      <c r="AJ34" s="27">
        <f t="shared" si="3"/>
        <v>112.1434325645329</v>
      </c>
      <c r="AK34" s="27">
        <f t="shared" si="3"/>
        <v>85.347887713466591</v>
      </c>
      <c r="AL34" s="27">
        <f t="shared" si="3"/>
        <v>129.29712777451158</v>
      </c>
      <c r="AM34" s="27">
        <f t="shared" si="3"/>
        <v>80.115053096102812</v>
      </c>
      <c r="AN34" s="27">
        <f t="shared" si="3"/>
        <v>413.55626029588359</v>
      </c>
      <c r="AO34" s="27">
        <f t="shared" si="3"/>
        <v>214.31447244728034</v>
      </c>
      <c r="AP34" s="27">
        <f t="shared" si="3"/>
        <v>183.83074757350823</v>
      </c>
      <c r="AQ34" s="27">
        <f t="shared" si="2"/>
        <v>127.69830386374643</v>
      </c>
      <c r="AR34" s="27">
        <f t="shared" si="1"/>
        <v>113.49748626809409</v>
      </c>
      <c r="AS34" s="27">
        <f t="shared" si="1"/>
        <v>267.42949920597931</v>
      </c>
      <c r="AT34" s="27">
        <f t="shared" si="1"/>
        <v>181.6129645783287</v>
      </c>
      <c r="AU34" s="27">
        <f t="shared" si="1"/>
        <v>111.72669071976263</v>
      </c>
      <c r="AV34" s="27">
        <f t="shared" si="1"/>
        <v>77.953870674456851</v>
      </c>
      <c r="AW34" s="27">
        <f t="shared" si="1"/>
        <v>69.161408103048146</v>
      </c>
      <c r="AX34" s="27">
        <f t="shared" si="1"/>
        <v>356.06807733537113</v>
      </c>
      <c r="AY34" s="27">
        <f t="shared" si="1"/>
        <v>174.58135519447765</v>
      </c>
      <c r="AZ34" s="27">
        <f t="shared" si="1"/>
        <v>80.689977451843589</v>
      </c>
    </row>
    <row r="35" spans="1:52" x14ac:dyDescent="0.35">
      <c r="A35">
        <v>2016</v>
      </c>
      <c r="B35" s="7">
        <v>13.5763</v>
      </c>
      <c r="C35" s="7">
        <v>0.98429999999999995</v>
      </c>
      <c r="D35" s="7">
        <v>3.2825000000000002</v>
      </c>
      <c r="E35" s="7">
        <v>26.9239</v>
      </c>
      <c r="F35" s="7">
        <v>6.9385000000000003</v>
      </c>
      <c r="G35" s="7">
        <v>18.314399999999999</v>
      </c>
      <c r="H35" s="7">
        <v>10.103199999999999</v>
      </c>
      <c r="I35" s="7">
        <v>0.3392</v>
      </c>
      <c r="J35" s="7">
        <v>7.9000000000000008E-3</v>
      </c>
      <c r="K35" s="7">
        <v>0.34150000000000003</v>
      </c>
      <c r="L35" s="7">
        <v>18.0457</v>
      </c>
      <c r="M35" s="7">
        <v>21.515599999999999</v>
      </c>
      <c r="N35" s="7">
        <v>10.0328</v>
      </c>
      <c r="O35" s="7">
        <v>8.3501999999999992</v>
      </c>
      <c r="P35" s="7">
        <v>32.724800000000002</v>
      </c>
      <c r="Q35" s="7">
        <v>0.32479999999999998</v>
      </c>
      <c r="R35" s="7">
        <v>3.1269999999999998</v>
      </c>
      <c r="S35" s="7">
        <v>89.170900000000003</v>
      </c>
      <c r="T35" s="7">
        <v>33.481699999999996</v>
      </c>
      <c r="U35" s="7">
        <v>0.25850000000000001</v>
      </c>
      <c r="V35" s="7">
        <v>11.301399999999999</v>
      </c>
      <c r="W35" s="7">
        <v>51.344099999999997</v>
      </c>
      <c r="X35" s="7">
        <v>52.677900000000001</v>
      </c>
      <c r="Y35" s="7">
        <v>33.9313</v>
      </c>
      <c r="Z35" s="7">
        <v>7.3442999999999996</v>
      </c>
      <c r="AB35" s="27">
        <f t="shared" si="3"/>
        <v>67.825167659871695</v>
      </c>
      <c r="AC35" s="27">
        <f t="shared" si="3"/>
        <v>95.105142996290766</v>
      </c>
      <c r="AD35" s="27">
        <f t="shared" si="3"/>
        <v>63.056263053827649</v>
      </c>
      <c r="AE35" s="27">
        <f t="shared" si="3"/>
        <v>44.768191837955449</v>
      </c>
      <c r="AF35" s="27">
        <f t="shared" si="3"/>
        <v>46.474067151059536</v>
      </c>
      <c r="AG35" s="27">
        <f t="shared" si="3"/>
        <v>137.92014617757721</v>
      </c>
      <c r="AH35" s="27">
        <f t="shared" si="3"/>
        <v>74.073747475363149</v>
      </c>
      <c r="AI35" s="27">
        <f t="shared" si="3"/>
        <v>93.484402594795043</v>
      </c>
      <c r="AJ35" s="27">
        <f t="shared" si="3"/>
        <v>106.73892979033856</v>
      </c>
      <c r="AK35" s="27">
        <f t="shared" si="3"/>
        <v>81.459764265368506</v>
      </c>
      <c r="AL35" s="27">
        <f t="shared" si="3"/>
        <v>123.75724288225017</v>
      </c>
      <c r="AM35" s="27">
        <f t="shared" si="3"/>
        <v>77.028279651909912</v>
      </c>
      <c r="AN35" s="27">
        <f t="shared" si="3"/>
        <v>393.14059848552563</v>
      </c>
      <c r="AO35" s="27">
        <f t="shared" si="3"/>
        <v>204.2490279088853</v>
      </c>
      <c r="AP35" s="27">
        <f t="shared" si="3"/>
        <v>175.26532227191805</v>
      </c>
      <c r="AQ35" s="27">
        <f t="shared" si="2"/>
        <v>122.02532831698981</v>
      </c>
      <c r="AR35" s="27">
        <f t="shared" si="1"/>
        <v>108.19334803534134</v>
      </c>
      <c r="AS35" s="27">
        <f t="shared" si="1"/>
        <v>253.12685497144088</v>
      </c>
      <c r="AT35" s="27">
        <f t="shared" si="1"/>
        <v>172.65378150271383</v>
      </c>
      <c r="AU35" s="27">
        <f t="shared" si="1"/>
        <v>106.88878442286693</v>
      </c>
      <c r="AV35" s="27">
        <f t="shared" si="1"/>
        <v>74.701771672317278</v>
      </c>
      <c r="AW35" s="27">
        <f t="shared" si="1"/>
        <v>66.586728029636831</v>
      </c>
      <c r="AX35" s="27">
        <f t="shared" si="1"/>
        <v>339.87375078712813</v>
      </c>
      <c r="AY35" s="27">
        <f t="shared" si="1"/>
        <v>166.57731035103436</v>
      </c>
      <c r="AZ35" s="27">
        <f t="shared" si="1"/>
        <v>77.473644485642254</v>
      </c>
    </row>
    <row r="36" spans="1:52" x14ac:dyDescent="0.35">
      <c r="A36">
        <v>2017</v>
      </c>
      <c r="B36" s="7">
        <v>13.3444</v>
      </c>
      <c r="C36" s="7">
        <v>0.96589999999999998</v>
      </c>
      <c r="D36" s="7">
        <v>3.2311000000000001</v>
      </c>
      <c r="E36" s="7">
        <v>26.651700000000002</v>
      </c>
      <c r="F36" s="7">
        <v>6.8798000000000004</v>
      </c>
      <c r="G36" s="7">
        <v>18.498999999999999</v>
      </c>
      <c r="H36" s="7">
        <v>10.1472</v>
      </c>
      <c r="I36" s="7">
        <v>0.33279999999999998</v>
      </c>
      <c r="J36" s="7">
        <v>7.7999999999999996E-3</v>
      </c>
      <c r="K36" s="7">
        <v>0.33529999999999999</v>
      </c>
      <c r="L36" s="7">
        <v>17.7684</v>
      </c>
      <c r="M36" s="7">
        <v>21.2349</v>
      </c>
      <c r="N36" s="7">
        <v>9.8636999999999997</v>
      </c>
      <c r="O36" s="7">
        <v>8.2690000000000001</v>
      </c>
      <c r="P36" s="7">
        <v>32.409599999999998</v>
      </c>
      <c r="Q36" s="7">
        <v>0.32150000000000001</v>
      </c>
      <c r="R36" s="7">
        <v>3.0678000000000001</v>
      </c>
      <c r="S36" s="7">
        <v>87.223799999999997</v>
      </c>
      <c r="T36" s="7">
        <v>32.8855</v>
      </c>
      <c r="U36" s="7">
        <v>0.25600000000000001</v>
      </c>
      <c r="V36" s="7">
        <v>11.118</v>
      </c>
      <c r="W36" s="7">
        <v>50.654699999999998</v>
      </c>
      <c r="X36" s="7">
        <v>51.603000000000002</v>
      </c>
      <c r="Y36" s="7">
        <v>33.815399999999997</v>
      </c>
      <c r="Z36" s="7">
        <v>7.3140000000000001</v>
      </c>
      <c r="AB36" s="27">
        <f t="shared" si="3"/>
        <v>66.666629885932977</v>
      </c>
      <c r="AC36" s="27">
        <f t="shared" si="3"/>
        <v>93.327296169986042</v>
      </c>
      <c r="AD36" s="27">
        <f t="shared" si="3"/>
        <v>62.068877853228493</v>
      </c>
      <c r="AE36" s="27">
        <f t="shared" si="3"/>
        <v>44.315586464354624</v>
      </c>
      <c r="AF36" s="27">
        <f t="shared" si="3"/>
        <v>46.080894600541811</v>
      </c>
      <c r="AG36" s="27">
        <f t="shared" si="3"/>
        <v>139.31031233013374</v>
      </c>
      <c r="AH36" s="27">
        <f t="shared" si="3"/>
        <v>74.396342780703634</v>
      </c>
      <c r="AI36" s="27">
        <f t="shared" si="3"/>
        <v>91.72054594206304</v>
      </c>
      <c r="AJ36" s="27">
        <f t="shared" si="3"/>
        <v>105.38780409678995</v>
      </c>
      <c r="AK36" s="27">
        <f t="shared" si="3"/>
        <v>79.980846144006009</v>
      </c>
      <c r="AL36" s="27">
        <f t="shared" si="3"/>
        <v>121.85552205949195</v>
      </c>
      <c r="AM36" s="27">
        <f t="shared" si="3"/>
        <v>76.023341927733455</v>
      </c>
      <c r="AN36" s="27">
        <f t="shared" si="3"/>
        <v>386.51432514170318</v>
      </c>
      <c r="AO36" s="27">
        <f t="shared" si="3"/>
        <v>202.26284541431014</v>
      </c>
      <c r="AP36" s="27">
        <f t="shared" si="3"/>
        <v>173.57719493179346</v>
      </c>
      <c r="AQ36" s="27">
        <f t="shared" si="2"/>
        <v>120.78553895908939</v>
      </c>
      <c r="AR36" s="27">
        <f t="shared" si="1"/>
        <v>106.1450441646371</v>
      </c>
      <c r="AS36" s="27">
        <f t="shared" si="1"/>
        <v>247.59967851236178</v>
      </c>
      <c r="AT36" s="27">
        <f t="shared" si="1"/>
        <v>169.57938012727834</v>
      </c>
      <c r="AU36" s="27">
        <f t="shared" si="1"/>
        <v>105.85504376113708</v>
      </c>
      <c r="AV36" s="27">
        <f t="shared" si="1"/>
        <v>73.489505499568523</v>
      </c>
      <c r="AW36" s="27">
        <f t="shared" si="1"/>
        <v>65.692664440955141</v>
      </c>
      <c r="AX36" s="27">
        <f t="shared" si="1"/>
        <v>332.93857883226502</v>
      </c>
      <c r="AY36" s="27">
        <f t="shared" si="1"/>
        <v>166.00832801703345</v>
      </c>
      <c r="AZ36" s="27">
        <f t="shared" si="1"/>
        <v>77.154015463418915</v>
      </c>
    </row>
    <row r="37" spans="1:52" x14ac:dyDescent="0.35">
      <c r="A37">
        <v>2018</v>
      </c>
      <c r="B37" s="7">
        <v>13.027200000000001</v>
      </c>
      <c r="C37" s="7">
        <v>0.9405</v>
      </c>
      <c r="D37" s="7">
        <v>3.1646999999999998</v>
      </c>
      <c r="E37" s="7">
        <v>26.2639</v>
      </c>
      <c r="F37" s="7">
        <v>6.7961999999999998</v>
      </c>
      <c r="G37" s="7">
        <v>18.5152</v>
      </c>
      <c r="H37" s="7">
        <v>10.1294</v>
      </c>
      <c r="I37" s="7">
        <v>0.32450000000000001</v>
      </c>
      <c r="J37" s="7">
        <v>7.6E-3</v>
      </c>
      <c r="K37" s="7">
        <v>0.3276</v>
      </c>
      <c r="L37" s="7">
        <v>17.447900000000001</v>
      </c>
      <c r="M37" s="7">
        <v>20.871200000000002</v>
      </c>
      <c r="N37" s="7">
        <v>9.5763999999999996</v>
      </c>
      <c r="O37" s="7">
        <v>8.1236999999999995</v>
      </c>
      <c r="P37" s="7">
        <v>31.828199999999999</v>
      </c>
      <c r="Q37" s="7">
        <v>0.31630000000000003</v>
      </c>
      <c r="R37" s="7">
        <v>2.9857999999999998</v>
      </c>
      <c r="S37" s="7">
        <v>84.451400000000007</v>
      </c>
      <c r="T37" s="7">
        <v>32.186399999999999</v>
      </c>
      <c r="U37" s="7">
        <v>0.25190000000000001</v>
      </c>
      <c r="V37" s="7">
        <v>10.895300000000001</v>
      </c>
      <c r="W37" s="7">
        <v>49.722999999999999</v>
      </c>
      <c r="X37" s="7">
        <v>49.941800000000001</v>
      </c>
      <c r="Y37" s="7">
        <v>33.454500000000003</v>
      </c>
      <c r="Z37" s="7">
        <v>7.2384000000000004</v>
      </c>
      <c r="AB37" s="27">
        <f t="shared" si="3"/>
        <v>65.081946048531677</v>
      </c>
      <c r="AC37" s="27">
        <f t="shared" si="3"/>
        <v>90.873094572804504</v>
      </c>
      <c r="AD37" s="27">
        <f t="shared" si="3"/>
        <v>60.793345220547849</v>
      </c>
      <c r="AE37" s="27">
        <f t="shared" si="3"/>
        <v>43.670765142229698</v>
      </c>
      <c r="AF37" s="27">
        <f t="shared" si="3"/>
        <v>45.520941871014024</v>
      </c>
      <c r="AG37" s="27">
        <f t="shared" si="3"/>
        <v>139.43230957645775</v>
      </c>
      <c r="AH37" s="27">
        <f t="shared" si="3"/>
        <v>74.265838316270447</v>
      </c>
      <c r="AI37" s="27">
        <f t="shared" si="3"/>
        <v>89.433044345551266</v>
      </c>
      <c r="AJ37" s="27">
        <f t="shared" si="3"/>
        <v>102.68555270969277</v>
      </c>
      <c r="AK37" s="27">
        <f t="shared" si="3"/>
        <v>78.144125251346168</v>
      </c>
      <c r="AL37" s="27">
        <f t="shared" si="3"/>
        <v>119.65753603823696</v>
      </c>
      <c r="AM37" s="27">
        <f t="shared" si="3"/>
        <v>74.721254823055929</v>
      </c>
      <c r="AN37" s="27">
        <f t="shared" si="3"/>
        <v>375.25632199752692</v>
      </c>
      <c r="AO37" s="27">
        <f t="shared" si="3"/>
        <v>198.70875284704692</v>
      </c>
      <c r="AP37" s="27">
        <f t="shared" si="3"/>
        <v>170.46337121495199</v>
      </c>
      <c r="AQ37" s="27">
        <f t="shared" si="2"/>
        <v>118.83193148603414</v>
      </c>
      <c r="AR37" s="27">
        <f t="shared" si="1"/>
        <v>103.30786650589134</v>
      </c>
      <c r="AS37" s="27">
        <f t="shared" si="1"/>
        <v>239.72974681129318</v>
      </c>
      <c r="AT37" s="27">
        <f t="shared" si="1"/>
        <v>165.97435831988665</v>
      </c>
      <c r="AU37" s="27">
        <f t="shared" ref="AU37:AZ39" si="4">U37/U$118*$P$2*$P$3</f>
        <v>104.15970907590012</v>
      </c>
      <c r="AV37" s="27">
        <f t="shared" si="4"/>
        <v>72.01746800408786</v>
      </c>
      <c r="AW37" s="27">
        <f t="shared" si="4"/>
        <v>64.484368755468154</v>
      </c>
      <c r="AX37" s="27">
        <f t="shared" si="4"/>
        <v>322.22064446495767</v>
      </c>
      <c r="AY37" s="27">
        <f t="shared" si="4"/>
        <v>164.23657888553282</v>
      </c>
      <c r="AZ37" s="27">
        <f t="shared" si="4"/>
        <v>76.356525229752734</v>
      </c>
    </row>
    <row r="38" spans="1:52" x14ac:dyDescent="0.35">
      <c r="A38">
        <v>2019</v>
      </c>
      <c r="B38" s="7">
        <v>12.4511</v>
      </c>
      <c r="C38" s="7">
        <v>0.89610000000000001</v>
      </c>
      <c r="D38" s="7">
        <v>3.0339</v>
      </c>
      <c r="E38" s="7">
        <v>25.383299999999998</v>
      </c>
      <c r="F38" s="7">
        <v>6.6120000000000001</v>
      </c>
      <c r="G38" s="7">
        <v>17.9438</v>
      </c>
      <c r="H38" s="7">
        <v>9.8032000000000004</v>
      </c>
      <c r="I38" s="7">
        <v>0.30930000000000002</v>
      </c>
      <c r="J38" s="7">
        <v>7.1999999999999998E-3</v>
      </c>
      <c r="K38" s="7">
        <v>0.31280000000000002</v>
      </c>
      <c r="L38" s="7">
        <v>16.639399999999998</v>
      </c>
      <c r="M38" s="7">
        <v>20.055299999999999</v>
      </c>
      <c r="N38" s="7">
        <v>9.0923999999999996</v>
      </c>
      <c r="O38" s="7">
        <v>7.7596999999999996</v>
      </c>
      <c r="P38" s="7">
        <v>30.3446</v>
      </c>
      <c r="Q38" s="7">
        <v>0.30280000000000001</v>
      </c>
      <c r="R38" s="7">
        <v>2.8443999999999998</v>
      </c>
      <c r="S38" s="7">
        <v>79.972800000000007</v>
      </c>
      <c r="T38" s="7">
        <v>30.5854</v>
      </c>
      <c r="U38" s="7">
        <v>0.2414</v>
      </c>
      <c r="V38" s="7">
        <v>10.4335</v>
      </c>
      <c r="W38" s="7">
        <v>47.819400000000002</v>
      </c>
      <c r="X38" s="7">
        <v>47.427399999999999</v>
      </c>
      <c r="Y38" s="7">
        <v>31.994900000000001</v>
      </c>
      <c r="Z38" s="7">
        <v>6.9703999999999997</v>
      </c>
      <c r="AB38" s="27">
        <f t="shared" si="3"/>
        <v>62.203836468686497</v>
      </c>
      <c r="AC38" s="27">
        <f t="shared" si="3"/>
        <v>86.583072883243076</v>
      </c>
      <c r="AD38" s="27">
        <f t="shared" si="3"/>
        <v>58.280699612797463</v>
      </c>
      <c r="AE38" s="27">
        <f t="shared" si="3"/>
        <v>42.206531887296215</v>
      </c>
      <c r="AF38" s="27">
        <f t="shared" si="3"/>
        <v>44.287170426288917</v>
      </c>
      <c r="AG38" s="27">
        <f t="shared" si="3"/>
        <v>135.12927090055967</v>
      </c>
      <c r="AH38" s="27">
        <f t="shared" si="3"/>
        <v>71.874234029859849</v>
      </c>
      <c r="AI38" s="27">
        <f t="shared" si="3"/>
        <v>85.243884795312823</v>
      </c>
      <c r="AJ38" s="27">
        <f t="shared" si="3"/>
        <v>97.281049935498416</v>
      </c>
      <c r="AK38" s="27">
        <f t="shared" si="3"/>
        <v>74.613804574545426</v>
      </c>
      <c r="AL38" s="27">
        <f t="shared" si="3"/>
        <v>114.11285055248138</v>
      </c>
      <c r="AM38" s="27">
        <f t="shared" si="3"/>
        <v>71.800240611600373</v>
      </c>
      <c r="AN38" s="27">
        <f t="shared" si="3"/>
        <v>356.29052484548617</v>
      </c>
      <c r="AO38" s="27">
        <f t="shared" si="3"/>
        <v>189.80517614722726</v>
      </c>
      <c r="AP38" s="27">
        <f t="shared" si="3"/>
        <v>162.51760433104079</v>
      </c>
      <c r="AQ38" s="27">
        <f t="shared" si="2"/>
        <v>113.76006593098683</v>
      </c>
      <c r="AR38" s="27">
        <f t="shared" si="2"/>
        <v>98.415465030932168</v>
      </c>
      <c r="AS38" s="27">
        <f t="shared" si="2"/>
        <v>227.01647451421985</v>
      </c>
      <c r="AT38" s="27">
        <f t="shared" si="2"/>
        <v>157.71854382462965</v>
      </c>
      <c r="AU38" s="27">
        <f t="shared" si="4"/>
        <v>99.817998296634713</v>
      </c>
      <c r="AV38" s="27">
        <f t="shared" si="4"/>
        <v>68.964989713055218</v>
      </c>
      <c r="AW38" s="27">
        <f t="shared" si="4"/>
        <v>62.015643128235091</v>
      </c>
      <c r="AX38" s="27">
        <f t="shared" si="4"/>
        <v>305.99792945583323</v>
      </c>
      <c r="AY38" s="27">
        <f t="shared" si="4"/>
        <v>157.07103432377511</v>
      </c>
      <c r="AZ38" s="27">
        <f t="shared" si="4"/>
        <v>73.529443449031334</v>
      </c>
    </row>
    <row r="39" spans="1:52" x14ac:dyDescent="0.35">
      <c r="A39">
        <v>2020</v>
      </c>
      <c r="B39" s="7">
        <v>11.3725</v>
      </c>
      <c r="C39" s="7">
        <v>0.81430000000000002</v>
      </c>
      <c r="D39" s="7">
        <v>2.7873000000000001</v>
      </c>
      <c r="E39" s="7">
        <v>23.734999999999999</v>
      </c>
      <c r="F39" s="7">
        <v>6.2614999999999998</v>
      </c>
      <c r="G39" s="7">
        <v>15.9345</v>
      </c>
      <c r="H39" s="7">
        <v>8.8097999999999992</v>
      </c>
      <c r="I39" s="7">
        <v>0.28110000000000002</v>
      </c>
      <c r="J39" s="7">
        <v>6.4999999999999997E-3</v>
      </c>
      <c r="K39" s="7">
        <v>0.28510000000000002</v>
      </c>
      <c r="L39" s="7">
        <v>15.0747</v>
      </c>
      <c r="M39" s="7">
        <v>18.3993</v>
      </c>
      <c r="N39" s="7">
        <v>8.1770999999999994</v>
      </c>
      <c r="O39" s="7">
        <v>6.9730999999999996</v>
      </c>
      <c r="P39" s="7">
        <v>27.091200000000001</v>
      </c>
      <c r="Q39" s="7">
        <v>0.27289999999999998</v>
      </c>
      <c r="R39" s="7">
        <v>2.5861000000000001</v>
      </c>
      <c r="S39" s="7">
        <v>71.8035</v>
      </c>
      <c r="T39" s="7">
        <v>27.492100000000001</v>
      </c>
      <c r="U39" s="7">
        <v>0.21820000000000001</v>
      </c>
      <c r="V39" s="7">
        <v>9.5622000000000007</v>
      </c>
      <c r="W39" s="7">
        <v>44.075699999999998</v>
      </c>
      <c r="X39" s="7">
        <v>42.864899999999999</v>
      </c>
      <c r="Y39" s="7">
        <v>28.527999999999999</v>
      </c>
      <c r="Z39" s="7">
        <v>6.3083999999999998</v>
      </c>
      <c r="AB39" s="27">
        <f t="shared" si="3"/>
        <v>56.815311919439822</v>
      </c>
      <c r="AC39" s="27">
        <f t="shared" si="3"/>
        <v>78.67938427499702</v>
      </c>
      <c r="AD39" s="27">
        <f t="shared" si="3"/>
        <v>53.543555829378157</v>
      </c>
      <c r="AE39" s="27">
        <f t="shared" si="3"/>
        <v>39.465791853107191</v>
      </c>
      <c r="AF39" s="27">
        <f t="shared" si="3"/>
        <v>41.939521721749557</v>
      </c>
      <c r="AG39" s="27">
        <f t="shared" si="3"/>
        <v>119.99784700927164</v>
      </c>
      <c r="AH39" s="27">
        <f t="shared" si="3"/>
        <v>64.590911840649909</v>
      </c>
      <c r="AI39" s="27">
        <f t="shared" si="3"/>
        <v>77.471891419212511</v>
      </c>
      <c r="AJ39" s="27">
        <f t="shared" si="3"/>
        <v>87.823170080658286</v>
      </c>
      <c r="AK39" s="27">
        <f t="shared" si="3"/>
        <v>68.00638006458729</v>
      </c>
      <c r="AL39" s="27">
        <f t="shared" si="3"/>
        <v>103.3821524948911</v>
      </c>
      <c r="AM39" s="27">
        <f t="shared" si="3"/>
        <v>65.871573453651592</v>
      </c>
      <c r="AN39" s="27">
        <f t="shared" si="3"/>
        <v>320.42400804122394</v>
      </c>
      <c r="AO39" s="27">
        <f t="shared" si="3"/>
        <v>170.56464474041914</v>
      </c>
      <c r="AP39" s="27">
        <f t="shared" si="3"/>
        <v>145.09325950755959</v>
      </c>
      <c r="AQ39" s="27">
        <f t="shared" si="2"/>
        <v>102.52682296091909</v>
      </c>
      <c r="AR39" s="27">
        <f t="shared" si="2"/>
        <v>89.478355405883036</v>
      </c>
      <c r="AS39" s="27">
        <f t="shared" si="2"/>
        <v>203.82651886368595</v>
      </c>
      <c r="AT39" s="27">
        <f t="shared" si="2"/>
        <v>141.76744390072065</v>
      </c>
      <c r="AU39" s="27">
        <f t="shared" si="4"/>
        <v>90.224884955781675</v>
      </c>
      <c r="AV39" s="27">
        <f t="shared" si="4"/>
        <v>63.205733898900334</v>
      </c>
      <c r="AW39" s="27">
        <f t="shared" si="4"/>
        <v>57.160543248705572</v>
      </c>
      <c r="AX39" s="27">
        <f t="shared" si="4"/>
        <v>276.56103109871822</v>
      </c>
      <c r="AY39" s="27">
        <f t="shared" si="4"/>
        <v>140.05114775131833</v>
      </c>
      <c r="AZ39" s="27">
        <f t="shared" si="4"/>
        <v>66.546129498144907</v>
      </c>
    </row>
    <row r="40" spans="1:52" x14ac:dyDescent="0.35">
      <c r="A40">
        <v>2021</v>
      </c>
      <c r="B40" s="7">
        <v>11.409599999999999</v>
      </c>
      <c r="C40" s="7">
        <v>0.81620000000000004</v>
      </c>
      <c r="D40" s="7">
        <v>2.8035999999999999</v>
      </c>
      <c r="E40" s="7">
        <v>23.9511</v>
      </c>
      <c r="F40" s="7">
        <v>6.3044000000000002</v>
      </c>
      <c r="G40" s="7">
        <v>16.499199999999998</v>
      </c>
      <c r="H40" s="7">
        <v>9.0656999999999996</v>
      </c>
      <c r="I40" s="7">
        <v>0.28210000000000002</v>
      </c>
      <c r="J40" s="7">
        <v>6.4999999999999997E-3</v>
      </c>
      <c r="K40" s="7">
        <v>0.28660000000000002</v>
      </c>
      <c r="L40" s="7">
        <v>15.2446</v>
      </c>
      <c r="M40" s="7">
        <v>18.565999999999999</v>
      </c>
      <c r="N40" s="7">
        <v>8.2330000000000005</v>
      </c>
      <c r="O40" s="7">
        <v>7.0457999999999998</v>
      </c>
      <c r="P40" s="7">
        <v>27.587</v>
      </c>
      <c r="Q40" s="7">
        <v>0.2762</v>
      </c>
      <c r="R40" s="7">
        <v>2.5880999999999998</v>
      </c>
      <c r="S40" s="7">
        <v>71.986000000000004</v>
      </c>
      <c r="T40" s="7">
        <v>27.7456</v>
      </c>
      <c r="U40" s="7">
        <v>0.22090000000000001</v>
      </c>
      <c r="V40" s="7">
        <v>9.6248000000000005</v>
      </c>
      <c r="W40" s="7">
        <v>44.084699999999998</v>
      </c>
      <c r="X40" s="7">
        <v>42.888399999999997</v>
      </c>
      <c r="Y40" s="7">
        <v>29.3584</v>
      </c>
      <c r="Z40" s="7">
        <v>6.4233000000000002</v>
      </c>
      <c r="AB40" s="27">
        <f t="shared" ref="AB40" si="5">B40/B$118*$P$2*$P$3</f>
        <v>57.000657979867277</v>
      </c>
      <c r="AC40" s="27">
        <f t="shared" ref="AC40" si="6">C40/C$118*$P$2*$P$3</f>
        <v>78.862966284235029</v>
      </c>
      <c r="AD40" s="27">
        <f t="shared" ref="AD40" si="7">D40/D$118*$P$2*$P$3</f>
        <v>53.856676038906677</v>
      </c>
      <c r="AE40" s="27">
        <f t="shared" ref="AE40" si="8">E40/E$118*$P$2*$P$3</f>
        <v>39.825115957571327</v>
      </c>
      <c r="AF40" s="27">
        <f t="shared" ref="AF40" si="9">F40/F$118*$P$2*$P$3</f>
        <v>42.226865885586186</v>
      </c>
      <c r="AG40" s="27">
        <f t="shared" ref="AG40" si="10">G40/G$118*$P$2*$P$3</f>
        <v>124.25043003391221</v>
      </c>
      <c r="AH40" s="27">
        <f t="shared" ref="AH40" si="11">H40/H$118*$P$2*$P$3</f>
        <v>66.467096809664241</v>
      </c>
      <c r="AI40" s="27">
        <f t="shared" ref="AI40" si="12">I40/I$118*$P$2*$P$3</f>
        <v>77.747494021201888</v>
      </c>
      <c r="AJ40" s="27">
        <f t="shared" ref="AJ40" si="13">J40/J$118*$P$2*$P$3</f>
        <v>87.823170080658286</v>
      </c>
      <c r="AK40" s="27">
        <f t="shared" ref="AK40" si="14">K40/K$118*$P$2*$P$3</f>
        <v>68.364182835884662</v>
      </c>
      <c r="AL40" s="27">
        <f t="shared" ref="AL40" si="15">L40/L$118*$P$2*$P$3</f>
        <v>104.54732511583097</v>
      </c>
      <c r="AM40" s="27">
        <f t="shared" ref="AM40" si="16">M40/M$118*$P$2*$P$3</f>
        <v>66.468378293766364</v>
      </c>
      <c r="AN40" s="27">
        <f t="shared" ref="AN40" si="17">N40/N$118*$P$2*$P$3</f>
        <v>322.61447924122206</v>
      </c>
      <c r="AO40" s="27">
        <f t="shared" ref="AO40" si="18">O40/O$118*$P$2*$P$3</f>
        <v>172.34291404282817</v>
      </c>
      <c r="AP40" s="27">
        <f t="shared" ref="AP40" si="19">P40/P$118*$P$2*$P$3</f>
        <v>147.74863239852962</v>
      </c>
      <c r="AQ40" s="27">
        <f t="shared" ref="AQ40" si="20">Q40/Q$118*$P$2*$P$3</f>
        <v>103.76661231881955</v>
      </c>
      <c r="AR40" s="27">
        <f t="shared" ref="AR40" si="21">R40/R$118*$P$2*$P$3</f>
        <v>89.547554860974401</v>
      </c>
      <c r="AS40" s="27">
        <f t="shared" ref="AS40" si="22">S40/S$118*$P$2*$P$3</f>
        <v>204.34457633571205</v>
      </c>
      <c r="AT40" s="27">
        <f t="shared" ref="AT40" si="23">T40/T$118*$P$2*$P$3</f>
        <v>143.07465750131257</v>
      </c>
      <c r="AU40" s="27">
        <f t="shared" ref="AU40" si="24">U40/U$118*$P$2*$P$3</f>
        <v>91.341324870449924</v>
      </c>
      <c r="AV40" s="27">
        <f t="shared" ref="AV40" si="25">V40/V$118*$P$2*$P$3</f>
        <v>63.619517227221351</v>
      </c>
      <c r="AW40" s="27">
        <f t="shared" ref="AW40" si="26">W40/W$118*$P$2*$P$3</f>
        <v>57.172215097121786</v>
      </c>
      <c r="AX40" s="27">
        <f t="shared" ref="AX40" si="27">X40/X$118*$P$2*$P$3</f>
        <v>276.71265128751645</v>
      </c>
      <c r="AY40" s="27">
        <f t="shared" ref="AY40" si="28">Y40/Y$118*$P$2*$P$3</f>
        <v>144.12779080700733</v>
      </c>
      <c r="AZ40" s="27">
        <f t="shared" ref="AZ40" si="29">Z40/Z$118*$P$2*$P$3</f>
        <v>67.758188067566138</v>
      </c>
    </row>
    <row r="41" spans="1:52" x14ac:dyDescent="0.35"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</row>
    <row r="42" spans="1:52" x14ac:dyDescent="0.35"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</row>
    <row r="43" spans="1:52" x14ac:dyDescent="0.35">
      <c r="B43" s="2" t="s">
        <v>99</v>
      </c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</row>
    <row r="44" spans="1:52" x14ac:dyDescent="0.35">
      <c r="B44" t="s">
        <v>111</v>
      </c>
      <c r="C44" t="s">
        <v>112</v>
      </c>
      <c r="D44" t="s">
        <v>113</v>
      </c>
      <c r="E44" t="s">
        <v>114</v>
      </c>
      <c r="F44" t="s">
        <v>115</v>
      </c>
      <c r="G44" t="s">
        <v>116</v>
      </c>
      <c r="H44" t="s">
        <v>117</v>
      </c>
      <c r="I44" t="s">
        <v>118</v>
      </c>
      <c r="J44" t="s">
        <v>119</v>
      </c>
      <c r="K44" t="s">
        <v>120</v>
      </c>
      <c r="L44" t="s">
        <v>121</v>
      </c>
      <c r="M44" t="s">
        <v>122</v>
      </c>
      <c r="N44" t="s">
        <v>123</v>
      </c>
      <c r="O44" t="s">
        <v>124</v>
      </c>
      <c r="P44" t="s">
        <v>125</v>
      </c>
      <c r="Q44" t="s">
        <v>126</v>
      </c>
      <c r="R44" t="s">
        <v>127</v>
      </c>
      <c r="S44" t="s">
        <v>128</v>
      </c>
      <c r="T44" t="s">
        <v>129</v>
      </c>
      <c r="U44" t="s">
        <v>130</v>
      </c>
      <c r="V44" t="s">
        <v>131</v>
      </c>
      <c r="W44" t="s">
        <v>132</v>
      </c>
      <c r="X44" t="s">
        <v>133</v>
      </c>
      <c r="Y44" t="s">
        <v>134</v>
      </c>
      <c r="Z44" t="s">
        <v>135</v>
      </c>
      <c r="AB44" s="24" t="s">
        <v>111</v>
      </c>
      <c r="AC44" s="24" t="s">
        <v>112</v>
      </c>
      <c r="AD44" s="24" t="s">
        <v>113</v>
      </c>
      <c r="AE44" s="24" t="s">
        <v>114</v>
      </c>
      <c r="AF44" s="24" t="s">
        <v>115</v>
      </c>
      <c r="AG44" s="24" t="s">
        <v>116</v>
      </c>
      <c r="AH44" s="24" t="s">
        <v>117</v>
      </c>
      <c r="AI44" s="24" t="s">
        <v>118</v>
      </c>
      <c r="AJ44" s="24" t="s">
        <v>119</v>
      </c>
      <c r="AK44" s="24" t="s">
        <v>120</v>
      </c>
      <c r="AL44" s="24" t="s">
        <v>121</v>
      </c>
      <c r="AM44" s="24" t="s">
        <v>122</v>
      </c>
      <c r="AN44" s="24" t="s">
        <v>123</v>
      </c>
      <c r="AO44" s="24" t="s">
        <v>124</v>
      </c>
      <c r="AP44" s="24" t="s">
        <v>125</v>
      </c>
      <c r="AQ44" s="24" t="s">
        <v>126</v>
      </c>
      <c r="AR44" s="24" t="s">
        <v>127</v>
      </c>
      <c r="AS44" s="24" t="s">
        <v>128</v>
      </c>
      <c r="AT44" s="24" t="s">
        <v>129</v>
      </c>
      <c r="AU44" s="24" t="s">
        <v>130</v>
      </c>
      <c r="AV44" s="24" t="s">
        <v>131</v>
      </c>
      <c r="AW44" s="24" t="s">
        <v>132</v>
      </c>
      <c r="AX44" s="24" t="s">
        <v>133</v>
      </c>
      <c r="AY44" s="24" t="s">
        <v>134</v>
      </c>
      <c r="AZ44" s="24" t="s">
        <v>135</v>
      </c>
    </row>
    <row r="45" spans="1:52" x14ac:dyDescent="0.35">
      <c r="A45" t="s">
        <v>64</v>
      </c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</row>
    <row r="46" spans="1:52" x14ac:dyDescent="0.35">
      <c r="A46">
        <v>1990</v>
      </c>
      <c r="B46" s="7">
        <v>8.3231000000000002</v>
      </c>
      <c r="C46" s="7">
        <v>0.61499999999999999</v>
      </c>
      <c r="D46" s="7">
        <v>2.2130000000000001</v>
      </c>
      <c r="E46" s="7">
        <v>20.115100000000002</v>
      </c>
      <c r="F46" s="7">
        <v>5.5860000000000003</v>
      </c>
      <c r="G46" s="7">
        <v>9.5635999999999992</v>
      </c>
      <c r="H46" s="7">
        <v>5.2679999999999998</v>
      </c>
      <c r="I46" s="7">
        <v>0.21690000000000001</v>
      </c>
      <c r="J46" s="7">
        <v>5.1000000000000004E-3</v>
      </c>
      <c r="K46" s="7">
        <v>0.22639999999999999</v>
      </c>
      <c r="L46" s="7">
        <v>21.331800000000001</v>
      </c>
      <c r="M46" s="7">
        <v>17.128399999999999</v>
      </c>
      <c r="N46" s="7">
        <v>13.3241</v>
      </c>
      <c r="O46" s="7">
        <v>8.2223000000000006</v>
      </c>
      <c r="P46" s="7">
        <v>34.2622</v>
      </c>
      <c r="Q46" s="7">
        <v>0.24049999999999999</v>
      </c>
      <c r="R46" s="7">
        <v>1.7294</v>
      </c>
      <c r="S46" s="7">
        <v>77.693799999999996</v>
      </c>
      <c r="T46" s="7">
        <v>37.410200000000003</v>
      </c>
      <c r="U46" s="7">
        <v>0.1971</v>
      </c>
      <c r="V46" s="7">
        <v>8.4989000000000008</v>
      </c>
      <c r="W46" s="7">
        <v>25.3491</v>
      </c>
      <c r="X46" s="7">
        <v>41.303899999999999</v>
      </c>
      <c r="Y46" s="7">
        <v>29.375</v>
      </c>
      <c r="Z46" s="7">
        <v>5.4142999999999999</v>
      </c>
      <c r="AB46" s="27">
        <f t="shared" ref="AB46:AQ61" si="30">B46/B$118*$P$2*$P$3</f>
        <v>41.580964839453912</v>
      </c>
      <c r="AC46" s="27">
        <f t="shared" si="30"/>
        <v>59.422597727033249</v>
      </c>
      <c r="AD46" s="27">
        <f t="shared" si="30"/>
        <v>42.511351146419059</v>
      </c>
      <c r="AE46" s="27">
        <f t="shared" si="30"/>
        <v>33.44673898059559</v>
      </c>
      <c r="AF46" s="27">
        <f t="shared" si="30"/>
        <v>37.415023291175117</v>
      </c>
      <c r="AG46" s="27">
        <f t="shared" si="30"/>
        <v>72.020547218793823</v>
      </c>
      <c r="AH46" s="27">
        <f t="shared" si="30"/>
        <v>38.62345610303796</v>
      </c>
      <c r="AI46" s="27">
        <f t="shared" si="30"/>
        <v>59.77820437149483</v>
      </c>
      <c r="AJ46" s="27">
        <f t="shared" si="30"/>
        <v>68.907410370978056</v>
      </c>
      <c r="AK46" s="27">
        <f t="shared" si="30"/>
        <v>54.004364947816761</v>
      </c>
      <c r="AL46" s="27">
        <f t="shared" si="30"/>
        <v>146.29328614105211</v>
      </c>
      <c r="AM46" s="27">
        <f t="shared" si="30"/>
        <v>61.321607818967344</v>
      </c>
      <c r="AN46" s="27">
        <f t="shared" si="30"/>
        <v>522.11193767253337</v>
      </c>
      <c r="AO46" s="27">
        <f t="shared" si="30"/>
        <v>201.12054587617396</v>
      </c>
      <c r="AP46" s="27">
        <f t="shared" si="30"/>
        <v>183.49922764218297</v>
      </c>
      <c r="AQ46" s="27">
        <f t="shared" si="30"/>
        <v>90.354345628805589</v>
      </c>
      <c r="AR46" s="27">
        <f t="shared" ref="AR46:AZ74" si="31">R46/R$118*$P$2*$P$3</f>
        <v>59.836768817498985</v>
      </c>
      <c r="AS46" s="27">
        <f t="shared" si="31"/>
        <v>220.54714312382325</v>
      </c>
      <c r="AT46" s="27">
        <f t="shared" si="31"/>
        <v>192.91172481602862</v>
      </c>
      <c r="AU46" s="27">
        <f t="shared" si="31"/>
        <v>81.500113770781709</v>
      </c>
      <c r="AV46" s="27">
        <f t="shared" si="31"/>
        <v>56.177366279032448</v>
      </c>
      <c r="AW46" s="27">
        <f t="shared" si="31"/>
        <v>32.874539187483407</v>
      </c>
      <c r="AX46" s="27">
        <f t="shared" si="31"/>
        <v>266.48957940875511</v>
      </c>
      <c r="AY46" s="27">
        <f t="shared" si="31"/>
        <v>144.20928439410324</v>
      </c>
      <c r="AZ46" s="27">
        <f t="shared" si="31"/>
        <v>57.114436139402379</v>
      </c>
    </row>
    <row r="47" spans="1:52" x14ac:dyDescent="0.35">
      <c r="A47">
        <v>1991</v>
      </c>
      <c r="B47" s="7">
        <v>8.1623000000000001</v>
      </c>
      <c r="C47" s="7">
        <v>0.60309999999999997</v>
      </c>
      <c r="D47" s="7">
        <v>2.1859999999999999</v>
      </c>
      <c r="E47" s="7">
        <v>19.662099999999999</v>
      </c>
      <c r="F47" s="7">
        <v>5.4749999999999996</v>
      </c>
      <c r="G47" s="7">
        <v>9.5273000000000003</v>
      </c>
      <c r="H47" s="7">
        <v>5.2312000000000003</v>
      </c>
      <c r="I47" s="7">
        <v>0.21379999999999999</v>
      </c>
      <c r="J47" s="7">
        <v>5.0000000000000001E-3</v>
      </c>
      <c r="K47" s="7">
        <v>0.22409999999999999</v>
      </c>
      <c r="L47" s="7">
        <v>21.398399999999999</v>
      </c>
      <c r="M47" s="7">
        <v>17.021000000000001</v>
      </c>
      <c r="N47" s="7">
        <v>13.2623</v>
      </c>
      <c r="O47" s="7">
        <v>8.1699000000000002</v>
      </c>
      <c r="P47" s="7">
        <v>34.014800000000001</v>
      </c>
      <c r="Q47" s="7">
        <v>0.23849999999999999</v>
      </c>
      <c r="R47" s="7">
        <v>1.6912</v>
      </c>
      <c r="S47" s="7">
        <v>76.999099999999999</v>
      </c>
      <c r="T47" s="7">
        <v>37.482599999999998</v>
      </c>
      <c r="U47" s="7">
        <v>0.1953</v>
      </c>
      <c r="V47" s="7">
        <v>8.4283999999999999</v>
      </c>
      <c r="W47" s="7">
        <v>24.588100000000001</v>
      </c>
      <c r="X47" s="7">
        <v>40.045200000000001</v>
      </c>
      <c r="Y47" s="7">
        <v>29.1523</v>
      </c>
      <c r="Z47" s="7">
        <v>5.3552999999999997</v>
      </c>
      <c r="AB47" s="27">
        <f t="shared" si="30"/>
        <v>40.777632049245433</v>
      </c>
      <c r="AC47" s="27">
        <f t="shared" si="30"/>
        <v>58.272794616542683</v>
      </c>
      <c r="AD47" s="27">
        <f t="shared" si="30"/>
        <v>41.99268576867243</v>
      </c>
      <c r="AE47" s="27">
        <f t="shared" si="30"/>
        <v>32.693505203074736</v>
      </c>
      <c r="AF47" s="27">
        <f t="shared" si="30"/>
        <v>36.671545384744682</v>
      </c>
      <c r="AG47" s="27">
        <f t="shared" si="30"/>
        <v>71.747183018697399</v>
      </c>
      <c r="AH47" s="27">
        <f t="shared" si="30"/>
        <v>38.353649120389555</v>
      </c>
      <c r="AI47" s="27">
        <f t="shared" si="30"/>
        <v>58.923836305327761</v>
      </c>
      <c r="AJ47" s="27">
        <f t="shared" si="30"/>
        <v>67.556284677429446</v>
      </c>
      <c r="AK47" s="27">
        <f t="shared" si="30"/>
        <v>53.455734031827461</v>
      </c>
      <c r="AL47" s="27">
        <f t="shared" si="30"/>
        <v>146.75002832206795</v>
      </c>
      <c r="AM47" s="27">
        <f t="shared" si="30"/>
        <v>60.937103680825025</v>
      </c>
      <c r="AN47" s="27">
        <f t="shared" si="30"/>
        <v>519.69027183783055</v>
      </c>
      <c r="AO47" s="27">
        <f t="shared" si="30"/>
        <v>199.83882219740866</v>
      </c>
      <c r="AP47" s="27">
        <f t="shared" si="30"/>
        <v>182.1742190636715</v>
      </c>
      <c r="AQ47" s="27">
        <f t="shared" si="30"/>
        <v>89.602958139168962</v>
      </c>
      <c r="AR47" s="27">
        <f t="shared" si="31"/>
        <v>58.515059225254014</v>
      </c>
      <c r="AS47" s="27">
        <f t="shared" si="31"/>
        <v>218.57511832482876</v>
      </c>
      <c r="AT47" s="27">
        <f t="shared" si="31"/>
        <v>193.28506708302208</v>
      </c>
      <c r="AU47" s="27">
        <f t="shared" si="31"/>
        <v>80.75582049433622</v>
      </c>
      <c r="AV47" s="27">
        <f t="shared" si="31"/>
        <v>55.711364287872208</v>
      </c>
      <c r="AW47" s="27">
        <f t="shared" si="31"/>
        <v>31.887619560290535</v>
      </c>
      <c r="AX47" s="27">
        <f t="shared" si="31"/>
        <v>258.3685440198015</v>
      </c>
      <c r="AY47" s="27">
        <f t="shared" si="31"/>
        <v>143.11599392143711</v>
      </c>
      <c r="AZ47" s="27">
        <f t="shared" si="31"/>
        <v>56.492056195139092</v>
      </c>
    </row>
    <row r="48" spans="1:52" x14ac:dyDescent="0.35">
      <c r="A48">
        <v>1992</v>
      </c>
      <c r="B48" s="7">
        <v>7.8311999999999999</v>
      </c>
      <c r="C48" s="7">
        <v>0.57750000000000001</v>
      </c>
      <c r="D48" s="7">
        <v>2.1048</v>
      </c>
      <c r="E48" s="7">
        <v>18.860399999999998</v>
      </c>
      <c r="F48" s="7">
        <v>5.2640000000000002</v>
      </c>
      <c r="G48" s="7">
        <v>9.4598999999999993</v>
      </c>
      <c r="H48" s="7">
        <v>5.1726999999999999</v>
      </c>
      <c r="I48" s="7">
        <v>0.2056</v>
      </c>
      <c r="J48" s="7">
        <v>4.7999999999999996E-3</v>
      </c>
      <c r="K48" s="7">
        <v>0.216</v>
      </c>
      <c r="L48" s="7">
        <v>21.180599999999998</v>
      </c>
      <c r="M48" s="7">
        <v>16.6035</v>
      </c>
      <c r="N48" s="7">
        <v>12.912800000000001</v>
      </c>
      <c r="O48" s="7">
        <v>8.0089000000000006</v>
      </c>
      <c r="P48" s="7">
        <v>33.546900000000001</v>
      </c>
      <c r="Q48" s="7">
        <v>0.23280000000000001</v>
      </c>
      <c r="R48" s="7">
        <v>1.6207</v>
      </c>
      <c r="S48" s="7">
        <v>73.412099999999995</v>
      </c>
      <c r="T48" s="7">
        <v>36.471299999999999</v>
      </c>
      <c r="U48" s="7">
        <v>0.19040000000000001</v>
      </c>
      <c r="V48" s="7">
        <v>8.1553000000000004</v>
      </c>
      <c r="W48" s="7">
        <v>23.6739</v>
      </c>
      <c r="X48" s="7">
        <v>38.322499999999998</v>
      </c>
      <c r="Y48" s="7">
        <v>28.914000000000001</v>
      </c>
      <c r="Z48" s="7">
        <v>5.2535999999999996</v>
      </c>
      <c r="AB48" s="27">
        <f t="shared" si="30"/>
        <v>39.123505887317393</v>
      </c>
      <c r="AC48" s="27">
        <f t="shared" si="30"/>
        <v>55.799268597336102</v>
      </c>
      <c r="AD48" s="27">
        <f t="shared" si="30"/>
        <v>40.432847669671418</v>
      </c>
      <c r="AE48" s="27">
        <f t="shared" si="30"/>
        <v>31.360464321312101</v>
      </c>
      <c r="AF48" s="27">
        <f t="shared" si="30"/>
        <v>35.258267562611138</v>
      </c>
      <c r="AG48" s="27">
        <f t="shared" si="30"/>
        <v>71.239614228435713</v>
      </c>
      <c r="AH48" s="27">
        <f t="shared" si="30"/>
        <v>37.924743998516412</v>
      </c>
      <c r="AI48" s="27">
        <f t="shared" si="30"/>
        <v>56.663894969014919</v>
      </c>
      <c r="AJ48" s="27">
        <f t="shared" si="30"/>
        <v>64.854033290332268</v>
      </c>
      <c r="AK48" s="27">
        <f t="shared" si="30"/>
        <v>51.523599066821646</v>
      </c>
      <c r="AL48" s="27">
        <f t="shared" si="30"/>
        <v>145.25635794631341</v>
      </c>
      <c r="AM48" s="27">
        <f t="shared" si="30"/>
        <v>59.44240649577452</v>
      </c>
      <c r="AN48" s="27">
        <f t="shared" si="30"/>
        <v>505.99492864642934</v>
      </c>
      <c r="AO48" s="27">
        <f t="shared" si="30"/>
        <v>195.90070173402691</v>
      </c>
      <c r="AP48" s="27">
        <f t="shared" si="30"/>
        <v>179.66827114982542</v>
      </c>
      <c r="AQ48" s="27">
        <f t="shared" si="30"/>
        <v>87.461503793704537</v>
      </c>
      <c r="AR48" s="27">
        <f t="shared" si="31"/>
        <v>56.075778433283574</v>
      </c>
      <c r="AS48" s="27">
        <f t="shared" si="31"/>
        <v>208.39280516232216</v>
      </c>
      <c r="AT48" s="27">
        <f t="shared" si="31"/>
        <v>188.07013566574955</v>
      </c>
      <c r="AU48" s="27">
        <f t="shared" si="31"/>
        <v>78.729688797345716</v>
      </c>
      <c r="AV48" s="27">
        <f t="shared" si="31"/>
        <v>53.906184943391892</v>
      </c>
      <c r="AW48" s="27">
        <f t="shared" si="31"/>
        <v>30.702019135612844</v>
      </c>
      <c r="AX48" s="27">
        <f t="shared" si="31"/>
        <v>247.25381639244762</v>
      </c>
      <c r="AY48" s="27">
        <f t="shared" si="31"/>
        <v>141.94611911390982</v>
      </c>
      <c r="AZ48" s="27">
        <f t="shared" si="31"/>
        <v>55.419241952231012</v>
      </c>
    </row>
    <row r="49" spans="1:52" x14ac:dyDescent="0.35">
      <c r="A49">
        <v>1993</v>
      </c>
      <c r="B49" s="7">
        <v>7.6844999999999999</v>
      </c>
      <c r="C49" s="7">
        <v>0.56720000000000004</v>
      </c>
      <c r="D49" s="7">
        <v>2.0708000000000002</v>
      </c>
      <c r="E49" s="7">
        <v>18.551100000000002</v>
      </c>
      <c r="F49" s="7">
        <v>5.1717000000000004</v>
      </c>
      <c r="G49" s="7">
        <v>9.2337000000000007</v>
      </c>
      <c r="H49" s="7">
        <v>5.0484</v>
      </c>
      <c r="I49" s="7">
        <v>0.2021</v>
      </c>
      <c r="J49" s="7">
        <v>4.7000000000000002E-3</v>
      </c>
      <c r="K49" s="7">
        <v>0.2127</v>
      </c>
      <c r="L49" s="7">
        <v>20.9663</v>
      </c>
      <c r="M49" s="7">
        <v>16.385899999999999</v>
      </c>
      <c r="N49" s="7">
        <v>12.764200000000001</v>
      </c>
      <c r="O49" s="7">
        <v>7.9021999999999997</v>
      </c>
      <c r="P49" s="7">
        <v>32.956299999999999</v>
      </c>
      <c r="Q49" s="7">
        <v>0.2293</v>
      </c>
      <c r="R49" s="7">
        <v>1.5868</v>
      </c>
      <c r="S49" s="7">
        <v>72.361400000000003</v>
      </c>
      <c r="T49" s="7">
        <v>36.038499999999999</v>
      </c>
      <c r="U49" s="7">
        <v>0.18740000000000001</v>
      </c>
      <c r="V49" s="7">
        <v>8.0381</v>
      </c>
      <c r="W49" s="7">
        <v>22.909400000000002</v>
      </c>
      <c r="X49" s="7">
        <v>37.4161</v>
      </c>
      <c r="Y49" s="7">
        <v>28.1737</v>
      </c>
      <c r="Z49" s="7">
        <v>5.1527000000000003</v>
      </c>
      <c r="AB49" s="27">
        <f t="shared" si="30"/>
        <v>38.390614591772724</v>
      </c>
      <c r="AC49" s="27">
        <f t="shared" si="30"/>
        <v>54.804060863045947</v>
      </c>
      <c r="AD49" s="27">
        <f t="shared" si="30"/>
        <v>39.77971349028676</v>
      </c>
      <c r="AE49" s="27">
        <f t="shared" si="30"/>
        <v>30.846170265269716</v>
      </c>
      <c r="AF49" s="27">
        <f t="shared" si="30"/>
        <v>34.640042240417181</v>
      </c>
      <c r="AG49" s="27">
        <f t="shared" si="30"/>
        <v>69.536171196429848</v>
      </c>
      <c r="AH49" s="27">
        <f t="shared" si="30"/>
        <v>37.013412260929535</v>
      </c>
      <c r="AI49" s="27">
        <f t="shared" si="30"/>
        <v>55.699285862052115</v>
      </c>
      <c r="AJ49" s="27">
        <f t="shared" si="30"/>
        <v>63.502907596783686</v>
      </c>
      <c r="AK49" s="27">
        <f t="shared" si="30"/>
        <v>50.736432969967431</v>
      </c>
      <c r="AL49" s="27">
        <f t="shared" si="30"/>
        <v>143.78669053802966</v>
      </c>
      <c r="AM49" s="27">
        <f t="shared" si="30"/>
        <v>58.663373903039222</v>
      </c>
      <c r="AN49" s="27">
        <f t="shared" si="30"/>
        <v>500.17195869437711</v>
      </c>
      <c r="AO49" s="27">
        <f t="shared" si="30"/>
        <v>193.29077966295336</v>
      </c>
      <c r="AP49" s="27">
        <f t="shared" si="30"/>
        <v>176.50517468067068</v>
      </c>
      <c r="AQ49" s="27">
        <f t="shared" si="30"/>
        <v>86.146575686840421</v>
      </c>
      <c r="AR49" s="27">
        <f t="shared" si="31"/>
        <v>54.902847669485013</v>
      </c>
      <c r="AS49" s="27">
        <f t="shared" si="31"/>
        <v>205.4102134589919</v>
      </c>
      <c r="AT49" s="27">
        <f t="shared" si="31"/>
        <v>185.83833272162261</v>
      </c>
      <c r="AU49" s="27">
        <f t="shared" si="31"/>
        <v>77.489200003269872</v>
      </c>
      <c r="AV49" s="27">
        <f t="shared" si="31"/>
        <v>53.131497945321243</v>
      </c>
      <c r="AW49" s="27">
        <f t="shared" si="31"/>
        <v>29.710560456258108</v>
      </c>
      <c r="AX49" s="27">
        <f t="shared" si="31"/>
        <v>241.40579345088287</v>
      </c>
      <c r="AY49" s="27">
        <f t="shared" si="31"/>
        <v>138.31179968456667</v>
      </c>
      <c r="AZ49" s="27">
        <f t="shared" si="31"/>
        <v>54.354866759414634</v>
      </c>
    </row>
    <row r="50" spans="1:52" x14ac:dyDescent="0.35">
      <c r="A50">
        <v>1994</v>
      </c>
      <c r="B50" s="7">
        <v>7.5522</v>
      </c>
      <c r="C50" s="7">
        <v>0.55710000000000004</v>
      </c>
      <c r="D50" s="7">
        <v>2.0444</v>
      </c>
      <c r="E50" s="7">
        <v>18.2103</v>
      </c>
      <c r="F50" s="7">
        <v>5.0875000000000004</v>
      </c>
      <c r="G50" s="7">
        <v>9.3454999999999995</v>
      </c>
      <c r="H50" s="7">
        <v>5.0995999999999997</v>
      </c>
      <c r="I50" s="7">
        <v>0.19980000000000001</v>
      </c>
      <c r="J50" s="7">
        <v>4.7000000000000002E-3</v>
      </c>
      <c r="K50" s="7">
        <v>0.21029999999999999</v>
      </c>
      <c r="L50" s="7">
        <v>20.934699999999999</v>
      </c>
      <c r="M50" s="7">
        <v>16.2486</v>
      </c>
      <c r="N50" s="7">
        <v>12.5702</v>
      </c>
      <c r="O50" s="7">
        <v>7.8207000000000004</v>
      </c>
      <c r="P50" s="7">
        <v>32.874499999999998</v>
      </c>
      <c r="Q50" s="7">
        <v>0.22739999999999999</v>
      </c>
      <c r="R50" s="7">
        <v>1.5588</v>
      </c>
      <c r="S50" s="7">
        <v>71.321600000000004</v>
      </c>
      <c r="T50" s="7">
        <v>36.0685</v>
      </c>
      <c r="U50" s="7">
        <v>0.1857</v>
      </c>
      <c r="V50" s="7">
        <v>7.9588999999999999</v>
      </c>
      <c r="W50" s="7">
        <v>22.319199999999999</v>
      </c>
      <c r="X50" s="7">
        <v>36.357300000000002</v>
      </c>
      <c r="Y50" s="7">
        <v>28.549299999999999</v>
      </c>
      <c r="Z50" s="7">
        <v>5.1334</v>
      </c>
      <c r="AB50" s="27">
        <f t="shared" si="30"/>
        <v>37.729663546097463</v>
      </c>
      <c r="AC50" s="27">
        <f t="shared" si="30"/>
        <v>53.82817755078085</v>
      </c>
      <c r="AD50" s="27">
        <f t="shared" si="30"/>
        <v>39.272574009823373</v>
      </c>
      <c r="AE50" s="27">
        <f t="shared" si="30"/>
        <v>30.27949902602224</v>
      </c>
      <c r="AF50" s="27">
        <f t="shared" si="30"/>
        <v>34.076070711395175</v>
      </c>
      <c r="AG50" s="27">
        <f t="shared" si="30"/>
        <v>70.378102809949993</v>
      </c>
      <c r="AH50" s="27">
        <f t="shared" si="30"/>
        <v>37.3887958889621</v>
      </c>
      <c r="AI50" s="27">
        <f t="shared" si="30"/>
        <v>55.065399877476558</v>
      </c>
      <c r="AJ50" s="27">
        <f t="shared" si="30"/>
        <v>63.502907596783686</v>
      </c>
      <c r="AK50" s="27">
        <f t="shared" si="30"/>
        <v>50.163948535891628</v>
      </c>
      <c r="AL50" s="27">
        <f t="shared" si="30"/>
        <v>143.56997803172183</v>
      </c>
      <c r="AM50" s="27">
        <f t="shared" si="30"/>
        <v>58.171824385656151</v>
      </c>
      <c r="AN50" s="27">
        <f t="shared" si="30"/>
        <v>492.56996562103848</v>
      </c>
      <c r="AO50" s="27">
        <f t="shared" si="30"/>
        <v>191.29725905571357</v>
      </c>
      <c r="AP50" s="27">
        <f t="shared" si="30"/>
        <v>176.06707564379823</v>
      </c>
      <c r="AQ50" s="27">
        <f t="shared" si="30"/>
        <v>85.432757571685613</v>
      </c>
      <c r="AR50" s="27">
        <f t="shared" si="31"/>
        <v>53.934055298205976</v>
      </c>
      <c r="AS50" s="27">
        <f t="shared" si="31"/>
        <v>202.45856327042921</v>
      </c>
      <c r="AT50" s="27">
        <f t="shared" si="31"/>
        <v>185.9930325560122</v>
      </c>
      <c r="AU50" s="27">
        <f t="shared" si="31"/>
        <v>76.786256353293581</v>
      </c>
      <c r="AV50" s="27">
        <f t="shared" si="31"/>
        <v>52.607989325464629</v>
      </c>
      <c r="AW50" s="27">
        <f t="shared" si="31"/>
        <v>28.945146574563974</v>
      </c>
      <c r="AX50" s="27">
        <f t="shared" si="31"/>
        <v>234.5744974551539</v>
      </c>
      <c r="AY50" s="27">
        <f t="shared" si="31"/>
        <v>140.15571482391729</v>
      </c>
      <c r="AZ50" s="27">
        <f t="shared" si="31"/>
        <v>54.15127467595223</v>
      </c>
    </row>
    <row r="51" spans="1:52" x14ac:dyDescent="0.35">
      <c r="A51">
        <v>1995</v>
      </c>
      <c r="B51" s="7">
        <v>7.3886000000000003</v>
      </c>
      <c r="C51" s="7">
        <v>0.54410000000000003</v>
      </c>
      <c r="D51" s="7">
        <v>2.0066000000000002</v>
      </c>
      <c r="E51" s="7">
        <v>17.797999999999998</v>
      </c>
      <c r="F51" s="7">
        <v>4.9919000000000002</v>
      </c>
      <c r="G51" s="7">
        <v>9.3111999999999995</v>
      </c>
      <c r="H51" s="7">
        <v>5.0716000000000001</v>
      </c>
      <c r="I51" s="7">
        <v>0.19589999999999999</v>
      </c>
      <c r="J51" s="7">
        <v>4.5999999999999999E-3</v>
      </c>
      <c r="K51" s="7">
        <v>0.20649999999999999</v>
      </c>
      <c r="L51" s="7">
        <v>20.8141</v>
      </c>
      <c r="M51" s="7">
        <v>16.072700000000001</v>
      </c>
      <c r="N51" s="7">
        <v>12.495699999999999</v>
      </c>
      <c r="O51" s="7">
        <v>7.8000999999999996</v>
      </c>
      <c r="P51" s="7">
        <v>32.829900000000002</v>
      </c>
      <c r="Q51" s="7">
        <v>0.22539999999999999</v>
      </c>
      <c r="R51" s="7">
        <v>1.5242</v>
      </c>
      <c r="S51" s="7">
        <v>69.677999999999997</v>
      </c>
      <c r="T51" s="7">
        <v>35.637</v>
      </c>
      <c r="U51" s="7">
        <v>0.18379999999999999</v>
      </c>
      <c r="V51" s="7">
        <v>7.8329000000000004</v>
      </c>
      <c r="W51" s="7">
        <v>21.851500000000001</v>
      </c>
      <c r="X51" s="7">
        <v>35.393599999999999</v>
      </c>
      <c r="Y51" s="7">
        <v>28.437899999999999</v>
      </c>
      <c r="Z51" s="7">
        <v>5.1012000000000004</v>
      </c>
      <c r="AB51" s="27">
        <f t="shared" si="30"/>
        <v>36.912342373969935</v>
      </c>
      <c r="AC51" s="27">
        <f t="shared" si="30"/>
        <v>52.572090119152506</v>
      </c>
      <c r="AD51" s="27">
        <f t="shared" si="30"/>
        <v>38.546442480978087</v>
      </c>
      <c r="AE51" s="27">
        <f t="shared" si="30"/>
        <v>29.593939894737797</v>
      </c>
      <c r="AF51" s="27">
        <f t="shared" si="30"/>
        <v>33.435741991983008</v>
      </c>
      <c r="AG51" s="27">
        <f t="shared" si="30"/>
        <v>70.119799998288627</v>
      </c>
      <c r="AH51" s="27">
        <f t="shared" si="30"/>
        <v>37.183507967381793</v>
      </c>
      <c r="AI51" s="27">
        <f t="shared" si="30"/>
        <v>53.990549729718005</v>
      </c>
      <c r="AJ51" s="27">
        <f t="shared" si="30"/>
        <v>62.151781903235104</v>
      </c>
      <c r="AK51" s="27">
        <f t="shared" si="30"/>
        <v>49.257514848604956</v>
      </c>
      <c r="AL51" s="27">
        <f t="shared" si="30"/>
        <v>142.74290435258501</v>
      </c>
      <c r="AM51" s="27">
        <f t="shared" si="30"/>
        <v>57.542082505774999</v>
      </c>
      <c r="AN51" s="27">
        <f t="shared" si="30"/>
        <v>489.65064353875124</v>
      </c>
      <c r="AO51" s="27">
        <f t="shared" si="30"/>
        <v>190.79337531940504</v>
      </c>
      <c r="AP51" s="27">
        <f t="shared" si="30"/>
        <v>175.82820990975782</v>
      </c>
      <c r="AQ51" s="27">
        <f t="shared" si="30"/>
        <v>84.681370082048957</v>
      </c>
      <c r="AR51" s="27">
        <f t="shared" si="31"/>
        <v>52.736904725125449</v>
      </c>
      <c r="AS51" s="27">
        <f t="shared" si="31"/>
        <v>197.79292348400716</v>
      </c>
      <c r="AT51" s="27">
        <f t="shared" si="31"/>
        <v>183.76793327137548</v>
      </c>
      <c r="AU51" s="27">
        <f t="shared" si="31"/>
        <v>76.000613450378879</v>
      </c>
      <c r="AV51" s="27">
        <f t="shared" si="31"/>
        <v>51.775134702965474</v>
      </c>
      <c r="AW51" s="27">
        <f t="shared" si="31"/>
        <v>28.338599518534927</v>
      </c>
      <c r="AX51" s="27">
        <f t="shared" si="31"/>
        <v>228.35677932983845</v>
      </c>
      <c r="AY51" s="27">
        <f t="shared" si="31"/>
        <v>139.60882412497253</v>
      </c>
      <c r="AZ51" s="27">
        <f t="shared" si="31"/>
        <v>53.811602909761085</v>
      </c>
    </row>
    <row r="52" spans="1:52" x14ac:dyDescent="0.35">
      <c r="A52">
        <v>1996</v>
      </c>
      <c r="B52" s="7">
        <v>7.4795999999999996</v>
      </c>
      <c r="C52" s="7">
        <v>0.55030000000000001</v>
      </c>
      <c r="D52" s="7">
        <v>2.0381999999999998</v>
      </c>
      <c r="E52" s="7">
        <v>18.014299999999999</v>
      </c>
      <c r="F52" s="7">
        <v>5.0590000000000002</v>
      </c>
      <c r="G52" s="7">
        <v>9.7422000000000004</v>
      </c>
      <c r="H52" s="7">
        <v>5.3090999999999999</v>
      </c>
      <c r="I52" s="7">
        <v>0.19900000000000001</v>
      </c>
      <c r="J52" s="7">
        <v>4.5999999999999999E-3</v>
      </c>
      <c r="K52" s="7">
        <v>0.21</v>
      </c>
      <c r="L52" s="7">
        <v>21.369</v>
      </c>
      <c r="M52" s="7">
        <v>16.410299999999999</v>
      </c>
      <c r="N52" s="7">
        <v>12.638</v>
      </c>
      <c r="O52" s="7">
        <v>7.9257</v>
      </c>
      <c r="P52" s="7">
        <v>33.732100000000003</v>
      </c>
      <c r="Q52" s="7">
        <v>0.23050000000000001</v>
      </c>
      <c r="R52" s="7">
        <v>1.5402</v>
      </c>
      <c r="S52" s="7">
        <v>70.677400000000006</v>
      </c>
      <c r="T52" s="7">
        <v>36.452399999999997</v>
      </c>
      <c r="U52" s="7">
        <v>0.18809999999999999</v>
      </c>
      <c r="V52" s="7">
        <v>7.9776999999999996</v>
      </c>
      <c r="W52" s="7">
        <v>21.9862</v>
      </c>
      <c r="X52" s="7">
        <v>35.551299999999998</v>
      </c>
      <c r="Y52" s="7">
        <v>29.861799999999999</v>
      </c>
      <c r="Z52" s="7">
        <v>5.2521000000000004</v>
      </c>
      <c r="AB52" s="27">
        <f t="shared" si="30"/>
        <v>37.366964786339153</v>
      </c>
      <c r="AC52" s="27">
        <f t="shared" si="30"/>
        <v>53.171147201929095</v>
      </c>
      <c r="AD52" s="27">
        <f t="shared" si="30"/>
        <v>39.153473071229705</v>
      </c>
      <c r="AE52" s="27">
        <f t="shared" si="30"/>
        <v>29.953596552746106</v>
      </c>
      <c r="AF52" s="27">
        <f t="shared" si="30"/>
        <v>33.885177735419788</v>
      </c>
      <c r="AG52" s="27">
        <f t="shared" si="30"/>
        <v>73.365529206045139</v>
      </c>
      <c r="AH52" s="27">
        <f t="shared" si="30"/>
        <v>38.924789445071909</v>
      </c>
      <c r="AI52" s="27">
        <f t="shared" si="30"/>
        <v>54.84491779588506</v>
      </c>
      <c r="AJ52" s="27">
        <f t="shared" si="30"/>
        <v>62.151781903235104</v>
      </c>
      <c r="AK52" s="27">
        <f t="shared" si="30"/>
        <v>50.092387981632157</v>
      </c>
      <c r="AL52" s="27">
        <f t="shared" si="30"/>
        <v>146.54840339531322</v>
      </c>
      <c r="AM52" s="27">
        <f t="shared" si="30"/>
        <v>58.750728660680494</v>
      </c>
      <c r="AN52" s="27">
        <f t="shared" si="30"/>
        <v>495.22674464357647</v>
      </c>
      <c r="AO52" s="27">
        <f t="shared" si="30"/>
        <v>193.86559848835384</v>
      </c>
      <c r="AP52" s="27">
        <f t="shared" si="30"/>
        <v>180.66015307682758</v>
      </c>
      <c r="AQ52" s="27">
        <f t="shared" si="30"/>
        <v>86.597408180622409</v>
      </c>
      <c r="AR52" s="27">
        <f t="shared" si="31"/>
        <v>53.290500365856332</v>
      </c>
      <c r="AS52" s="27">
        <f t="shared" si="31"/>
        <v>200.62989136095425</v>
      </c>
      <c r="AT52" s="27">
        <f t="shared" si="31"/>
        <v>187.9726747700841</v>
      </c>
      <c r="AU52" s="27">
        <f t="shared" si="31"/>
        <v>77.778647388554234</v>
      </c>
      <c r="AV52" s="27">
        <f t="shared" si="31"/>
        <v>52.73225652310736</v>
      </c>
      <c r="AW52" s="27">
        <f t="shared" si="31"/>
        <v>28.513288183164207</v>
      </c>
      <c r="AX52" s="27">
        <f t="shared" si="31"/>
        <v>229.37424757551887</v>
      </c>
      <c r="AY52" s="27">
        <f t="shared" si="31"/>
        <v>146.59910838195171</v>
      </c>
      <c r="AZ52" s="27">
        <f t="shared" si="31"/>
        <v>55.403418733309067</v>
      </c>
    </row>
    <row r="53" spans="1:52" x14ac:dyDescent="0.35">
      <c r="A53">
        <v>1997</v>
      </c>
      <c r="B53" s="7">
        <v>7.5164</v>
      </c>
      <c r="C53" s="7">
        <v>0.5534</v>
      </c>
      <c r="D53" s="7">
        <v>2.0547</v>
      </c>
      <c r="E53" s="7">
        <v>18.018899999999999</v>
      </c>
      <c r="F53" s="7">
        <v>5.0747999999999998</v>
      </c>
      <c r="G53" s="7">
        <v>9.6728000000000005</v>
      </c>
      <c r="H53" s="7">
        <v>5.2824</v>
      </c>
      <c r="I53" s="7">
        <v>0.2009</v>
      </c>
      <c r="J53" s="7">
        <v>4.7000000000000002E-3</v>
      </c>
      <c r="K53" s="7">
        <v>0.2122</v>
      </c>
      <c r="L53" s="7">
        <v>21.702300000000001</v>
      </c>
      <c r="M53" s="7">
        <v>16.5411</v>
      </c>
      <c r="N53" s="7">
        <v>12.606400000000001</v>
      </c>
      <c r="O53" s="7">
        <v>7.9165000000000001</v>
      </c>
      <c r="P53" s="7">
        <v>33.590200000000003</v>
      </c>
      <c r="Q53" s="7">
        <v>0.23069999999999999</v>
      </c>
      <c r="R53" s="7">
        <v>1.5469999999999999</v>
      </c>
      <c r="S53" s="7">
        <v>71.308099999999996</v>
      </c>
      <c r="T53" s="7">
        <v>37.120100000000001</v>
      </c>
      <c r="U53" s="7">
        <v>0.18809999999999999</v>
      </c>
      <c r="V53" s="7">
        <v>8.0588999999999995</v>
      </c>
      <c r="W53" s="7">
        <v>21.862400000000001</v>
      </c>
      <c r="X53" s="7">
        <v>35.419199999999996</v>
      </c>
      <c r="Y53" s="7">
        <v>29.694299999999998</v>
      </c>
      <c r="Z53" s="7">
        <v>5.2289000000000003</v>
      </c>
      <c r="AB53" s="27">
        <f t="shared" si="30"/>
        <v>37.550812091560999</v>
      </c>
      <c r="AC53" s="27">
        <f t="shared" si="30"/>
        <v>53.470675743317393</v>
      </c>
      <c r="AD53" s="27">
        <f t="shared" si="30"/>
        <v>39.470435246519315</v>
      </c>
      <c r="AE53" s="27">
        <f t="shared" si="30"/>
        <v>29.961245284261764</v>
      </c>
      <c r="AF53" s="27">
        <f t="shared" si="30"/>
        <v>33.99100612210087</v>
      </c>
      <c r="AG53" s="27">
        <f t="shared" si="30"/>
        <v>72.842899027348381</v>
      </c>
      <c r="AH53" s="27">
        <f t="shared" si="30"/>
        <v>38.729032748422114</v>
      </c>
      <c r="AI53" s="27">
        <f t="shared" si="30"/>
        <v>55.368562739664867</v>
      </c>
      <c r="AJ53" s="27">
        <f t="shared" si="30"/>
        <v>63.502907596783686</v>
      </c>
      <c r="AK53" s="27">
        <f t="shared" si="30"/>
        <v>50.617165379534967</v>
      </c>
      <c r="AL53" s="27">
        <f t="shared" si="30"/>
        <v>148.83417169760429</v>
      </c>
      <c r="AM53" s="27">
        <f t="shared" si="30"/>
        <v>59.219007443446024</v>
      </c>
      <c r="AN53" s="27">
        <f t="shared" si="30"/>
        <v>493.98848185431098</v>
      </c>
      <c r="AO53" s="27">
        <f t="shared" si="30"/>
        <v>193.64056303330347</v>
      </c>
      <c r="AP53" s="27">
        <f t="shared" si="30"/>
        <v>179.90017442973468</v>
      </c>
      <c r="AQ53" s="27">
        <f t="shared" si="30"/>
        <v>86.672546929586062</v>
      </c>
      <c r="AR53" s="27">
        <f t="shared" si="31"/>
        <v>53.525778513166955</v>
      </c>
      <c r="AS53" s="27">
        <f t="shared" si="31"/>
        <v>202.42024121085467</v>
      </c>
      <c r="AT53" s="27">
        <f t="shared" si="31"/>
        <v>191.41577741748142</v>
      </c>
      <c r="AU53" s="27">
        <f t="shared" si="31"/>
        <v>77.778647388554234</v>
      </c>
      <c r="AV53" s="27">
        <f t="shared" si="31"/>
        <v>53.268985057606812</v>
      </c>
      <c r="AW53" s="27">
        <f t="shared" si="31"/>
        <v>28.352735423839004</v>
      </c>
      <c r="AX53" s="27">
        <f t="shared" si="31"/>
        <v>228.52194855678465</v>
      </c>
      <c r="AY53" s="27">
        <f t="shared" si="31"/>
        <v>145.77680863264067</v>
      </c>
      <c r="AZ53" s="27">
        <f t="shared" si="31"/>
        <v>55.158686280649597</v>
      </c>
    </row>
    <row r="54" spans="1:52" x14ac:dyDescent="0.35">
      <c r="A54">
        <v>1998</v>
      </c>
      <c r="B54" s="7">
        <v>7.5136000000000003</v>
      </c>
      <c r="C54" s="7">
        <v>0.55279999999999996</v>
      </c>
      <c r="D54" s="7">
        <v>2.0581999999999998</v>
      </c>
      <c r="E54" s="7">
        <v>18.029900000000001</v>
      </c>
      <c r="F54" s="7">
        <v>5.0804999999999998</v>
      </c>
      <c r="G54" s="7">
        <v>9.7736999999999998</v>
      </c>
      <c r="H54" s="7">
        <v>5.3842999999999996</v>
      </c>
      <c r="I54" s="7">
        <v>0.20119999999999999</v>
      </c>
      <c r="J54" s="7">
        <v>4.7000000000000002E-3</v>
      </c>
      <c r="K54" s="7">
        <v>0.2127</v>
      </c>
      <c r="L54" s="7">
        <v>22.0566</v>
      </c>
      <c r="M54" s="7">
        <v>16.6601</v>
      </c>
      <c r="N54" s="7">
        <v>12.564500000000001</v>
      </c>
      <c r="O54" s="7">
        <v>7.9339000000000004</v>
      </c>
      <c r="P54" s="7">
        <v>33.9343</v>
      </c>
      <c r="Q54" s="7">
        <v>0.23219999999999999</v>
      </c>
      <c r="R54" s="7">
        <v>1.5450999999999999</v>
      </c>
      <c r="S54" s="7">
        <v>71.005600000000001</v>
      </c>
      <c r="T54" s="7">
        <v>37.381700000000002</v>
      </c>
      <c r="U54" s="7">
        <v>0.1893</v>
      </c>
      <c r="V54" s="7">
        <v>8.0931999999999995</v>
      </c>
      <c r="W54" s="7">
        <v>21.822600000000001</v>
      </c>
      <c r="X54" s="7">
        <v>35.318399999999997</v>
      </c>
      <c r="Y54" s="7">
        <v>30.424700000000001</v>
      </c>
      <c r="Z54" s="7">
        <v>5.2817999999999996</v>
      </c>
      <c r="AB54" s="27">
        <f t="shared" si="30"/>
        <v>37.536823709641951</v>
      </c>
      <c r="AC54" s="27">
        <f t="shared" si="30"/>
        <v>53.412702477242235</v>
      </c>
      <c r="AD54" s="27">
        <f t="shared" si="30"/>
        <v>39.537669647338319</v>
      </c>
      <c r="AE54" s="27">
        <f t="shared" si="30"/>
        <v>29.979535729190534</v>
      </c>
      <c r="AF54" s="27">
        <f t="shared" si="30"/>
        <v>34.029184717295948</v>
      </c>
      <c r="AG54" s="27">
        <f t="shared" si="30"/>
        <v>73.602746073897407</v>
      </c>
      <c r="AH54" s="27">
        <f t="shared" si="30"/>
        <v>39.476134148744741</v>
      </c>
      <c r="AI54" s="27">
        <f t="shared" si="30"/>
        <v>55.45124352026167</v>
      </c>
      <c r="AJ54" s="27">
        <f t="shared" si="30"/>
        <v>63.502907596783686</v>
      </c>
      <c r="AK54" s="27">
        <f t="shared" si="30"/>
        <v>50.736432969967431</v>
      </c>
      <c r="AL54" s="27">
        <f t="shared" si="30"/>
        <v>151.26395780472015</v>
      </c>
      <c r="AM54" s="27">
        <f t="shared" si="30"/>
        <v>59.645040892598139</v>
      </c>
      <c r="AN54" s="27">
        <f t="shared" si="30"/>
        <v>492.34660809259509</v>
      </c>
      <c r="AO54" s="27">
        <f t="shared" si="30"/>
        <v>194.06617356785526</v>
      </c>
      <c r="AP54" s="27">
        <f t="shared" si="30"/>
        <v>181.74308248093033</v>
      </c>
      <c r="AQ54" s="27">
        <f t="shared" si="30"/>
        <v>87.23608754681355</v>
      </c>
      <c r="AR54" s="27">
        <f t="shared" si="31"/>
        <v>53.46003903083016</v>
      </c>
      <c r="AS54" s="27">
        <f t="shared" si="31"/>
        <v>201.56154320927726</v>
      </c>
      <c r="AT54" s="27">
        <f t="shared" si="31"/>
        <v>192.76475997335851</v>
      </c>
      <c r="AU54" s="27">
        <f t="shared" si="31"/>
        <v>78.27484290618456</v>
      </c>
      <c r="AV54" s="27">
        <f t="shared" si="31"/>
        <v>53.49570659373159</v>
      </c>
      <c r="AW54" s="27">
        <f t="shared" si="31"/>
        <v>28.301119916398434</v>
      </c>
      <c r="AX54" s="27">
        <f t="shared" si="31"/>
        <v>227.87159472568391</v>
      </c>
      <c r="AY54" s="27">
        <f t="shared" si="31"/>
        <v>149.36252646486034</v>
      </c>
      <c r="AZ54" s="27">
        <f t="shared" si="31"/>
        <v>55.716718467963624</v>
      </c>
    </row>
    <row r="55" spans="1:52" x14ac:dyDescent="0.35">
      <c r="A55">
        <v>1999</v>
      </c>
      <c r="B55" s="7">
        <v>7.4006999999999996</v>
      </c>
      <c r="C55" s="7">
        <v>0.54410000000000003</v>
      </c>
      <c r="D55" s="7">
        <v>2.0274999999999999</v>
      </c>
      <c r="E55" s="7">
        <v>17.794499999999999</v>
      </c>
      <c r="F55" s="7">
        <v>5.0125999999999999</v>
      </c>
      <c r="G55" s="7">
        <v>9.8437000000000001</v>
      </c>
      <c r="H55" s="7">
        <v>5.3547000000000002</v>
      </c>
      <c r="I55" s="7">
        <v>0.19800000000000001</v>
      </c>
      <c r="J55" s="7">
        <v>4.5999999999999999E-3</v>
      </c>
      <c r="K55" s="7">
        <v>0.2094</v>
      </c>
      <c r="L55" s="7">
        <v>21.7302</v>
      </c>
      <c r="M55" s="7">
        <v>16.4513</v>
      </c>
      <c r="N55" s="7">
        <v>12.4742</v>
      </c>
      <c r="O55" s="7">
        <v>7.8771000000000004</v>
      </c>
      <c r="P55" s="7">
        <v>33.6648</v>
      </c>
      <c r="Q55" s="7">
        <v>0.2298</v>
      </c>
      <c r="R55" s="7">
        <v>1.5213000000000001</v>
      </c>
      <c r="S55" s="7">
        <v>69.916399999999996</v>
      </c>
      <c r="T55" s="7">
        <v>36.774099999999997</v>
      </c>
      <c r="U55" s="7">
        <v>0.18740000000000001</v>
      </c>
      <c r="V55" s="7">
        <v>7.9729000000000001</v>
      </c>
      <c r="W55" s="7">
        <v>21.578700000000001</v>
      </c>
      <c r="X55" s="7">
        <v>34.810099999999998</v>
      </c>
      <c r="Y55" s="7">
        <v>30.0749</v>
      </c>
      <c r="Z55" s="7">
        <v>5.2408999999999999</v>
      </c>
      <c r="AB55" s="27">
        <f t="shared" si="30"/>
        <v>36.972792167262988</v>
      </c>
      <c r="AC55" s="27">
        <f t="shared" si="30"/>
        <v>52.572090119152506</v>
      </c>
      <c r="AD55" s="27">
        <f t="shared" si="30"/>
        <v>38.947927903011589</v>
      </c>
      <c r="AE55" s="27">
        <f t="shared" si="30"/>
        <v>29.588120207715011</v>
      </c>
      <c r="AF55" s="27">
        <f t="shared" si="30"/>
        <v>33.574390574533552</v>
      </c>
      <c r="AG55" s="27">
        <f t="shared" si="30"/>
        <v>74.129894669124681</v>
      </c>
      <c r="AH55" s="27">
        <f t="shared" si="30"/>
        <v>39.259115488788417</v>
      </c>
      <c r="AI55" s="27">
        <f t="shared" si="30"/>
        <v>54.569315193895697</v>
      </c>
      <c r="AJ55" s="27">
        <f t="shared" si="30"/>
        <v>62.151781903235104</v>
      </c>
      <c r="AK55" s="27">
        <f t="shared" si="30"/>
        <v>49.94926687311321</v>
      </c>
      <c r="AL55" s="27">
        <f t="shared" si="30"/>
        <v>149.02550963830012</v>
      </c>
      <c r="AM55" s="27">
        <f t="shared" si="30"/>
        <v>58.897513294421991</v>
      </c>
      <c r="AN55" s="27">
        <f t="shared" si="30"/>
        <v>488.80815461567499</v>
      </c>
      <c r="AO55" s="27">
        <f t="shared" si="30"/>
        <v>192.67682423667463</v>
      </c>
      <c r="AP55" s="27">
        <f t="shared" si="30"/>
        <v>180.29971218218799</v>
      </c>
      <c r="AQ55" s="27">
        <f t="shared" si="30"/>
        <v>86.334422559249575</v>
      </c>
      <c r="AR55" s="27">
        <f t="shared" si="31"/>
        <v>52.636565515242985</v>
      </c>
      <c r="AS55" s="27">
        <f t="shared" si="31"/>
        <v>198.46966266938256</v>
      </c>
      <c r="AT55" s="27">
        <f t="shared" si="31"/>
        <v>189.631572660855</v>
      </c>
      <c r="AU55" s="27">
        <f t="shared" si="31"/>
        <v>77.489200003269872</v>
      </c>
      <c r="AV55" s="27">
        <f t="shared" si="31"/>
        <v>52.700528727964539</v>
      </c>
      <c r="AW55" s="27">
        <f t="shared" si="31"/>
        <v>27.984812824319143</v>
      </c>
      <c r="AX55" s="27">
        <f t="shared" si="31"/>
        <v>224.59208230159152</v>
      </c>
      <c r="AY55" s="27">
        <f t="shared" si="31"/>
        <v>147.64527003316476</v>
      </c>
      <c r="AZ55" s="27">
        <f t="shared" si="31"/>
        <v>55.285272032025183</v>
      </c>
    </row>
    <row r="56" spans="1:52" x14ac:dyDescent="0.35">
      <c r="A56">
        <v>2000</v>
      </c>
      <c r="B56" s="7">
        <v>7.2606999999999999</v>
      </c>
      <c r="C56" s="7">
        <v>0.53310000000000002</v>
      </c>
      <c r="D56" s="7">
        <v>1.9890000000000001</v>
      </c>
      <c r="E56" s="7">
        <v>17.506399999999999</v>
      </c>
      <c r="F56" s="7">
        <v>4.9333999999999998</v>
      </c>
      <c r="G56" s="7">
        <v>10.158300000000001</v>
      </c>
      <c r="H56" s="7">
        <v>5.4821999999999997</v>
      </c>
      <c r="I56" s="7">
        <v>0.19400000000000001</v>
      </c>
      <c r="J56" s="7">
        <v>4.4999999999999997E-3</v>
      </c>
      <c r="K56" s="7">
        <v>0.20530000000000001</v>
      </c>
      <c r="L56" s="7">
        <v>21.1844</v>
      </c>
      <c r="M56" s="7">
        <v>16.226299999999998</v>
      </c>
      <c r="N56" s="7">
        <v>12.5297</v>
      </c>
      <c r="O56" s="7">
        <v>7.9362000000000004</v>
      </c>
      <c r="P56" s="7">
        <v>34.224200000000003</v>
      </c>
      <c r="Q56" s="7">
        <v>0.22969999999999999</v>
      </c>
      <c r="R56" s="7">
        <v>1.4913000000000001</v>
      </c>
      <c r="S56" s="7">
        <v>68.683700000000002</v>
      </c>
      <c r="T56" s="7">
        <v>36.035499999999999</v>
      </c>
      <c r="U56" s="7">
        <v>0.1875</v>
      </c>
      <c r="V56" s="7">
        <v>7.8207000000000004</v>
      </c>
      <c r="W56" s="7">
        <v>21.1069</v>
      </c>
      <c r="X56" s="7">
        <v>34.108400000000003</v>
      </c>
      <c r="Y56" s="7">
        <v>30.810400000000001</v>
      </c>
      <c r="Z56" s="7">
        <v>5.3079000000000001</v>
      </c>
      <c r="AB56" s="27">
        <f t="shared" si="30"/>
        <v>36.273373071310331</v>
      </c>
      <c r="AC56" s="27">
        <f t="shared" si="30"/>
        <v>51.509246907774674</v>
      </c>
      <c r="AD56" s="27">
        <f t="shared" si="30"/>
        <v>38.208349494002498</v>
      </c>
      <c r="AE56" s="27">
        <f t="shared" si="30"/>
        <v>29.109076827353512</v>
      </c>
      <c r="AF56" s="27">
        <f t="shared" si="30"/>
        <v>33.043909041296693</v>
      </c>
      <c r="AG56" s="27">
        <f t="shared" si="30"/>
        <v>76.499051069960416</v>
      </c>
      <c r="AH56" s="27">
        <f t="shared" si="30"/>
        <v>40.193908703127313</v>
      </c>
      <c r="AI56" s="27">
        <f t="shared" si="30"/>
        <v>53.466904785938198</v>
      </c>
      <c r="AJ56" s="27">
        <f t="shared" si="30"/>
        <v>60.800656209686501</v>
      </c>
      <c r="AK56" s="27">
        <f t="shared" si="30"/>
        <v>48.971272631567061</v>
      </c>
      <c r="AL56" s="27">
        <f t="shared" si="30"/>
        <v>145.28241831099598</v>
      </c>
      <c r="AM56" s="27">
        <f t="shared" si="30"/>
        <v>58.091987865352849</v>
      </c>
      <c r="AN56" s="27">
        <f t="shared" si="30"/>
        <v>490.98295160315081</v>
      </c>
      <c r="AO56" s="27">
        <f t="shared" si="30"/>
        <v>194.12243243161788</v>
      </c>
      <c r="AP56" s="27">
        <f t="shared" si="30"/>
        <v>183.29570975219335</v>
      </c>
      <c r="AQ56" s="27">
        <f t="shared" si="30"/>
        <v>86.296853184767755</v>
      </c>
      <c r="AR56" s="27">
        <f t="shared" si="31"/>
        <v>51.598573688872584</v>
      </c>
      <c r="AS56" s="27">
        <f t="shared" si="31"/>
        <v>194.97043282956605</v>
      </c>
      <c r="AT56" s="27">
        <f t="shared" si="31"/>
        <v>185.82286273818366</v>
      </c>
      <c r="AU56" s="27">
        <f t="shared" si="31"/>
        <v>77.53054962973907</v>
      </c>
      <c r="AV56" s="27">
        <f t="shared" si="31"/>
        <v>51.694493223644137</v>
      </c>
      <c r="AW56" s="27">
        <f t="shared" si="31"/>
        <v>27.372948592900478</v>
      </c>
      <c r="AX56" s="27">
        <f t="shared" si="31"/>
        <v>220.06476798330382</v>
      </c>
      <c r="AY56" s="27">
        <f t="shared" si="31"/>
        <v>151.25602505178139</v>
      </c>
      <c r="AZ56" s="27">
        <f t="shared" si="31"/>
        <v>55.99204247720553</v>
      </c>
    </row>
    <row r="57" spans="1:52" x14ac:dyDescent="0.35">
      <c r="A57">
        <v>2001</v>
      </c>
      <c r="B57" s="7">
        <v>7.1943000000000001</v>
      </c>
      <c r="C57" s="7">
        <v>0.52800000000000002</v>
      </c>
      <c r="D57" s="7">
        <v>1.9722</v>
      </c>
      <c r="E57" s="7">
        <v>17.366099999999999</v>
      </c>
      <c r="F57" s="7">
        <v>4.8921999999999999</v>
      </c>
      <c r="G57" s="7">
        <v>9.9979999999999993</v>
      </c>
      <c r="H57" s="7">
        <v>5.4427000000000003</v>
      </c>
      <c r="I57" s="7">
        <v>0.19239999999999999</v>
      </c>
      <c r="J57" s="7">
        <v>4.4999999999999997E-3</v>
      </c>
      <c r="K57" s="7">
        <v>0.2036</v>
      </c>
      <c r="L57" s="7">
        <v>21.093399999999999</v>
      </c>
      <c r="M57" s="7">
        <v>16.116599999999998</v>
      </c>
      <c r="N57" s="7">
        <v>12.412699999999999</v>
      </c>
      <c r="O57" s="7">
        <v>7.8742999999999999</v>
      </c>
      <c r="P57" s="7">
        <v>34.008899999999997</v>
      </c>
      <c r="Q57" s="7">
        <v>0.2281</v>
      </c>
      <c r="R57" s="7">
        <v>1.4771000000000001</v>
      </c>
      <c r="S57" s="7">
        <v>67.975999999999999</v>
      </c>
      <c r="T57" s="7">
        <v>35.777999999999999</v>
      </c>
      <c r="U57" s="7">
        <v>0.18609999999999999</v>
      </c>
      <c r="V57" s="7">
        <v>7.7606999999999999</v>
      </c>
      <c r="W57" s="7">
        <v>20.957000000000001</v>
      </c>
      <c r="X57" s="7">
        <v>33.757300000000001</v>
      </c>
      <c r="Y57" s="7">
        <v>30.678899999999999</v>
      </c>
      <c r="Z57" s="7">
        <v>5.2698999999999998</v>
      </c>
      <c r="AB57" s="27">
        <f t="shared" si="30"/>
        <v>35.941648585801353</v>
      </c>
      <c r="AC57" s="27">
        <f t="shared" si="30"/>
        <v>51.016474146135863</v>
      </c>
      <c r="AD57" s="27">
        <f t="shared" si="30"/>
        <v>37.885624370071248</v>
      </c>
      <c r="AE57" s="27">
        <f t="shared" si="30"/>
        <v>28.875790516125754</v>
      </c>
      <c r="AF57" s="27">
        <f t="shared" si="30"/>
        <v>32.767951476027015</v>
      </c>
      <c r="AG57" s="27">
        <f t="shared" si="30"/>
        <v>75.291880786889934</v>
      </c>
      <c r="AH57" s="27">
        <f t="shared" si="30"/>
        <v>39.904306099469387</v>
      </c>
      <c r="AI57" s="27">
        <f t="shared" si="30"/>
        <v>53.025940622755208</v>
      </c>
      <c r="AJ57" s="27">
        <f t="shared" si="30"/>
        <v>60.800656209686501</v>
      </c>
      <c r="AK57" s="27">
        <f t="shared" si="30"/>
        <v>48.565762824096701</v>
      </c>
      <c r="AL57" s="27">
        <f t="shared" si="30"/>
        <v>144.65834115675511</v>
      </c>
      <c r="AM57" s="27">
        <f t="shared" si="30"/>
        <v>57.699249467268928</v>
      </c>
      <c r="AN57" s="27">
        <f t="shared" si="30"/>
        <v>486.39824444036395</v>
      </c>
      <c r="AO57" s="27">
        <f t="shared" si="30"/>
        <v>192.60833518513752</v>
      </c>
      <c r="AP57" s="27">
        <f t="shared" si="30"/>
        <v>182.14262023338361</v>
      </c>
      <c r="AQ57" s="27">
        <f t="shared" si="30"/>
        <v>85.695743193058448</v>
      </c>
      <c r="AR57" s="27">
        <f t="shared" si="31"/>
        <v>51.107257557723919</v>
      </c>
      <c r="AS57" s="27">
        <f t="shared" si="31"/>
        <v>192.96150530653682</v>
      </c>
      <c r="AT57" s="27">
        <f t="shared" si="31"/>
        <v>184.49502249300647</v>
      </c>
      <c r="AU57" s="27">
        <f t="shared" si="31"/>
        <v>76.951654859170347</v>
      </c>
      <c r="AV57" s="27">
        <f t="shared" si="31"/>
        <v>51.297895784358815</v>
      </c>
      <c r="AW57" s="27">
        <f t="shared" si="31"/>
        <v>27.178547473168273</v>
      </c>
      <c r="AX57" s="27">
        <f t="shared" si="31"/>
        <v>217.79949784342807</v>
      </c>
      <c r="AY57" s="27">
        <f t="shared" si="31"/>
        <v>150.61045838291923</v>
      </c>
      <c r="AZ57" s="27">
        <f t="shared" si="31"/>
        <v>55.591187597849505</v>
      </c>
    </row>
    <row r="58" spans="1:52" x14ac:dyDescent="0.35">
      <c r="A58">
        <v>2002</v>
      </c>
      <c r="B58" s="7">
        <v>7.0797999999999996</v>
      </c>
      <c r="C58" s="7">
        <v>0.51929999999999998</v>
      </c>
      <c r="D58" s="7">
        <v>1.9428000000000001</v>
      </c>
      <c r="E58" s="7">
        <v>17.073</v>
      </c>
      <c r="F58" s="7">
        <v>4.8143000000000002</v>
      </c>
      <c r="G58" s="7">
        <v>9.7979000000000003</v>
      </c>
      <c r="H58" s="7">
        <v>5.3487999999999998</v>
      </c>
      <c r="I58" s="7">
        <v>0.1895</v>
      </c>
      <c r="J58" s="7">
        <v>4.4000000000000003E-3</v>
      </c>
      <c r="K58" s="7">
        <v>0.2006</v>
      </c>
      <c r="L58" s="7">
        <v>20.923500000000001</v>
      </c>
      <c r="M58" s="7">
        <v>15.8901</v>
      </c>
      <c r="N58" s="7">
        <v>12.154</v>
      </c>
      <c r="O58" s="7">
        <v>7.7230999999999996</v>
      </c>
      <c r="P58" s="7">
        <v>33.368099999999998</v>
      </c>
      <c r="Q58" s="7">
        <v>0.22420000000000001</v>
      </c>
      <c r="R58" s="7">
        <v>1.4536</v>
      </c>
      <c r="S58" s="7">
        <v>66.731399999999994</v>
      </c>
      <c r="T58" s="7">
        <v>35.328099999999999</v>
      </c>
      <c r="U58" s="7">
        <v>0.18290000000000001</v>
      </c>
      <c r="V58" s="7">
        <v>7.6516000000000002</v>
      </c>
      <c r="W58" s="7">
        <v>20.706499999999998</v>
      </c>
      <c r="X58" s="7">
        <v>33.1828</v>
      </c>
      <c r="Y58" s="7">
        <v>30.1539</v>
      </c>
      <c r="Z58" s="7">
        <v>5.1730999999999998</v>
      </c>
      <c r="AB58" s="27">
        <f t="shared" si="30"/>
        <v>35.369623682325788</v>
      </c>
      <c r="AC58" s="27">
        <f t="shared" si="30"/>
        <v>50.17586178804612</v>
      </c>
      <c r="AD58" s="27">
        <f t="shared" si="30"/>
        <v>37.32085540319158</v>
      </c>
      <c r="AE58" s="27">
        <f t="shared" si="30"/>
        <v>28.388433297160269</v>
      </c>
      <c r="AF58" s="27">
        <f t="shared" si="30"/>
        <v>32.246177341694299</v>
      </c>
      <c r="AG58" s="27">
        <f t="shared" si="30"/>
        <v>73.78498887396168</v>
      </c>
      <c r="AH58" s="27">
        <f t="shared" si="30"/>
        <v>39.215858391026842</v>
      </c>
      <c r="AI58" s="27">
        <f t="shared" si="30"/>
        <v>52.226693076986017</v>
      </c>
      <c r="AJ58" s="27">
        <f t="shared" si="30"/>
        <v>59.449530516137926</v>
      </c>
      <c r="AK58" s="27">
        <f t="shared" si="30"/>
        <v>47.850157281501964</v>
      </c>
      <c r="AL58" s="27">
        <f t="shared" si="30"/>
        <v>143.49316853581527</v>
      </c>
      <c r="AM58" s="27">
        <f t="shared" si="30"/>
        <v>56.888353868672681</v>
      </c>
      <c r="AN58" s="27">
        <f t="shared" si="30"/>
        <v>476.26094749153572</v>
      </c>
      <c r="AO58" s="27">
        <f t="shared" si="30"/>
        <v>188.90992640213551</v>
      </c>
      <c r="AP58" s="27">
        <f t="shared" si="30"/>
        <v>178.71066592008469</v>
      </c>
      <c r="AQ58" s="27">
        <f t="shared" si="30"/>
        <v>84.230537588266998</v>
      </c>
      <c r="AR58" s="27">
        <f t="shared" si="31"/>
        <v>50.294163960400439</v>
      </c>
      <c r="AS58" s="27">
        <f t="shared" si="31"/>
        <v>189.42849528087308</v>
      </c>
      <c r="AT58" s="27">
        <f t="shared" si="31"/>
        <v>182.1750406432775</v>
      </c>
      <c r="AU58" s="27">
        <f t="shared" si="31"/>
        <v>75.628466812156134</v>
      </c>
      <c r="AV58" s="27">
        <f t="shared" si="31"/>
        <v>50.576749440591691</v>
      </c>
      <c r="AW58" s="27">
        <f t="shared" si="31"/>
        <v>26.853681025583757</v>
      </c>
      <c r="AX58" s="27">
        <f t="shared" si="31"/>
        <v>214.09286812152942</v>
      </c>
      <c r="AY58" s="27">
        <f t="shared" si="31"/>
        <v>148.03310095970554</v>
      </c>
      <c r="AZ58" s="27">
        <f t="shared" si="31"/>
        <v>54.57006253675312</v>
      </c>
    </row>
    <row r="59" spans="1:52" x14ac:dyDescent="0.35">
      <c r="A59">
        <v>2003</v>
      </c>
      <c r="B59" s="7">
        <v>6.9862000000000002</v>
      </c>
      <c r="C59" s="7">
        <v>0.51229999999999998</v>
      </c>
      <c r="D59" s="7">
        <v>1.9167000000000001</v>
      </c>
      <c r="E59" s="7">
        <v>16.8415</v>
      </c>
      <c r="F59" s="7">
        <v>4.7460000000000004</v>
      </c>
      <c r="G59" s="7">
        <v>9.6132000000000009</v>
      </c>
      <c r="H59" s="7">
        <v>5.3003</v>
      </c>
      <c r="I59" s="7">
        <v>0.187</v>
      </c>
      <c r="J59" s="7">
        <v>4.3E-3</v>
      </c>
      <c r="K59" s="7">
        <v>0.19800000000000001</v>
      </c>
      <c r="L59" s="7">
        <v>20.745899999999999</v>
      </c>
      <c r="M59" s="7">
        <v>15.683</v>
      </c>
      <c r="N59" s="7">
        <v>11.885899999999999</v>
      </c>
      <c r="O59" s="7">
        <v>7.5739999999999998</v>
      </c>
      <c r="P59" s="7">
        <v>32.875300000000003</v>
      </c>
      <c r="Q59" s="7">
        <v>0.22090000000000001</v>
      </c>
      <c r="R59" s="7">
        <v>1.4347000000000001</v>
      </c>
      <c r="S59" s="7">
        <v>65.613399999999999</v>
      </c>
      <c r="T59" s="7">
        <v>34.875</v>
      </c>
      <c r="U59" s="7">
        <v>0.1802</v>
      </c>
      <c r="V59" s="7">
        <v>7.5526999999999997</v>
      </c>
      <c r="W59" s="7">
        <v>20.604700000000001</v>
      </c>
      <c r="X59" s="7">
        <v>32.822400000000002</v>
      </c>
      <c r="Y59" s="7">
        <v>29.975899999999999</v>
      </c>
      <c r="Z59" s="7">
        <v>5.1029999999999998</v>
      </c>
      <c r="AB59" s="27">
        <f t="shared" si="30"/>
        <v>34.902012058174584</v>
      </c>
      <c r="AC59" s="27">
        <f t="shared" si="30"/>
        <v>49.499507017169314</v>
      </c>
      <c r="AD59" s="27">
        <f t="shared" si="30"/>
        <v>36.819478871369824</v>
      </c>
      <c r="AE59" s="27">
        <f t="shared" si="30"/>
        <v>28.003502569795856</v>
      </c>
      <c r="AF59" s="27">
        <f t="shared" si="30"/>
        <v>31.788703999269089</v>
      </c>
      <c r="AG59" s="27">
        <f t="shared" si="30"/>
        <v>72.394069651983457</v>
      </c>
      <c r="AH59" s="27">
        <f t="shared" si="30"/>
        <v>38.860270384003819</v>
      </c>
      <c r="AI59" s="27">
        <f t="shared" si="30"/>
        <v>51.537686572012596</v>
      </c>
      <c r="AJ59" s="27">
        <f t="shared" si="30"/>
        <v>58.098404822589337</v>
      </c>
      <c r="AK59" s="27">
        <f t="shared" si="30"/>
        <v>47.22996581125318</v>
      </c>
      <c r="AL59" s="27">
        <f t="shared" si="30"/>
        <v>142.27518938643965</v>
      </c>
      <c r="AM59" s="27">
        <f t="shared" si="30"/>
        <v>56.146912462627277</v>
      </c>
      <c r="AN59" s="27">
        <f t="shared" si="30"/>
        <v>465.75530654843203</v>
      </c>
      <c r="AO59" s="27">
        <f t="shared" si="30"/>
        <v>185.26288440778626</v>
      </c>
      <c r="AP59" s="27">
        <f t="shared" si="30"/>
        <v>176.07136023095595</v>
      </c>
      <c r="AQ59" s="27">
        <f t="shared" si="30"/>
        <v>82.990748230366549</v>
      </c>
      <c r="AR59" s="27">
        <f t="shared" si="31"/>
        <v>49.6402291097871</v>
      </c>
      <c r="AS59" s="27">
        <f t="shared" si="31"/>
        <v>186.25486101388611</v>
      </c>
      <c r="AT59" s="27">
        <f t="shared" si="31"/>
        <v>179.8385574778803</v>
      </c>
      <c r="AU59" s="27">
        <f t="shared" si="31"/>
        <v>74.512026897487885</v>
      </c>
      <c r="AV59" s="27">
        <f t="shared" si="31"/>
        <v>49.923024661503057</v>
      </c>
      <c r="AW59" s="27">
        <f t="shared" si="31"/>
        <v>26.721659451275961</v>
      </c>
      <c r="AX59" s="27">
        <f t="shared" si="31"/>
        <v>211.76759509842711</v>
      </c>
      <c r="AY59" s="27">
        <f t="shared" si="31"/>
        <v>147.15925406193014</v>
      </c>
      <c r="AZ59" s="27">
        <f t="shared" si="31"/>
        <v>53.830590772467417</v>
      </c>
    </row>
    <row r="60" spans="1:52" x14ac:dyDescent="0.35">
      <c r="A60">
        <v>2004</v>
      </c>
      <c r="B60" s="7">
        <v>6.9409999999999998</v>
      </c>
      <c r="C60" s="7">
        <v>0.50929999999999997</v>
      </c>
      <c r="D60" s="7">
        <v>1.9051</v>
      </c>
      <c r="E60" s="7">
        <v>16.7271</v>
      </c>
      <c r="F60" s="7">
        <v>4.7068000000000003</v>
      </c>
      <c r="G60" s="7">
        <v>9.4713999999999992</v>
      </c>
      <c r="H60" s="7">
        <v>5.1757999999999997</v>
      </c>
      <c r="I60" s="7">
        <v>0.18609999999999999</v>
      </c>
      <c r="J60" s="7">
        <v>4.3E-3</v>
      </c>
      <c r="K60" s="7">
        <v>0.1968</v>
      </c>
      <c r="L60" s="7">
        <v>20.47</v>
      </c>
      <c r="M60" s="7">
        <v>15.5098</v>
      </c>
      <c r="N60" s="7">
        <v>11.7651</v>
      </c>
      <c r="O60" s="7">
        <v>7.4865000000000004</v>
      </c>
      <c r="P60" s="7">
        <v>32.26</v>
      </c>
      <c r="Q60" s="7">
        <v>0.21759999999999999</v>
      </c>
      <c r="R60" s="7">
        <v>1.4263999999999999</v>
      </c>
      <c r="S60" s="7">
        <v>65.479900000000001</v>
      </c>
      <c r="T60" s="7">
        <v>34.7624</v>
      </c>
      <c r="U60" s="7">
        <v>0.17749999999999999</v>
      </c>
      <c r="V60" s="7">
        <v>7.4988999999999999</v>
      </c>
      <c r="W60" s="7">
        <v>20.4771</v>
      </c>
      <c r="X60" s="7">
        <v>32.5471</v>
      </c>
      <c r="Y60" s="7">
        <v>29.1007</v>
      </c>
      <c r="Z60" s="7">
        <v>5.0034000000000001</v>
      </c>
      <c r="AB60" s="27">
        <f t="shared" si="30"/>
        <v>34.676199607195592</v>
      </c>
      <c r="AC60" s="27">
        <f t="shared" si="30"/>
        <v>49.209640686793549</v>
      </c>
      <c r="AD60" s="27">
        <f t="shared" si="30"/>
        <v>36.596644857226821</v>
      </c>
      <c r="AE60" s="27">
        <f t="shared" si="30"/>
        <v>27.813281942536729</v>
      </c>
      <c r="AF60" s="27">
        <f t="shared" si="30"/>
        <v>31.52614243231347</v>
      </c>
      <c r="AG60" s="27">
        <f t="shared" si="30"/>
        <v>71.326217211937319</v>
      </c>
      <c r="AH60" s="27">
        <f t="shared" si="30"/>
        <v>37.947472304119941</v>
      </c>
      <c r="AI60" s="27">
        <f t="shared" si="30"/>
        <v>51.289644230222159</v>
      </c>
      <c r="AJ60" s="27">
        <f t="shared" si="30"/>
        <v>58.098404822589337</v>
      </c>
      <c r="AK60" s="27">
        <f t="shared" si="30"/>
        <v>46.943723594215278</v>
      </c>
      <c r="AL60" s="27">
        <f t="shared" si="30"/>
        <v>140.3830697506697</v>
      </c>
      <c r="AM60" s="27">
        <f t="shared" si="30"/>
        <v>55.526836887894937</v>
      </c>
      <c r="AN60" s="27">
        <f t="shared" si="30"/>
        <v>461.02169436668311</v>
      </c>
      <c r="AO60" s="27">
        <f t="shared" si="30"/>
        <v>183.12260154725274</v>
      </c>
      <c r="AP60" s="27">
        <f t="shared" si="30"/>
        <v>172.77597713330792</v>
      </c>
      <c r="AQ60" s="27">
        <f t="shared" si="30"/>
        <v>81.7509588724661</v>
      </c>
      <c r="AR60" s="27">
        <f t="shared" si="31"/>
        <v>49.353051371157939</v>
      </c>
      <c r="AS60" s="27">
        <f t="shared" si="31"/>
        <v>185.87589842476021</v>
      </c>
      <c r="AT60" s="27">
        <f t="shared" si="31"/>
        <v>179.25791743280476</v>
      </c>
      <c r="AU60" s="27">
        <f t="shared" si="31"/>
        <v>73.395586982819637</v>
      </c>
      <c r="AV60" s="27">
        <f t="shared" si="31"/>
        <v>49.567408957610567</v>
      </c>
      <c r="AW60" s="27">
        <f t="shared" si="31"/>
        <v>26.556178578175025</v>
      </c>
      <c r="AX60" s="27">
        <f t="shared" si="31"/>
        <v>209.99138071646246</v>
      </c>
      <c r="AY60" s="27">
        <f t="shared" si="31"/>
        <v>142.86267650612697</v>
      </c>
      <c r="AZ60" s="27">
        <f t="shared" si="31"/>
        <v>52.779929036050063</v>
      </c>
    </row>
    <row r="61" spans="1:52" x14ac:dyDescent="0.35">
      <c r="A61">
        <v>2005</v>
      </c>
      <c r="B61" s="7">
        <v>6.8765000000000001</v>
      </c>
      <c r="C61" s="7">
        <v>0.50429999999999997</v>
      </c>
      <c r="D61" s="7">
        <v>1.8878999999999999</v>
      </c>
      <c r="E61" s="7">
        <v>16.581499999999998</v>
      </c>
      <c r="F61" s="7">
        <v>4.6707000000000001</v>
      </c>
      <c r="G61" s="7">
        <v>8.9504000000000001</v>
      </c>
      <c r="H61" s="7">
        <v>4.9667000000000003</v>
      </c>
      <c r="I61" s="7">
        <v>0.1842</v>
      </c>
      <c r="J61" s="7">
        <v>4.3E-3</v>
      </c>
      <c r="K61" s="7">
        <v>0.19500000000000001</v>
      </c>
      <c r="L61" s="7">
        <v>20.450199999999999</v>
      </c>
      <c r="M61" s="7">
        <v>15.393700000000001</v>
      </c>
      <c r="N61" s="7">
        <v>11.6816</v>
      </c>
      <c r="O61" s="7">
        <v>7.4241000000000001</v>
      </c>
      <c r="P61" s="7">
        <v>31.665400000000002</v>
      </c>
      <c r="Q61" s="7">
        <v>0.21479999999999999</v>
      </c>
      <c r="R61" s="7">
        <v>1.4134</v>
      </c>
      <c r="S61" s="7">
        <v>64.614099999999993</v>
      </c>
      <c r="T61" s="7">
        <v>34.406599999999997</v>
      </c>
      <c r="U61" s="7">
        <v>0.17499999999999999</v>
      </c>
      <c r="V61" s="7">
        <v>7.4360999999999997</v>
      </c>
      <c r="W61" s="7">
        <v>20.381699999999999</v>
      </c>
      <c r="X61" s="7">
        <v>32.296700000000001</v>
      </c>
      <c r="Y61" s="7">
        <v>28.0182</v>
      </c>
      <c r="Z61" s="7">
        <v>4.8906999999999998</v>
      </c>
      <c r="AB61" s="27">
        <f t="shared" si="30"/>
        <v>34.353967237988826</v>
      </c>
      <c r="AC61" s="27">
        <f t="shared" si="30"/>
        <v>48.726530136167256</v>
      </c>
      <c r="AD61" s="27">
        <f t="shared" si="30"/>
        <v>36.266235801773405</v>
      </c>
      <c r="AE61" s="27">
        <f t="shared" si="30"/>
        <v>27.571182962388736</v>
      </c>
      <c r="AF61" s="27">
        <f t="shared" si="30"/>
        <v>31.284344662744655</v>
      </c>
      <c r="AG61" s="27">
        <f t="shared" si="30"/>
        <v>67.402725524602886</v>
      </c>
      <c r="AH61" s="27">
        <f t="shared" si="30"/>
        <v>36.414411432604147</v>
      </c>
      <c r="AI61" s="27">
        <f t="shared" si="30"/>
        <v>50.765999286442351</v>
      </c>
      <c r="AJ61" s="27">
        <f t="shared" si="30"/>
        <v>58.098404822589337</v>
      </c>
      <c r="AK61" s="27">
        <f t="shared" si="30"/>
        <v>46.514360268658436</v>
      </c>
      <c r="AL61" s="27">
        <f t="shared" si="30"/>
        <v>140.24728153469204</v>
      </c>
      <c r="AM61" s="27">
        <f t="shared" si="30"/>
        <v>55.111185766495275</v>
      </c>
      <c r="AN61" s="27">
        <f t="shared" si="30"/>
        <v>457.74970250264295</v>
      </c>
      <c r="AO61" s="27">
        <f t="shared" si="30"/>
        <v>181.59627411299795</v>
      </c>
      <c r="AP61" s="27">
        <f t="shared" si="30"/>
        <v>169.59145772836482</v>
      </c>
      <c r="AQ61" s="27">
        <f t="shared" ref="AQ61:AT76" si="32">Q61/Q$118*$P$2*$P$3</f>
        <v>80.699016386974805</v>
      </c>
      <c r="AR61" s="27">
        <f t="shared" si="31"/>
        <v>48.903254913064103</v>
      </c>
      <c r="AS61" s="27">
        <f t="shared" si="31"/>
        <v>183.41817700404704</v>
      </c>
      <c r="AT61" s="27">
        <f t="shared" si="31"/>
        <v>177.4231773969444</v>
      </c>
      <c r="AU61" s="27">
        <f t="shared" si="31"/>
        <v>72.361846321089786</v>
      </c>
      <c r="AV61" s="27">
        <f t="shared" si="31"/>
        <v>49.15230363782527</v>
      </c>
      <c r="AW61" s="27">
        <f t="shared" si="31"/>
        <v>26.432456984963196</v>
      </c>
      <c r="AX61" s="27">
        <f t="shared" si="31"/>
        <v>208.3758192153947</v>
      </c>
      <c r="AY61" s="27">
        <f t="shared" si="31"/>
        <v>137.54841096207196</v>
      </c>
      <c r="AZ61" s="27">
        <f t="shared" si="31"/>
        <v>51.591077854381027</v>
      </c>
    </row>
    <row r="62" spans="1:52" x14ac:dyDescent="0.35">
      <c r="A62">
        <v>2006</v>
      </c>
      <c r="B62" s="7">
        <v>6.8231999999999999</v>
      </c>
      <c r="C62" s="7">
        <v>0.50019999999999998</v>
      </c>
      <c r="D62" s="7">
        <v>1.8753</v>
      </c>
      <c r="E62" s="7">
        <v>16.532900000000001</v>
      </c>
      <c r="F62" s="7">
        <v>4.6445999999999996</v>
      </c>
      <c r="G62" s="7">
        <v>8.8440999999999992</v>
      </c>
      <c r="H62" s="7">
        <v>4.9108000000000001</v>
      </c>
      <c r="I62" s="7">
        <v>0.18290000000000001</v>
      </c>
      <c r="J62" s="7">
        <v>4.1999999999999997E-3</v>
      </c>
      <c r="K62" s="7">
        <v>0.19370000000000001</v>
      </c>
      <c r="L62" s="7">
        <v>20.463000000000001</v>
      </c>
      <c r="M62" s="7">
        <v>15.2994</v>
      </c>
      <c r="N62" s="7">
        <v>11.500999999999999</v>
      </c>
      <c r="O62" s="7">
        <v>7.3144999999999998</v>
      </c>
      <c r="P62" s="7">
        <v>31.1981</v>
      </c>
      <c r="Q62" s="7">
        <v>0.21260000000000001</v>
      </c>
      <c r="R62" s="7">
        <v>1.4018999999999999</v>
      </c>
      <c r="S62" s="7">
        <v>63.935400000000001</v>
      </c>
      <c r="T62" s="7">
        <v>34.1922</v>
      </c>
      <c r="U62" s="7">
        <v>0.1731</v>
      </c>
      <c r="V62" s="7">
        <v>7.3906999999999998</v>
      </c>
      <c r="W62" s="7">
        <v>20.251999999999999</v>
      </c>
      <c r="X62" s="7">
        <v>32.005899999999997</v>
      </c>
      <c r="Y62" s="7">
        <v>27.676300000000001</v>
      </c>
      <c r="Z62" s="7">
        <v>4.8303000000000003</v>
      </c>
      <c r="AB62" s="27">
        <f t="shared" ref="AB62:AP77" si="33">B62/B$118*$P$2*$P$3</f>
        <v>34.087688396458283</v>
      </c>
      <c r="AC62" s="27">
        <f t="shared" si="33"/>
        <v>48.330379484653712</v>
      </c>
      <c r="AD62" s="27">
        <f t="shared" si="33"/>
        <v>36.024191958824979</v>
      </c>
      <c r="AE62" s="27">
        <f t="shared" si="33"/>
        <v>27.490372451158031</v>
      </c>
      <c r="AF62" s="27">
        <f t="shared" si="33"/>
        <v>31.109526884746142</v>
      </c>
      <c r="AG62" s="27">
        <f t="shared" si="33"/>
        <v>66.602212729279188</v>
      </c>
      <c r="AH62" s="27">
        <f t="shared" si="33"/>
        <v>36.004568760592029</v>
      </c>
      <c r="AI62" s="27">
        <f t="shared" si="33"/>
        <v>50.407715903856165</v>
      </c>
      <c r="AJ62" s="27">
        <f t="shared" si="33"/>
        <v>56.747279129040734</v>
      </c>
      <c r="AK62" s="27">
        <f t="shared" si="33"/>
        <v>46.204264533534051</v>
      </c>
      <c r="AL62" s="27">
        <f t="shared" si="33"/>
        <v>140.33506381572815</v>
      </c>
      <c r="AM62" s="27">
        <f t="shared" si="33"/>
        <v>54.773581108889857</v>
      </c>
      <c r="AN62" s="27">
        <f t="shared" si="33"/>
        <v>450.67279554880292</v>
      </c>
      <c r="AO62" s="27">
        <f t="shared" si="33"/>
        <v>178.91541695283246</v>
      </c>
      <c r="AP62" s="27">
        <f t="shared" si="33"/>
        <v>167.08872325488699</v>
      </c>
      <c r="AQ62" s="27">
        <f t="shared" si="32"/>
        <v>79.87249014837451</v>
      </c>
      <c r="AR62" s="27">
        <f t="shared" si="31"/>
        <v>48.505358046288784</v>
      </c>
      <c r="AS62" s="27">
        <f t="shared" si="31"/>
        <v>181.49157094232604</v>
      </c>
      <c r="AT62" s="27">
        <f t="shared" si="31"/>
        <v>176.31758924717357</v>
      </c>
      <c r="AU62" s="27">
        <f t="shared" si="31"/>
        <v>71.576203418175098</v>
      </c>
      <c r="AV62" s="27">
        <f t="shared" si="31"/>
        <v>48.852211575432719</v>
      </c>
      <c r="AW62" s="27">
        <f t="shared" si="31"/>
        <v>26.264252680565146</v>
      </c>
      <c r="AX62" s="27">
        <f t="shared" si="31"/>
        <v>206.49960002805241</v>
      </c>
      <c r="AY62" s="27">
        <f t="shared" si="31"/>
        <v>135.86993762303044</v>
      </c>
      <c r="AZ62" s="27">
        <f t="shared" si="31"/>
        <v>50.953929572457263</v>
      </c>
    </row>
    <row r="63" spans="1:52" x14ac:dyDescent="0.35">
      <c r="A63">
        <v>2007</v>
      </c>
      <c r="B63" s="7">
        <v>6.7560000000000002</v>
      </c>
      <c r="C63" s="7">
        <v>0.49530000000000002</v>
      </c>
      <c r="D63" s="7">
        <v>1.8501000000000001</v>
      </c>
      <c r="E63" s="7">
        <v>16.4436</v>
      </c>
      <c r="F63" s="7">
        <v>4.6029</v>
      </c>
      <c r="G63" s="7">
        <v>8.9316999999999993</v>
      </c>
      <c r="H63" s="7">
        <v>4.9385000000000003</v>
      </c>
      <c r="I63" s="7">
        <v>0.18049999999999999</v>
      </c>
      <c r="J63" s="7">
        <v>4.1999999999999997E-3</v>
      </c>
      <c r="K63" s="7">
        <v>0.1908</v>
      </c>
      <c r="L63" s="7">
        <v>19.828900000000001</v>
      </c>
      <c r="M63" s="7">
        <v>15.044700000000001</v>
      </c>
      <c r="N63" s="7">
        <v>11.4352</v>
      </c>
      <c r="O63" s="7">
        <v>7.2747999999999999</v>
      </c>
      <c r="P63" s="7">
        <v>31.180499999999999</v>
      </c>
      <c r="Q63" s="7">
        <v>0.2109</v>
      </c>
      <c r="R63" s="7">
        <v>1.39</v>
      </c>
      <c r="S63" s="7">
        <v>63.341999999999999</v>
      </c>
      <c r="T63" s="7">
        <v>33.497700000000002</v>
      </c>
      <c r="U63" s="7">
        <v>0.17199999999999999</v>
      </c>
      <c r="V63" s="7">
        <v>7.2690999999999999</v>
      </c>
      <c r="W63" s="7">
        <v>20.1189</v>
      </c>
      <c r="X63" s="7">
        <v>31.843299999999999</v>
      </c>
      <c r="Y63" s="7">
        <v>27.8078</v>
      </c>
      <c r="Z63" s="7">
        <v>4.8304999999999998</v>
      </c>
      <c r="AB63" s="27">
        <f t="shared" si="33"/>
        <v>33.751967230401007</v>
      </c>
      <c r="AC63" s="27">
        <f t="shared" si="33"/>
        <v>47.856931145039944</v>
      </c>
      <c r="AD63" s="27">
        <f t="shared" si="33"/>
        <v>35.540104272928112</v>
      </c>
      <c r="AE63" s="27">
        <f t="shared" si="33"/>
        <v>27.341887293690892</v>
      </c>
      <c r="AF63" s="27">
        <f t="shared" si="33"/>
        <v>30.830220319897951</v>
      </c>
      <c r="AG63" s="27">
        <f t="shared" si="33"/>
        <v>67.261901542735018</v>
      </c>
      <c r="AH63" s="27">
        <f t="shared" si="33"/>
        <v>36.20765716872684</v>
      </c>
      <c r="AI63" s="27">
        <f t="shared" si="33"/>
        <v>49.746269659081676</v>
      </c>
      <c r="AJ63" s="27">
        <f t="shared" si="33"/>
        <v>56.747279129040734</v>
      </c>
      <c r="AK63" s="27">
        <f t="shared" si="33"/>
        <v>45.51251250902579</v>
      </c>
      <c r="AL63" s="27">
        <f t="shared" si="33"/>
        <v>135.98641190908913</v>
      </c>
      <c r="AM63" s="27">
        <f t="shared" si="33"/>
        <v>53.861726323183611</v>
      </c>
      <c r="AN63" s="27">
        <f t="shared" si="33"/>
        <v>448.09438758887677</v>
      </c>
      <c r="AO63" s="27">
        <f t="shared" si="33"/>
        <v>177.94434004353892</v>
      </c>
      <c r="AP63" s="27">
        <f t="shared" si="33"/>
        <v>166.9944623374181</v>
      </c>
      <c r="AQ63" s="27">
        <f t="shared" si="32"/>
        <v>79.233810782183355</v>
      </c>
      <c r="AR63" s="27">
        <f t="shared" si="31"/>
        <v>48.093621288495186</v>
      </c>
      <c r="AS63" s="27">
        <f t="shared" si="31"/>
        <v>179.80710352369448</v>
      </c>
      <c r="AT63" s="27">
        <f t="shared" si="31"/>
        <v>172.73628808105491</v>
      </c>
      <c r="AU63" s="27">
        <f t="shared" si="31"/>
        <v>71.12135752701397</v>
      </c>
      <c r="AV63" s="27">
        <f t="shared" si="31"/>
        <v>48.048440765147809</v>
      </c>
      <c r="AW63" s="27">
        <f t="shared" si="31"/>
        <v>26.091639011209868</v>
      </c>
      <c r="AX63" s="27">
        <f t="shared" si="31"/>
        <v>205.45051736002679</v>
      </c>
      <c r="AY63" s="27">
        <f t="shared" si="31"/>
        <v>136.51550429189254</v>
      </c>
      <c r="AZ63" s="27">
        <f t="shared" si="31"/>
        <v>50.956039334980183</v>
      </c>
    </row>
    <row r="64" spans="1:52" x14ac:dyDescent="0.35">
      <c r="A64">
        <v>2008</v>
      </c>
      <c r="B64" s="7">
        <v>6.5895999999999999</v>
      </c>
      <c r="C64" s="7">
        <v>0.48220000000000002</v>
      </c>
      <c r="D64" s="7">
        <v>1.8072999999999999</v>
      </c>
      <c r="E64" s="7">
        <v>16.1431</v>
      </c>
      <c r="F64" s="7">
        <v>4.5149999999999997</v>
      </c>
      <c r="G64" s="7">
        <v>8.4832999999999998</v>
      </c>
      <c r="H64" s="7">
        <v>4.7046000000000001</v>
      </c>
      <c r="I64" s="7">
        <v>0.17560000000000001</v>
      </c>
      <c r="J64" s="7">
        <v>4.1000000000000003E-3</v>
      </c>
      <c r="K64" s="7">
        <v>0.18609999999999999</v>
      </c>
      <c r="L64" s="7">
        <v>19.705200000000001</v>
      </c>
      <c r="M64" s="7">
        <v>14.820399999999999</v>
      </c>
      <c r="N64" s="7">
        <v>11.4153</v>
      </c>
      <c r="O64" s="7">
        <v>7.2573999999999996</v>
      </c>
      <c r="P64" s="7">
        <v>30.689900000000002</v>
      </c>
      <c r="Q64" s="7">
        <v>0.20730000000000001</v>
      </c>
      <c r="R64" s="7">
        <v>1.3536999999999999</v>
      </c>
      <c r="S64" s="7">
        <v>61.260599999999997</v>
      </c>
      <c r="T64" s="7">
        <v>32.631</v>
      </c>
      <c r="U64" s="7">
        <v>0.16869999999999999</v>
      </c>
      <c r="V64" s="7">
        <v>7.1146000000000003</v>
      </c>
      <c r="W64" s="7">
        <v>19.759699999999999</v>
      </c>
      <c r="X64" s="7">
        <v>31.201499999999999</v>
      </c>
      <c r="Y64" s="7">
        <v>26.481300000000001</v>
      </c>
      <c r="Z64" s="7">
        <v>4.7084999999999999</v>
      </c>
      <c r="AB64" s="27">
        <f t="shared" si="33"/>
        <v>32.920657676354416</v>
      </c>
      <c r="AC64" s="27">
        <f t="shared" si="33"/>
        <v>46.591181502399074</v>
      </c>
      <c r="AD64" s="27">
        <f t="shared" si="33"/>
        <v>34.717923600055656</v>
      </c>
      <c r="AE64" s="27">
        <f t="shared" si="33"/>
        <v>26.842225593591518</v>
      </c>
      <c r="AF64" s="27">
        <f t="shared" si="33"/>
        <v>30.241466193994924</v>
      </c>
      <c r="AG64" s="27">
        <f t="shared" si="33"/>
        <v>63.885138255593468</v>
      </c>
      <c r="AH64" s="27">
        <f t="shared" si="33"/>
        <v>34.492769852382764</v>
      </c>
      <c r="AI64" s="27">
        <f t="shared" si="33"/>
        <v>48.395816909333753</v>
      </c>
      <c r="AJ64" s="27">
        <f t="shared" si="33"/>
        <v>55.396153435492153</v>
      </c>
      <c r="AK64" s="27">
        <f t="shared" si="33"/>
        <v>44.391397158960693</v>
      </c>
      <c r="AL64" s="27">
        <f t="shared" si="33"/>
        <v>135.13807845876391</v>
      </c>
      <c r="AM64" s="27">
        <f t="shared" si="33"/>
        <v>53.058706973227132</v>
      </c>
      <c r="AN64" s="27">
        <f t="shared" si="33"/>
        <v>447.31459551589006</v>
      </c>
      <c r="AO64" s="27">
        <f t="shared" si="33"/>
        <v>177.51872950898709</v>
      </c>
      <c r="AP64" s="27">
        <f t="shared" si="33"/>
        <v>164.36693926297295</v>
      </c>
      <c r="AQ64" s="27">
        <f t="shared" si="32"/>
        <v>77.881313300837405</v>
      </c>
      <c r="AR64" s="27">
        <f t="shared" si="31"/>
        <v>46.837651178587009</v>
      </c>
      <c r="AS64" s="27">
        <f t="shared" si="31"/>
        <v>173.89869353862582</v>
      </c>
      <c r="AT64" s="27">
        <f t="shared" si="31"/>
        <v>168.2670098655401</v>
      </c>
      <c r="AU64" s="27">
        <f t="shared" si="31"/>
        <v>69.756819853530573</v>
      </c>
      <c r="AV64" s="27">
        <f t="shared" si="31"/>
        <v>47.027202358988134</v>
      </c>
      <c r="AW64" s="27">
        <f t="shared" si="31"/>
        <v>25.625802572198456</v>
      </c>
      <c r="AX64" s="27">
        <f t="shared" si="31"/>
        <v>201.30967322510156</v>
      </c>
      <c r="AY64" s="27">
        <f t="shared" si="31"/>
        <v>130.00338120257246</v>
      </c>
      <c r="AZ64" s="27">
        <f t="shared" si="31"/>
        <v>49.669084195995069</v>
      </c>
    </row>
    <row r="65" spans="1:52" x14ac:dyDescent="0.35">
      <c r="A65">
        <v>2009</v>
      </c>
      <c r="B65" s="7">
        <v>6.5575000000000001</v>
      </c>
      <c r="C65" s="7">
        <v>0.48</v>
      </c>
      <c r="D65" s="7">
        <v>1.8010999999999999</v>
      </c>
      <c r="E65" s="7">
        <v>16.0534</v>
      </c>
      <c r="F65" s="7">
        <v>4.4897</v>
      </c>
      <c r="G65" s="7">
        <v>8.3364999999999991</v>
      </c>
      <c r="H65" s="7">
        <v>4.6509999999999998</v>
      </c>
      <c r="I65" s="7">
        <v>0.17519999999999999</v>
      </c>
      <c r="J65" s="7">
        <v>4.1000000000000003E-3</v>
      </c>
      <c r="K65" s="7">
        <v>0.18559999999999999</v>
      </c>
      <c r="L65" s="7">
        <v>19.6812</v>
      </c>
      <c r="M65" s="7">
        <v>14.763500000000001</v>
      </c>
      <c r="N65" s="7">
        <v>11.308199999999999</v>
      </c>
      <c r="O65" s="7">
        <v>7.1882999999999999</v>
      </c>
      <c r="P65" s="7">
        <v>30.3657</v>
      </c>
      <c r="Q65" s="7">
        <v>0.20580000000000001</v>
      </c>
      <c r="R65" s="7">
        <v>1.3472</v>
      </c>
      <c r="S65" s="7">
        <v>61.1661</v>
      </c>
      <c r="T65" s="7">
        <v>32.677199999999999</v>
      </c>
      <c r="U65" s="7">
        <v>0.16739999999999999</v>
      </c>
      <c r="V65" s="7">
        <v>7.0970000000000004</v>
      </c>
      <c r="W65" s="7">
        <v>19.607800000000001</v>
      </c>
      <c r="X65" s="7">
        <v>30.903099999999998</v>
      </c>
      <c r="Y65" s="7">
        <v>26.2241</v>
      </c>
      <c r="Z65" s="7">
        <v>4.6609999999999996</v>
      </c>
      <c r="AB65" s="27">
        <f t="shared" si="33"/>
        <v>32.760290869353845</v>
      </c>
      <c r="AC65" s="27">
        <f t="shared" si="33"/>
        <v>46.378612860123511</v>
      </c>
      <c r="AD65" s="27">
        <f t="shared" si="33"/>
        <v>34.598822661461988</v>
      </c>
      <c r="AE65" s="27">
        <f t="shared" si="33"/>
        <v>26.693075329036059</v>
      </c>
      <c r="AF65" s="27">
        <f t="shared" si="33"/>
        <v>30.072006815322045</v>
      </c>
      <c r="AG65" s="27">
        <f t="shared" si="33"/>
        <v>62.779632344459685</v>
      </c>
      <c r="AH65" s="27">
        <f t="shared" si="33"/>
        <v>34.099790116786174</v>
      </c>
      <c r="AI65" s="27">
        <f t="shared" si="33"/>
        <v>48.285575868538004</v>
      </c>
      <c r="AJ65" s="27">
        <f t="shared" si="33"/>
        <v>55.396153435492153</v>
      </c>
      <c r="AK65" s="27">
        <f t="shared" si="33"/>
        <v>44.272129568528229</v>
      </c>
      <c r="AL65" s="27">
        <f t="shared" si="33"/>
        <v>134.97348668182124</v>
      </c>
      <c r="AM65" s="27">
        <f t="shared" si="33"/>
        <v>52.854998542498102</v>
      </c>
      <c r="AN65" s="27">
        <f t="shared" si="33"/>
        <v>443.11782511303136</v>
      </c>
      <c r="AO65" s="27">
        <f t="shared" si="33"/>
        <v>175.82851755855432</v>
      </c>
      <c r="AP65" s="27">
        <f t="shared" si="33"/>
        <v>162.63061031732451</v>
      </c>
      <c r="AQ65" s="27">
        <f t="shared" si="32"/>
        <v>77.317772683609945</v>
      </c>
      <c r="AR65" s="27">
        <f t="shared" si="31"/>
        <v>46.612752949540095</v>
      </c>
      <c r="AS65" s="27">
        <f t="shared" si="31"/>
        <v>173.6304391216041</v>
      </c>
      <c r="AT65" s="27">
        <f t="shared" si="31"/>
        <v>168.50524761050005</v>
      </c>
      <c r="AU65" s="27">
        <f t="shared" si="31"/>
        <v>69.219274709431033</v>
      </c>
      <c r="AV65" s="27">
        <f t="shared" si="31"/>
        <v>46.910867110131115</v>
      </c>
      <c r="AW65" s="27">
        <f t="shared" si="31"/>
        <v>25.42880770837376</v>
      </c>
      <c r="AX65" s="27">
        <f t="shared" si="31"/>
        <v>199.38441942350963</v>
      </c>
      <c r="AY65" s="27">
        <f t="shared" si="31"/>
        <v>128.74072152780943</v>
      </c>
      <c r="AZ65" s="27">
        <f t="shared" si="31"/>
        <v>49.168015596800039</v>
      </c>
    </row>
    <row r="66" spans="1:52" x14ac:dyDescent="0.35">
      <c r="A66">
        <v>2010</v>
      </c>
      <c r="B66" s="7">
        <v>6.5293999999999999</v>
      </c>
      <c r="C66" s="7">
        <v>0.47839999999999999</v>
      </c>
      <c r="D66" s="7">
        <v>1.7909999999999999</v>
      </c>
      <c r="E66" s="7">
        <v>15.9473</v>
      </c>
      <c r="F66" s="7">
        <v>4.4572000000000003</v>
      </c>
      <c r="G66" s="7">
        <v>8.2703000000000007</v>
      </c>
      <c r="H66" s="7">
        <v>4.6201999999999996</v>
      </c>
      <c r="I66" s="7">
        <v>0.17449999999999999</v>
      </c>
      <c r="J66" s="7">
        <v>4.0000000000000001E-3</v>
      </c>
      <c r="K66" s="7">
        <v>0.18479999999999999</v>
      </c>
      <c r="L66" s="7">
        <v>19.4663</v>
      </c>
      <c r="M66" s="7">
        <v>14.637</v>
      </c>
      <c r="N66" s="7">
        <v>11.166600000000001</v>
      </c>
      <c r="O66" s="7">
        <v>7.0946999999999996</v>
      </c>
      <c r="P66" s="7">
        <v>30.002700000000001</v>
      </c>
      <c r="Q66" s="7">
        <v>0.2039</v>
      </c>
      <c r="R66" s="7">
        <v>1.3421000000000001</v>
      </c>
      <c r="S66" s="7">
        <v>61.016300000000001</v>
      </c>
      <c r="T66" s="7">
        <v>32.510800000000003</v>
      </c>
      <c r="U66" s="7">
        <v>0.16589999999999999</v>
      </c>
      <c r="V66" s="7">
        <v>7.0530999999999997</v>
      </c>
      <c r="W66" s="7">
        <v>19.498200000000001</v>
      </c>
      <c r="X66" s="7">
        <v>30.806799999999999</v>
      </c>
      <c r="Y66" s="7">
        <v>26.0306</v>
      </c>
      <c r="Z66" s="7">
        <v>4.617</v>
      </c>
      <c r="AB66" s="27">
        <f t="shared" si="33"/>
        <v>32.619907465094784</v>
      </c>
      <c r="AC66" s="27">
        <f t="shared" si="33"/>
        <v>46.224017483923099</v>
      </c>
      <c r="AD66" s="27">
        <f t="shared" si="33"/>
        <v>34.404803390527128</v>
      </c>
      <c r="AE66" s="27">
        <f t="shared" si="33"/>
        <v>26.516655673859542</v>
      </c>
      <c r="AF66" s="27">
        <f t="shared" si="33"/>
        <v>29.854321842718537</v>
      </c>
      <c r="AG66" s="27">
        <f t="shared" si="33"/>
        <v>62.281100387259052</v>
      </c>
      <c r="AH66" s="27">
        <f t="shared" si="33"/>
        <v>33.873973403047827</v>
      </c>
      <c r="AI66" s="27">
        <f t="shared" si="33"/>
        <v>48.092654047145437</v>
      </c>
      <c r="AJ66" s="27">
        <f t="shared" si="33"/>
        <v>54.045027741943564</v>
      </c>
      <c r="AK66" s="27">
        <f t="shared" si="33"/>
        <v>44.081301423836294</v>
      </c>
      <c r="AL66" s="27">
        <f t="shared" si="33"/>
        <v>133.49970447911394</v>
      </c>
      <c r="AM66" s="27">
        <f t="shared" si="33"/>
        <v>52.402114245710351</v>
      </c>
      <c r="AN66" s="27">
        <f t="shared" si="33"/>
        <v>437.56915388012033</v>
      </c>
      <c r="AO66" s="27">
        <f t="shared" si="33"/>
        <v>173.53902640717209</v>
      </c>
      <c r="AP66" s="27">
        <f t="shared" si="33"/>
        <v>160.68647889452876</v>
      </c>
      <c r="AQ66" s="27">
        <f t="shared" si="32"/>
        <v>76.603954568455123</v>
      </c>
      <c r="AR66" s="27">
        <f t="shared" si="31"/>
        <v>46.436294339057127</v>
      </c>
      <c r="AS66" s="27">
        <f t="shared" si="31"/>
        <v>173.20520619388083</v>
      </c>
      <c r="AT66" s="27">
        <f t="shared" si="31"/>
        <v>167.64717919575256</v>
      </c>
      <c r="AU66" s="27">
        <f t="shared" si="31"/>
        <v>68.599030312393126</v>
      </c>
      <c r="AV66" s="27">
        <f t="shared" si="31"/>
        <v>46.620689983720688</v>
      </c>
      <c r="AW66" s="27">
        <f t="shared" si="31"/>
        <v>25.286670532105244</v>
      </c>
      <c r="AX66" s="27">
        <f t="shared" si="31"/>
        <v>198.76309924558302</v>
      </c>
      <c r="AY66" s="27">
        <f t="shared" si="31"/>
        <v>127.79078122039637</v>
      </c>
      <c r="AZ66" s="27">
        <f t="shared" si="31"/>
        <v>48.703867841756235</v>
      </c>
    </row>
    <row r="67" spans="1:52" x14ac:dyDescent="0.35">
      <c r="A67">
        <v>2011</v>
      </c>
      <c r="B67" s="7">
        <v>6.4851000000000001</v>
      </c>
      <c r="C67" s="7">
        <v>0.47510000000000002</v>
      </c>
      <c r="D67" s="7">
        <v>1.7771999999999999</v>
      </c>
      <c r="E67" s="7">
        <v>15.8857</v>
      </c>
      <c r="F67" s="7">
        <v>4.4328000000000003</v>
      </c>
      <c r="G67" s="7">
        <v>8.1984999999999992</v>
      </c>
      <c r="H67" s="7">
        <v>4.5843999999999996</v>
      </c>
      <c r="I67" s="7">
        <v>0.1731</v>
      </c>
      <c r="J67" s="7">
        <v>4.0000000000000001E-3</v>
      </c>
      <c r="K67" s="7">
        <v>0.1832</v>
      </c>
      <c r="L67" s="7">
        <v>19.110199999999999</v>
      </c>
      <c r="M67" s="7">
        <v>14.500400000000001</v>
      </c>
      <c r="N67" s="7">
        <v>11.1861</v>
      </c>
      <c r="O67" s="7">
        <v>7.0960000000000001</v>
      </c>
      <c r="P67" s="7">
        <v>29.947199999999999</v>
      </c>
      <c r="Q67" s="7">
        <v>0.2029</v>
      </c>
      <c r="R67" s="7">
        <v>1.3334999999999999</v>
      </c>
      <c r="S67" s="7">
        <v>60.787700000000001</v>
      </c>
      <c r="T67" s="7">
        <v>32.175899999999999</v>
      </c>
      <c r="U67" s="7">
        <v>0.1651</v>
      </c>
      <c r="V67" s="7">
        <v>6.9877000000000002</v>
      </c>
      <c r="W67" s="7">
        <v>19.3691</v>
      </c>
      <c r="X67" s="7">
        <v>30.566500000000001</v>
      </c>
      <c r="Y67" s="7">
        <v>25.812899999999999</v>
      </c>
      <c r="Z67" s="7">
        <v>4.5986000000000002</v>
      </c>
      <c r="AB67" s="27">
        <f t="shared" si="33"/>
        <v>32.398591279732614</v>
      </c>
      <c r="AC67" s="27">
        <f t="shared" si="33"/>
        <v>45.90516452050975</v>
      </c>
      <c r="AD67" s="27">
        <f t="shared" si="33"/>
        <v>34.139707753012182</v>
      </c>
      <c r="AE67" s="27">
        <f t="shared" si="33"/>
        <v>26.41422918225847</v>
      </c>
      <c r="AF67" s="27">
        <f t="shared" si="33"/>
        <v>29.690890663286979</v>
      </c>
      <c r="AG67" s="27">
        <f t="shared" si="33"/>
        <v>61.740396542440202</v>
      </c>
      <c r="AH67" s="27">
        <f t="shared" si="33"/>
        <v>33.611498131884431</v>
      </c>
      <c r="AI67" s="27">
        <f t="shared" si="33"/>
        <v>47.706810404360319</v>
      </c>
      <c r="AJ67" s="27">
        <f t="shared" si="33"/>
        <v>54.045027741943564</v>
      </c>
      <c r="AK67" s="27">
        <f t="shared" si="33"/>
        <v>43.699645134452439</v>
      </c>
      <c r="AL67" s="27">
        <f t="shared" si="33"/>
        <v>131.05757398872731</v>
      </c>
      <c r="AM67" s="27">
        <f t="shared" si="33"/>
        <v>51.913070807439937</v>
      </c>
      <c r="AN67" s="27">
        <f t="shared" si="33"/>
        <v>438.33327174058473</v>
      </c>
      <c r="AO67" s="27">
        <f t="shared" si="33"/>
        <v>173.57082489538573</v>
      </c>
      <c r="AP67" s="27">
        <f t="shared" si="33"/>
        <v>160.38923566046495</v>
      </c>
      <c r="AQ67" s="27">
        <f t="shared" si="32"/>
        <v>76.228260823636816</v>
      </c>
      <c r="AR67" s="27">
        <f t="shared" si="31"/>
        <v>46.138736682164271</v>
      </c>
      <c r="AS67" s="27">
        <f t="shared" si="31"/>
        <v>172.55628598508545</v>
      </c>
      <c r="AT67" s="27">
        <f t="shared" si="31"/>
        <v>165.92021337785027</v>
      </c>
      <c r="AU67" s="27">
        <f t="shared" si="31"/>
        <v>68.268233300639579</v>
      </c>
      <c r="AV67" s="27">
        <f t="shared" si="31"/>
        <v>46.188398774899703</v>
      </c>
      <c r="AW67" s="27">
        <f t="shared" si="31"/>
        <v>25.119244350934942</v>
      </c>
      <c r="AX67" s="27">
        <f t="shared" si="31"/>
        <v>197.21270216608389</v>
      </c>
      <c r="AY67" s="27">
        <f t="shared" si="31"/>
        <v>126.72203700890374</v>
      </c>
      <c r="AZ67" s="27">
        <f t="shared" si="31"/>
        <v>48.509769689647008</v>
      </c>
    </row>
    <row r="68" spans="1:52" x14ac:dyDescent="0.35">
      <c r="A68">
        <v>2012</v>
      </c>
      <c r="B68" s="7">
        <v>6.4913999999999996</v>
      </c>
      <c r="C68" s="7">
        <v>0.47520000000000001</v>
      </c>
      <c r="D68" s="7">
        <v>1.7845</v>
      </c>
      <c r="E68" s="7">
        <v>15.825100000000001</v>
      </c>
      <c r="F68" s="7">
        <v>4.4351000000000003</v>
      </c>
      <c r="G68" s="7">
        <v>8.1143000000000001</v>
      </c>
      <c r="H68" s="7">
        <v>4.5566000000000004</v>
      </c>
      <c r="I68" s="7">
        <v>0.17369999999999999</v>
      </c>
      <c r="J68" s="7">
        <v>4.0000000000000001E-3</v>
      </c>
      <c r="K68" s="7">
        <v>0.1842</v>
      </c>
      <c r="L68" s="7">
        <v>19.5991</v>
      </c>
      <c r="M68" s="7">
        <v>14.635</v>
      </c>
      <c r="N68" s="7">
        <v>11.1165</v>
      </c>
      <c r="O68" s="7">
        <v>7.0693999999999999</v>
      </c>
      <c r="P68" s="7">
        <v>29.7821</v>
      </c>
      <c r="Q68" s="7">
        <v>0.20300000000000001</v>
      </c>
      <c r="R68" s="7">
        <v>1.3333999999999999</v>
      </c>
      <c r="S68" s="7">
        <v>60.606200000000001</v>
      </c>
      <c r="T68" s="7">
        <v>32.527000000000001</v>
      </c>
      <c r="U68" s="7">
        <v>0.1651</v>
      </c>
      <c r="V68" s="7">
        <v>7.0415999999999999</v>
      </c>
      <c r="W68" s="7">
        <v>19.385200000000001</v>
      </c>
      <c r="X68" s="7">
        <v>30.459700000000002</v>
      </c>
      <c r="Y68" s="7">
        <v>25.657499999999999</v>
      </c>
      <c r="Z68" s="7">
        <v>4.5772000000000004</v>
      </c>
      <c r="AB68" s="27">
        <f t="shared" si="33"/>
        <v>32.430065139050484</v>
      </c>
      <c r="AC68" s="27">
        <f t="shared" si="33"/>
        <v>45.914826731522275</v>
      </c>
      <c r="AD68" s="27">
        <f t="shared" si="33"/>
        <v>34.279939503291828</v>
      </c>
      <c r="AE68" s="27">
        <f t="shared" si="33"/>
        <v>26.313465458378197</v>
      </c>
      <c r="AF68" s="27">
        <f t="shared" si="33"/>
        <v>29.706296061348151</v>
      </c>
      <c r="AG68" s="27">
        <f t="shared" si="33"/>
        <v>61.106312089323964</v>
      </c>
      <c r="AH68" s="27">
        <f t="shared" si="33"/>
        <v>33.407676552601131</v>
      </c>
      <c r="AI68" s="27">
        <f t="shared" si="33"/>
        <v>47.872171965553946</v>
      </c>
      <c r="AJ68" s="27">
        <f t="shared" si="33"/>
        <v>54.045027741943564</v>
      </c>
      <c r="AK68" s="27">
        <f t="shared" si="33"/>
        <v>43.938180315317346</v>
      </c>
      <c r="AL68" s="27">
        <f t="shared" si="33"/>
        <v>134.41044564486327</v>
      </c>
      <c r="AM68" s="27">
        <f t="shared" si="33"/>
        <v>52.394954019674181</v>
      </c>
      <c r="AN68" s="27">
        <f t="shared" si="33"/>
        <v>435.60595876169629</v>
      </c>
      <c r="AO68" s="27">
        <f t="shared" si="33"/>
        <v>172.92017890578353</v>
      </c>
      <c r="AP68" s="27">
        <f t="shared" si="33"/>
        <v>159.50500398579945</v>
      </c>
      <c r="AQ68" s="27">
        <f t="shared" si="32"/>
        <v>76.26583019811865</v>
      </c>
      <c r="AR68" s="27">
        <f t="shared" si="31"/>
        <v>46.135276709409702</v>
      </c>
      <c r="AS68" s="27">
        <f t="shared" si="31"/>
        <v>172.041067184139</v>
      </c>
      <c r="AT68" s="27">
        <f t="shared" si="31"/>
        <v>167.73071710632294</v>
      </c>
      <c r="AU68" s="27">
        <f t="shared" si="31"/>
        <v>68.268233300639579</v>
      </c>
      <c r="AV68" s="27">
        <f t="shared" si="31"/>
        <v>46.544675474524333</v>
      </c>
      <c r="AW68" s="27">
        <f t="shared" si="31"/>
        <v>25.140123990879498</v>
      </c>
      <c r="AX68" s="27">
        <f t="shared" si="31"/>
        <v>196.52363679741762</v>
      </c>
      <c r="AY68" s="27">
        <f t="shared" si="31"/>
        <v>125.95913921163246</v>
      </c>
      <c r="AZ68" s="27">
        <f t="shared" si="31"/>
        <v>48.284025099693885</v>
      </c>
    </row>
    <row r="69" spans="1:52" x14ac:dyDescent="0.35">
      <c r="A69">
        <v>2013</v>
      </c>
      <c r="B69" s="7">
        <v>6.4459999999999997</v>
      </c>
      <c r="C69" s="7">
        <v>0.47170000000000001</v>
      </c>
      <c r="D69" s="7">
        <v>1.7708999999999999</v>
      </c>
      <c r="E69" s="7">
        <v>15.6836</v>
      </c>
      <c r="F69" s="7">
        <v>4.4009</v>
      </c>
      <c r="G69" s="7">
        <v>8.0523000000000007</v>
      </c>
      <c r="H69" s="7">
        <v>4.5368000000000004</v>
      </c>
      <c r="I69" s="7">
        <v>0.1724</v>
      </c>
      <c r="J69" s="7">
        <v>4.0000000000000001E-3</v>
      </c>
      <c r="K69" s="7">
        <v>0.18279999999999999</v>
      </c>
      <c r="L69" s="7">
        <v>19.561299999999999</v>
      </c>
      <c r="M69" s="7">
        <v>14.5406</v>
      </c>
      <c r="N69" s="7">
        <v>10.9498</v>
      </c>
      <c r="O69" s="7">
        <v>6.9767000000000001</v>
      </c>
      <c r="P69" s="7">
        <v>29.470700000000001</v>
      </c>
      <c r="Q69" s="7">
        <v>0.20130000000000001</v>
      </c>
      <c r="R69" s="7">
        <v>1.3246</v>
      </c>
      <c r="S69" s="7">
        <v>59.925199999999997</v>
      </c>
      <c r="T69" s="7">
        <v>32.261099999999999</v>
      </c>
      <c r="U69" s="7">
        <v>0.16370000000000001</v>
      </c>
      <c r="V69" s="7">
        <v>6.9922000000000004</v>
      </c>
      <c r="W69" s="7">
        <v>19.3459</v>
      </c>
      <c r="X69" s="7">
        <v>30.296299999999999</v>
      </c>
      <c r="Y69" s="7">
        <v>25.559899999999999</v>
      </c>
      <c r="Z69" s="7">
        <v>4.5418000000000003</v>
      </c>
      <c r="AB69" s="27">
        <f t="shared" si="33"/>
        <v>32.203253517934414</v>
      </c>
      <c r="AC69" s="27">
        <f t="shared" si="33"/>
        <v>45.576649346083876</v>
      </c>
      <c r="AD69" s="27">
        <f t="shared" si="33"/>
        <v>34.018685831537958</v>
      </c>
      <c r="AE69" s="27">
        <f t="shared" si="33"/>
        <v>26.078183825885482</v>
      </c>
      <c r="AF69" s="27">
        <f t="shared" si="33"/>
        <v>29.47722449017769</v>
      </c>
      <c r="AG69" s="27">
        <f t="shared" si="33"/>
        <v>60.639409047836963</v>
      </c>
      <c r="AH69" s="27">
        <f t="shared" si="33"/>
        <v>33.262508665197913</v>
      </c>
      <c r="AI69" s="27">
        <f t="shared" si="33"/>
        <v>47.513888582967766</v>
      </c>
      <c r="AJ69" s="27">
        <f t="shared" si="33"/>
        <v>54.045027741943564</v>
      </c>
      <c r="AK69" s="27">
        <f t="shared" si="33"/>
        <v>43.604231062106464</v>
      </c>
      <c r="AL69" s="27">
        <f t="shared" si="33"/>
        <v>134.15121359617859</v>
      </c>
      <c r="AM69" s="27">
        <f t="shared" si="33"/>
        <v>52.05699135076695</v>
      </c>
      <c r="AN69" s="27">
        <f t="shared" si="33"/>
        <v>429.07373069300786</v>
      </c>
      <c r="AO69" s="27">
        <f t="shared" si="33"/>
        <v>170.6527020923954</v>
      </c>
      <c r="AP69" s="27">
        <f t="shared" si="33"/>
        <v>157.83722843467385</v>
      </c>
      <c r="AQ69" s="27">
        <f t="shared" si="32"/>
        <v>75.627150831927509</v>
      </c>
      <c r="AR69" s="27">
        <f t="shared" si="31"/>
        <v>45.830799107007728</v>
      </c>
      <c r="AS69" s="27">
        <f t="shared" si="31"/>
        <v>170.1079321789349</v>
      </c>
      <c r="AT69" s="27">
        <f t="shared" si="31"/>
        <v>166.35956090751668</v>
      </c>
      <c r="AU69" s="27">
        <f t="shared" si="31"/>
        <v>67.689338530070856</v>
      </c>
      <c r="AV69" s="27">
        <f t="shared" si="31"/>
        <v>46.218143582846103</v>
      </c>
      <c r="AW69" s="27">
        <f t="shared" si="31"/>
        <v>25.089156919462045</v>
      </c>
      <c r="AX69" s="27">
        <f t="shared" si="31"/>
        <v>195.46939259104994</v>
      </c>
      <c r="AY69" s="27">
        <f t="shared" si="31"/>
        <v>125.47999619352645</v>
      </c>
      <c r="AZ69" s="27">
        <f t="shared" si="31"/>
        <v>47.910597133135916</v>
      </c>
    </row>
    <row r="70" spans="1:52" x14ac:dyDescent="0.35">
      <c r="A70">
        <v>2014</v>
      </c>
      <c r="B70" s="7">
        <v>6.5491000000000001</v>
      </c>
      <c r="C70" s="7">
        <v>0.47960000000000003</v>
      </c>
      <c r="D70" s="7">
        <v>1.7968999999999999</v>
      </c>
      <c r="E70" s="7">
        <v>16.023399999999999</v>
      </c>
      <c r="F70" s="7">
        <v>4.47</v>
      </c>
      <c r="G70" s="7">
        <v>8.3323</v>
      </c>
      <c r="H70" s="7">
        <v>4.6638000000000002</v>
      </c>
      <c r="I70" s="7">
        <v>0.17519999999999999</v>
      </c>
      <c r="J70" s="7">
        <v>4.1000000000000003E-3</v>
      </c>
      <c r="K70" s="7">
        <v>0.18559999999999999</v>
      </c>
      <c r="L70" s="7">
        <v>19.476199999999999</v>
      </c>
      <c r="M70" s="7">
        <v>14.6669</v>
      </c>
      <c r="N70" s="7">
        <v>11.110099999999999</v>
      </c>
      <c r="O70" s="7">
        <v>7.0754000000000001</v>
      </c>
      <c r="P70" s="7">
        <v>30.0152</v>
      </c>
      <c r="Q70" s="7">
        <v>0.20419999999999999</v>
      </c>
      <c r="R70" s="7">
        <v>1.3465</v>
      </c>
      <c r="S70" s="7">
        <v>61.346699999999998</v>
      </c>
      <c r="T70" s="7">
        <v>32.730200000000004</v>
      </c>
      <c r="U70" s="7">
        <v>0.16619999999999999</v>
      </c>
      <c r="V70" s="7">
        <v>7.0773000000000001</v>
      </c>
      <c r="W70" s="7">
        <v>19.565799999999999</v>
      </c>
      <c r="X70" s="7">
        <v>30.688600000000001</v>
      </c>
      <c r="Y70" s="7">
        <v>26.2605</v>
      </c>
      <c r="Z70" s="7">
        <v>4.6314000000000002</v>
      </c>
      <c r="AB70" s="27">
        <f t="shared" si="33"/>
        <v>32.718325723596685</v>
      </c>
      <c r="AC70" s="27">
        <f t="shared" si="33"/>
        <v>46.339964016073409</v>
      </c>
      <c r="AD70" s="27">
        <f t="shared" si="33"/>
        <v>34.518141380479172</v>
      </c>
      <c r="AE70" s="27">
        <f t="shared" si="33"/>
        <v>26.64319229741216</v>
      </c>
      <c r="AF70" s="27">
        <f t="shared" si="33"/>
        <v>29.94005623192853</v>
      </c>
      <c r="AG70" s="27">
        <f t="shared" si="33"/>
        <v>62.74800342874606</v>
      </c>
      <c r="AH70" s="27">
        <f t="shared" si="33"/>
        <v>34.193636023794312</v>
      </c>
      <c r="AI70" s="27">
        <f t="shared" si="33"/>
        <v>48.285575868538004</v>
      </c>
      <c r="AJ70" s="27">
        <f t="shared" si="33"/>
        <v>55.396153435492153</v>
      </c>
      <c r="AK70" s="27">
        <f t="shared" si="33"/>
        <v>44.272129568528229</v>
      </c>
      <c r="AL70" s="27">
        <f t="shared" si="33"/>
        <v>133.56759858710279</v>
      </c>
      <c r="AM70" s="27">
        <f t="shared" si="33"/>
        <v>52.509159624951081</v>
      </c>
      <c r="AN70" s="27">
        <f t="shared" si="33"/>
        <v>435.35517136133865</v>
      </c>
      <c r="AO70" s="27">
        <f t="shared" si="33"/>
        <v>173.06694115907729</v>
      </c>
      <c r="AP70" s="27">
        <f t="shared" si="33"/>
        <v>160.75342556886747</v>
      </c>
      <c r="AQ70" s="27">
        <f t="shared" si="32"/>
        <v>76.716662691900623</v>
      </c>
      <c r="AR70" s="27">
        <f t="shared" si="31"/>
        <v>46.588533140258114</v>
      </c>
      <c r="AS70" s="27">
        <f t="shared" si="31"/>
        <v>174.14310311857892</v>
      </c>
      <c r="AT70" s="27">
        <f t="shared" si="31"/>
        <v>168.77855065125502</v>
      </c>
      <c r="AU70" s="27">
        <f t="shared" si="31"/>
        <v>68.723079191800707</v>
      </c>
      <c r="AV70" s="27">
        <f t="shared" si="31"/>
        <v>46.780650950899101</v>
      </c>
      <c r="AW70" s="27">
        <f t="shared" si="31"/>
        <v>25.37433908243144</v>
      </c>
      <c r="AX70" s="27">
        <f t="shared" si="31"/>
        <v>198.00048195554226</v>
      </c>
      <c r="AY70" s="27">
        <f t="shared" si="31"/>
        <v>128.91941830915226</v>
      </c>
      <c r="AZ70" s="27">
        <f t="shared" si="31"/>
        <v>48.855770743406943</v>
      </c>
    </row>
    <row r="71" spans="1:52" x14ac:dyDescent="0.35">
      <c r="A71">
        <v>2015</v>
      </c>
      <c r="B71" s="7">
        <v>6.6182999999999996</v>
      </c>
      <c r="C71" s="7">
        <v>0.4844</v>
      </c>
      <c r="D71" s="7">
        <v>1.8202</v>
      </c>
      <c r="E71" s="7">
        <v>16.1645</v>
      </c>
      <c r="F71" s="7">
        <v>4.5190999999999999</v>
      </c>
      <c r="G71" s="7">
        <v>8.4248999999999992</v>
      </c>
      <c r="H71" s="7">
        <v>4.7037000000000004</v>
      </c>
      <c r="I71" s="7">
        <v>0.1774</v>
      </c>
      <c r="J71" s="7">
        <v>4.1000000000000003E-3</v>
      </c>
      <c r="K71" s="7">
        <v>0.18809999999999999</v>
      </c>
      <c r="L71" s="7">
        <v>19.991599999999998</v>
      </c>
      <c r="M71" s="7">
        <v>14.8987</v>
      </c>
      <c r="N71" s="7">
        <v>11.178800000000001</v>
      </c>
      <c r="O71" s="7">
        <v>7.1295999999999999</v>
      </c>
      <c r="P71" s="7">
        <v>30.223800000000001</v>
      </c>
      <c r="Q71" s="7">
        <v>0.20630000000000001</v>
      </c>
      <c r="R71" s="7">
        <v>1.3593999999999999</v>
      </c>
      <c r="S71" s="7">
        <v>61.853999999999999</v>
      </c>
      <c r="T71" s="7">
        <v>33.290500000000002</v>
      </c>
      <c r="U71" s="7">
        <v>0.16789999999999999</v>
      </c>
      <c r="V71" s="7">
        <v>7.1840999999999999</v>
      </c>
      <c r="W71" s="7">
        <v>19.707000000000001</v>
      </c>
      <c r="X71" s="7">
        <v>30.9068</v>
      </c>
      <c r="Y71" s="7">
        <v>26.466699999999999</v>
      </c>
      <c r="Z71" s="7">
        <v>4.6676000000000002</v>
      </c>
      <c r="AB71" s="27">
        <f t="shared" si="33"/>
        <v>33.064038591024719</v>
      </c>
      <c r="AC71" s="27">
        <f t="shared" si="33"/>
        <v>46.803750144674645</v>
      </c>
      <c r="AD71" s="27">
        <f t="shared" si="33"/>
        <v>34.965730391645721</v>
      </c>
      <c r="AE71" s="27">
        <f t="shared" si="33"/>
        <v>26.877808822816565</v>
      </c>
      <c r="AF71" s="27">
        <f t="shared" si="33"/>
        <v>30.268927990538753</v>
      </c>
      <c r="AG71" s="27">
        <f t="shared" si="33"/>
        <v>63.445345713289562</v>
      </c>
      <c r="AH71" s="27">
        <f t="shared" si="33"/>
        <v>34.48617131204626</v>
      </c>
      <c r="AI71" s="27">
        <f t="shared" si="33"/>
        <v>48.891901592914614</v>
      </c>
      <c r="AJ71" s="27">
        <f t="shared" si="33"/>
        <v>55.396153435492153</v>
      </c>
      <c r="AK71" s="27">
        <f t="shared" si="33"/>
        <v>44.868467520690523</v>
      </c>
      <c r="AL71" s="27">
        <f t="shared" si="33"/>
        <v>137.10220699694622</v>
      </c>
      <c r="AM71" s="27">
        <f t="shared" si="33"/>
        <v>53.339029822543196</v>
      </c>
      <c r="AN71" s="27">
        <f t="shared" si="33"/>
        <v>438.04721736205192</v>
      </c>
      <c r="AO71" s="27">
        <f t="shared" si="33"/>
        <v>174.39269351383064</v>
      </c>
      <c r="AP71" s="27">
        <f t="shared" si="33"/>
        <v>161.87063167023163</v>
      </c>
      <c r="AQ71" s="27">
        <f t="shared" si="32"/>
        <v>77.505619556019099</v>
      </c>
      <c r="AR71" s="27">
        <f t="shared" si="31"/>
        <v>47.034869625597388</v>
      </c>
      <c r="AS71" s="27">
        <f t="shared" si="31"/>
        <v>175.58316095725738</v>
      </c>
      <c r="AT71" s="27">
        <f t="shared" si="31"/>
        <v>171.66782789153763</v>
      </c>
      <c r="AU71" s="27">
        <f t="shared" si="31"/>
        <v>69.426022841777012</v>
      </c>
      <c r="AV71" s="27">
        <f t="shared" si="31"/>
        <v>47.486594392826959</v>
      </c>
      <c r="AW71" s="27">
        <f t="shared" si="31"/>
        <v>25.557457415361316</v>
      </c>
      <c r="AX71" s="27">
        <f t="shared" si="31"/>
        <v>199.4082915383417</v>
      </c>
      <c r="AY71" s="27">
        <f t="shared" si="31"/>
        <v>129.93170611994591</v>
      </c>
      <c r="AZ71" s="27">
        <f t="shared" si="31"/>
        <v>49.237637760056622</v>
      </c>
    </row>
    <row r="72" spans="1:52" x14ac:dyDescent="0.35">
      <c r="A72">
        <v>2016</v>
      </c>
      <c r="B72" s="7">
        <v>6.6623999999999999</v>
      </c>
      <c r="C72" s="7">
        <v>0.4874</v>
      </c>
      <c r="D72" s="7">
        <v>1.8378000000000001</v>
      </c>
      <c r="E72" s="7">
        <v>16.261600000000001</v>
      </c>
      <c r="F72" s="7">
        <v>4.5532000000000004</v>
      </c>
      <c r="G72" s="7">
        <v>8.4604999999999997</v>
      </c>
      <c r="H72" s="7">
        <v>4.7176</v>
      </c>
      <c r="I72" s="7">
        <v>0.17899999999999999</v>
      </c>
      <c r="J72" s="7">
        <v>4.1000000000000003E-3</v>
      </c>
      <c r="K72" s="7">
        <v>0.19009999999999999</v>
      </c>
      <c r="L72" s="7">
        <v>20.476900000000001</v>
      </c>
      <c r="M72" s="7">
        <v>15.090999999999999</v>
      </c>
      <c r="N72" s="7">
        <v>11.206899999999999</v>
      </c>
      <c r="O72" s="7">
        <v>7.1574999999999998</v>
      </c>
      <c r="P72" s="7">
        <v>30.296399999999998</v>
      </c>
      <c r="Q72" s="7">
        <v>0.2077</v>
      </c>
      <c r="R72" s="7">
        <v>1.367</v>
      </c>
      <c r="S72" s="7">
        <v>62.172899999999998</v>
      </c>
      <c r="T72" s="7">
        <v>33.7913</v>
      </c>
      <c r="U72" s="7">
        <v>0.16889999999999999</v>
      </c>
      <c r="V72" s="7">
        <v>7.2708000000000004</v>
      </c>
      <c r="W72" s="7">
        <v>19.765499999999999</v>
      </c>
      <c r="X72" s="7">
        <v>30.967700000000001</v>
      </c>
      <c r="Y72" s="7">
        <v>26.522200000000002</v>
      </c>
      <c r="Z72" s="7">
        <v>4.6816000000000004</v>
      </c>
      <c r="AB72" s="27">
        <f t="shared" si="33"/>
        <v>33.284355606249804</v>
      </c>
      <c r="AC72" s="27">
        <f t="shared" si="33"/>
        <v>47.09361647505041</v>
      </c>
      <c r="AD72" s="27">
        <f t="shared" si="33"/>
        <v>35.30382337862131</v>
      </c>
      <c r="AE72" s="27">
        <f t="shared" si="33"/>
        <v>27.039263568505913</v>
      </c>
      <c r="AF72" s="27">
        <f t="shared" si="33"/>
        <v>30.497329761793512</v>
      </c>
      <c r="AG72" s="27">
        <f t="shared" si="33"/>
        <v>63.713438427433729</v>
      </c>
      <c r="AH72" s="27">
        <f t="shared" si="33"/>
        <v>34.588082101687903</v>
      </c>
      <c r="AI72" s="27">
        <f t="shared" si="33"/>
        <v>49.332865756097618</v>
      </c>
      <c r="AJ72" s="27">
        <f t="shared" si="33"/>
        <v>55.396153435492153</v>
      </c>
      <c r="AK72" s="27">
        <f t="shared" si="33"/>
        <v>45.345537882420345</v>
      </c>
      <c r="AL72" s="27">
        <f t="shared" si="33"/>
        <v>140.43038988654075</v>
      </c>
      <c r="AM72" s="27">
        <f t="shared" si="33"/>
        <v>54.02748555592094</v>
      </c>
      <c r="AN72" s="27">
        <f t="shared" si="33"/>
        <v>439.14833079174684</v>
      </c>
      <c r="AO72" s="27">
        <f t="shared" si="33"/>
        <v>175.0751379916465</v>
      </c>
      <c r="AP72" s="27">
        <f t="shared" si="33"/>
        <v>162.25945795479078</v>
      </c>
      <c r="AQ72" s="27">
        <f t="shared" si="32"/>
        <v>78.031590798764725</v>
      </c>
      <c r="AR72" s="27">
        <f t="shared" si="31"/>
        <v>47.297827554944561</v>
      </c>
      <c r="AS72" s="27">
        <f t="shared" si="31"/>
        <v>176.48841316454019</v>
      </c>
      <c r="AT72" s="27">
        <f t="shared" si="31"/>
        <v>174.25028379361424</v>
      </c>
      <c r="AU72" s="27">
        <f t="shared" si="31"/>
        <v>69.839519106468956</v>
      </c>
      <c r="AV72" s="27">
        <f t="shared" si="31"/>
        <v>48.059677692594235</v>
      </c>
      <c r="AW72" s="27">
        <f t="shared" si="31"/>
        <v>25.633324430066683</v>
      </c>
      <c r="AX72" s="27">
        <f t="shared" si="31"/>
        <v>199.80121364463176</v>
      </c>
      <c r="AY72" s="27">
        <f t="shared" si="31"/>
        <v>130.20416961897141</v>
      </c>
      <c r="AZ72" s="27">
        <f t="shared" si="31"/>
        <v>49.385321136661474</v>
      </c>
    </row>
    <row r="73" spans="1:52" x14ac:dyDescent="0.35">
      <c r="A73">
        <v>2017</v>
      </c>
      <c r="B73" s="7">
        <v>6.7077</v>
      </c>
      <c r="C73" s="7">
        <v>0.49049999999999999</v>
      </c>
      <c r="D73" s="7">
        <v>1.8547</v>
      </c>
      <c r="E73" s="7">
        <v>16.328600000000002</v>
      </c>
      <c r="F73" s="7">
        <v>4.5835999999999997</v>
      </c>
      <c r="G73" s="7">
        <v>8.6328999999999994</v>
      </c>
      <c r="H73" s="7">
        <v>4.7977999999999996</v>
      </c>
      <c r="I73" s="7">
        <v>0.1807</v>
      </c>
      <c r="J73" s="7">
        <v>4.1999999999999997E-3</v>
      </c>
      <c r="K73" s="7">
        <v>0.19189999999999999</v>
      </c>
      <c r="L73" s="7">
        <v>20.889800000000001</v>
      </c>
      <c r="M73" s="7">
        <v>15.261900000000001</v>
      </c>
      <c r="N73" s="7">
        <v>11.2097</v>
      </c>
      <c r="O73" s="7">
        <v>7.1821999999999999</v>
      </c>
      <c r="P73" s="7">
        <v>30.5213</v>
      </c>
      <c r="Q73" s="7">
        <v>0.20930000000000001</v>
      </c>
      <c r="R73" s="7">
        <v>1.3755999999999999</v>
      </c>
      <c r="S73" s="7">
        <v>62.4985</v>
      </c>
      <c r="T73" s="7">
        <v>34.270000000000003</v>
      </c>
      <c r="U73" s="7">
        <v>0.17019999999999999</v>
      </c>
      <c r="V73" s="7">
        <v>7.3503999999999996</v>
      </c>
      <c r="W73" s="7">
        <v>19.830200000000001</v>
      </c>
      <c r="X73" s="7">
        <v>31.044699999999999</v>
      </c>
      <c r="Y73" s="7">
        <v>26.980499999999999</v>
      </c>
      <c r="Z73" s="7">
        <v>4.7233999999999998</v>
      </c>
      <c r="AB73" s="27">
        <f t="shared" si="33"/>
        <v>33.510667642297335</v>
      </c>
      <c r="AC73" s="27">
        <f t="shared" si="33"/>
        <v>47.393145016438716</v>
      </c>
      <c r="AD73" s="27">
        <f t="shared" si="33"/>
        <v>35.628469485433094</v>
      </c>
      <c r="AE73" s="27">
        <f t="shared" si="33"/>
        <v>27.150669005799287</v>
      </c>
      <c r="AF73" s="27">
        <f t="shared" si="33"/>
        <v>30.700948936167254</v>
      </c>
      <c r="AG73" s="27">
        <f t="shared" si="33"/>
        <v>65.01173011053632</v>
      </c>
      <c r="AH73" s="27">
        <f t="shared" si="33"/>
        <v>35.176085362785784</v>
      </c>
      <c r="AI73" s="27">
        <f t="shared" si="33"/>
        <v>49.801390179479554</v>
      </c>
      <c r="AJ73" s="27">
        <f t="shared" si="33"/>
        <v>56.747279129040734</v>
      </c>
      <c r="AK73" s="27">
        <f t="shared" si="33"/>
        <v>45.774901207977187</v>
      </c>
      <c r="AL73" s="27">
        <f t="shared" si="33"/>
        <v>143.26205424902494</v>
      </c>
      <c r="AM73" s="27">
        <f t="shared" si="33"/>
        <v>54.639326870711677</v>
      </c>
      <c r="AN73" s="27">
        <f t="shared" si="33"/>
        <v>439.25805027940322</v>
      </c>
      <c r="AO73" s="27">
        <f t="shared" si="33"/>
        <v>175.67930926770566</v>
      </c>
      <c r="AP73" s="27">
        <f t="shared" si="33"/>
        <v>163.46396251949258</v>
      </c>
      <c r="AQ73" s="27">
        <f t="shared" si="32"/>
        <v>78.632700790474047</v>
      </c>
      <c r="AR73" s="27">
        <f t="shared" si="31"/>
        <v>47.595385211837403</v>
      </c>
      <c r="AS73" s="27">
        <f t="shared" si="31"/>
        <v>177.41268446805626</v>
      </c>
      <c r="AT73" s="27">
        <f t="shared" si="31"/>
        <v>176.71877748435719</v>
      </c>
      <c r="AU73" s="27">
        <f t="shared" si="31"/>
        <v>70.37706425056848</v>
      </c>
      <c r="AV73" s="27">
        <f t="shared" si="31"/>
        <v>48.585830295379409</v>
      </c>
      <c r="AW73" s="27">
        <f t="shared" si="31"/>
        <v>25.717232051458772</v>
      </c>
      <c r="AX73" s="27">
        <f t="shared" si="31"/>
        <v>200.2980117100559</v>
      </c>
      <c r="AY73" s="27">
        <f t="shared" si="31"/>
        <v>132.45407991813113</v>
      </c>
      <c r="AZ73" s="27">
        <f t="shared" si="31"/>
        <v>49.826261503953091</v>
      </c>
    </row>
    <row r="74" spans="1:52" x14ac:dyDescent="0.35">
      <c r="A74">
        <v>2018</v>
      </c>
      <c r="B74" s="7">
        <v>6.6664000000000003</v>
      </c>
      <c r="C74" s="7">
        <v>0.48670000000000002</v>
      </c>
      <c r="D74" s="7">
        <v>1.8512999999999999</v>
      </c>
      <c r="E74" s="7">
        <v>16.174099999999999</v>
      </c>
      <c r="F74" s="7">
        <v>4.5602</v>
      </c>
      <c r="G74" s="7">
        <v>8.5998000000000001</v>
      </c>
      <c r="H74" s="7">
        <v>4.7670000000000003</v>
      </c>
      <c r="I74" s="7">
        <v>0.18</v>
      </c>
      <c r="J74" s="7">
        <v>4.1999999999999997E-3</v>
      </c>
      <c r="K74" s="7">
        <v>0.19170000000000001</v>
      </c>
      <c r="L74" s="7">
        <v>21.341899999999999</v>
      </c>
      <c r="M74" s="7">
        <v>15.3291</v>
      </c>
      <c r="N74" s="7">
        <v>11.130699999999999</v>
      </c>
      <c r="O74" s="7">
        <v>7.1516000000000002</v>
      </c>
      <c r="P74" s="7">
        <v>30.347799999999999</v>
      </c>
      <c r="Q74" s="7">
        <v>0.2087</v>
      </c>
      <c r="R74" s="7">
        <v>1.3662000000000001</v>
      </c>
      <c r="S74" s="7">
        <v>61.770099999999999</v>
      </c>
      <c r="T74" s="7">
        <v>34.423900000000003</v>
      </c>
      <c r="U74" s="7">
        <v>0.1694</v>
      </c>
      <c r="V74" s="7">
        <v>7.3613999999999997</v>
      </c>
      <c r="W74" s="7">
        <v>19.817499999999999</v>
      </c>
      <c r="X74" s="7">
        <v>30.7685</v>
      </c>
      <c r="Y74" s="7">
        <v>26.7958</v>
      </c>
      <c r="Z74" s="7">
        <v>4.6917</v>
      </c>
      <c r="AB74" s="27">
        <f t="shared" si="33"/>
        <v>33.304339008991306</v>
      </c>
      <c r="AC74" s="27">
        <f t="shared" si="33"/>
        <v>47.025980997962733</v>
      </c>
      <c r="AD74" s="27">
        <f t="shared" si="33"/>
        <v>35.563156067494624</v>
      </c>
      <c r="AE74" s="27">
        <f t="shared" si="33"/>
        <v>26.893771392936209</v>
      </c>
      <c r="AF74" s="27">
        <f t="shared" si="33"/>
        <v>30.544215755892729</v>
      </c>
      <c r="AG74" s="27">
        <f t="shared" si="33"/>
        <v>64.762464131936014</v>
      </c>
      <c r="AH74" s="27">
        <f t="shared" si="33"/>
        <v>34.950268649047445</v>
      </c>
      <c r="AI74" s="27">
        <f t="shared" si="33"/>
        <v>49.608468358086988</v>
      </c>
      <c r="AJ74" s="27">
        <f t="shared" si="33"/>
        <v>56.747279129040734</v>
      </c>
      <c r="AK74" s="27">
        <f t="shared" si="33"/>
        <v>45.727194171804214</v>
      </c>
      <c r="AL74" s="27">
        <f t="shared" si="33"/>
        <v>146.36255184718212</v>
      </c>
      <c r="AM74" s="27">
        <f t="shared" si="33"/>
        <v>54.87991046552699</v>
      </c>
      <c r="AN74" s="27">
        <f t="shared" si="33"/>
        <v>436.16239330623961</v>
      </c>
      <c r="AO74" s="27">
        <f t="shared" si="33"/>
        <v>174.93082177590765</v>
      </c>
      <c r="AP74" s="27">
        <f t="shared" si="33"/>
        <v>162.5347426796715</v>
      </c>
      <c r="AQ74" s="27">
        <f t="shared" si="32"/>
        <v>78.40728454358306</v>
      </c>
      <c r="AR74" s="27">
        <f t="shared" si="31"/>
        <v>47.270147772908018</v>
      </c>
      <c r="AS74" s="27">
        <f t="shared" si="31"/>
        <v>175.34499645367939</v>
      </c>
      <c r="AT74" s="27">
        <f t="shared" si="31"/>
        <v>177.51238763477571</v>
      </c>
      <c r="AU74" s="27">
        <f t="shared" ref="AU74:AZ77" si="34">U74/U$118*$P$2*$P$3</f>
        <v>70.04626723881492</v>
      </c>
      <c r="AV74" s="27">
        <f t="shared" si="34"/>
        <v>48.658539825915049</v>
      </c>
      <c r="AW74" s="27">
        <f t="shared" si="34"/>
        <v>25.700761776471452</v>
      </c>
      <c r="AX74" s="27">
        <f t="shared" si="34"/>
        <v>198.51599059745644</v>
      </c>
      <c r="AY74" s="27">
        <f t="shared" si="34"/>
        <v>131.54734103038334</v>
      </c>
      <c r="AZ74" s="27">
        <f t="shared" si="34"/>
        <v>49.491864144069254</v>
      </c>
    </row>
    <row r="75" spans="1:52" x14ac:dyDescent="0.35">
      <c r="A75">
        <v>2019</v>
      </c>
      <c r="B75" s="7">
        <v>6.4771999999999998</v>
      </c>
      <c r="C75" s="7">
        <v>0.4733</v>
      </c>
      <c r="D75" s="7">
        <v>1.7954000000000001</v>
      </c>
      <c r="E75" s="7">
        <v>15.729699999999999</v>
      </c>
      <c r="F75" s="7">
        <v>4.4245000000000001</v>
      </c>
      <c r="G75" s="7">
        <v>8.6084999999999994</v>
      </c>
      <c r="H75" s="7">
        <v>4.7077</v>
      </c>
      <c r="I75" s="7">
        <v>0.17480000000000001</v>
      </c>
      <c r="J75" s="7">
        <v>4.0000000000000001E-3</v>
      </c>
      <c r="K75" s="7">
        <v>0.18579999999999999</v>
      </c>
      <c r="L75" s="7">
        <v>20.276</v>
      </c>
      <c r="M75" s="7">
        <v>14.7789</v>
      </c>
      <c r="N75" s="7">
        <v>10.8179</v>
      </c>
      <c r="O75" s="7">
        <v>6.9386000000000001</v>
      </c>
      <c r="P75" s="7">
        <v>29.553799999999999</v>
      </c>
      <c r="Q75" s="7">
        <v>0.20250000000000001</v>
      </c>
      <c r="R75" s="7">
        <v>1.3289</v>
      </c>
      <c r="S75" s="7">
        <v>60.474899999999998</v>
      </c>
      <c r="T75" s="7">
        <v>33.3369</v>
      </c>
      <c r="U75" s="7">
        <v>0.1646</v>
      </c>
      <c r="V75" s="7">
        <v>7.1184000000000003</v>
      </c>
      <c r="W75" s="7">
        <v>19.209</v>
      </c>
      <c r="X75" s="7">
        <v>29.776599999999998</v>
      </c>
      <c r="Y75" s="7">
        <v>26.285</v>
      </c>
      <c r="Z75" s="7">
        <v>4.5843999999999996</v>
      </c>
      <c r="AB75" s="27">
        <f t="shared" si="33"/>
        <v>32.359124059318148</v>
      </c>
      <c r="AC75" s="27">
        <f t="shared" si="33"/>
        <v>45.731244722284288</v>
      </c>
      <c r="AD75" s="27">
        <f t="shared" si="33"/>
        <v>34.489326637271027</v>
      </c>
      <c r="AE75" s="27">
        <f t="shared" si="33"/>
        <v>26.1548374178142</v>
      </c>
      <c r="AF75" s="27">
        <f t="shared" si="33"/>
        <v>29.635297270283623</v>
      </c>
      <c r="AG75" s="27">
        <f t="shared" si="33"/>
        <v>64.827981171628522</v>
      </c>
      <c r="AH75" s="27">
        <f t="shared" si="33"/>
        <v>34.515498157986293</v>
      </c>
      <c r="AI75" s="27">
        <f t="shared" si="33"/>
        <v>48.175334827742255</v>
      </c>
      <c r="AJ75" s="27">
        <f t="shared" si="33"/>
        <v>54.045027741943564</v>
      </c>
      <c r="AK75" s="27">
        <f t="shared" si="33"/>
        <v>44.319836604701209</v>
      </c>
      <c r="AL75" s="27">
        <f t="shared" si="33"/>
        <v>139.05261955371665</v>
      </c>
      <c r="AM75" s="27">
        <f t="shared" si="33"/>
        <v>52.910132282976612</v>
      </c>
      <c r="AN75" s="27">
        <f t="shared" si="33"/>
        <v>423.90515911376366</v>
      </c>
      <c r="AO75" s="27">
        <f t="shared" si="33"/>
        <v>169.72076178398021</v>
      </c>
      <c r="AP75" s="27">
        <f t="shared" si="33"/>
        <v>158.2822899256775</v>
      </c>
      <c r="AQ75" s="27">
        <f t="shared" si="32"/>
        <v>76.077983325709482</v>
      </c>
      <c r="AR75" s="27">
        <f t="shared" si="32"/>
        <v>45.979577935454145</v>
      </c>
      <c r="AS75" s="27">
        <f t="shared" si="32"/>
        <v>171.66834967138817</v>
      </c>
      <c r="AT75" s="27">
        <f t="shared" si="32"/>
        <v>171.90709696872682</v>
      </c>
      <c r="AU75" s="27">
        <f t="shared" si="34"/>
        <v>68.061485168293586</v>
      </c>
      <c r="AV75" s="27">
        <f t="shared" si="34"/>
        <v>47.052320196809532</v>
      </c>
      <c r="AW75" s="27">
        <f t="shared" si="34"/>
        <v>24.911615136331029</v>
      </c>
      <c r="AX75" s="27">
        <f t="shared" si="34"/>
        <v>192.11632824558302</v>
      </c>
      <c r="AY75" s="27">
        <f t="shared" si="34"/>
        <v>129.03969498890223</v>
      </c>
      <c r="AZ75" s="27">
        <f t="shared" si="34"/>
        <v>48.359976550519228</v>
      </c>
    </row>
    <row r="76" spans="1:52" x14ac:dyDescent="0.35">
      <c r="A76">
        <v>2020</v>
      </c>
      <c r="B76" s="7">
        <v>6.3140999999999998</v>
      </c>
      <c r="C76" s="7">
        <v>0.46110000000000001</v>
      </c>
      <c r="D76" s="7">
        <v>1.7493000000000001</v>
      </c>
      <c r="E76" s="7">
        <v>15.332800000000001</v>
      </c>
      <c r="F76" s="7">
        <v>4.3132999999999999</v>
      </c>
      <c r="G76" s="7">
        <v>8.6931999999999992</v>
      </c>
      <c r="H76" s="7">
        <v>4.7047999999999996</v>
      </c>
      <c r="I76" s="7">
        <v>0.17030000000000001</v>
      </c>
      <c r="J76" s="7">
        <v>3.8999999999999998E-3</v>
      </c>
      <c r="K76" s="7">
        <v>0.18090000000000001</v>
      </c>
      <c r="L76" s="7">
        <v>19.8035</v>
      </c>
      <c r="M76" s="7">
        <v>14.4024</v>
      </c>
      <c r="N76" s="7">
        <v>10.483700000000001</v>
      </c>
      <c r="O76" s="7">
        <v>6.7420999999999998</v>
      </c>
      <c r="P76" s="7">
        <v>28.995200000000001</v>
      </c>
      <c r="Q76" s="7">
        <v>0.1978</v>
      </c>
      <c r="R76" s="7">
        <v>1.2963</v>
      </c>
      <c r="S76" s="7">
        <v>58.662399999999998</v>
      </c>
      <c r="T76" s="7">
        <v>32.421799999999998</v>
      </c>
      <c r="U76" s="7">
        <v>0.161</v>
      </c>
      <c r="V76" s="7">
        <v>6.9321000000000002</v>
      </c>
      <c r="W76" s="7">
        <v>18.860900000000001</v>
      </c>
      <c r="X76" s="7">
        <v>29.1447</v>
      </c>
      <c r="Y76" s="7">
        <v>26.245799999999999</v>
      </c>
      <c r="Z76" s="7">
        <v>4.5141</v>
      </c>
      <c r="AB76" s="27">
        <f t="shared" si="33"/>
        <v>31.544300812533304</v>
      </c>
      <c r="AC76" s="27">
        <f t="shared" si="33"/>
        <v>44.552454978756153</v>
      </c>
      <c r="AD76" s="27">
        <f t="shared" si="33"/>
        <v>33.603753529340651</v>
      </c>
      <c r="AE76" s="27">
        <f t="shared" si="33"/>
        <v>25.494884909430038</v>
      </c>
      <c r="AF76" s="27">
        <f t="shared" si="33"/>
        <v>28.890479764021777</v>
      </c>
      <c r="AG76" s="27">
        <f t="shared" si="33"/>
        <v>65.465830971853535</v>
      </c>
      <c r="AH76" s="27">
        <f t="shared" si="33"/>
        <v>34.494236194679758</v>
      </c>
      <c r="AI76" s="27">
        <f t="shared" si="33"/>
        <v>46.935123118790081</v>
      </c>
      <c r="AJ76" s="27">
        <f t="shared" si="33"/>
        <v>52.693902048394975</v>
      </c>
      <c r="AK76" s="27">
        <f t="shared" si="33"/>
        <v>43.151014218463125</v>
      </c>
      <c r="AL76" s="27">
        <f t="shared" si="33"/>
        <v>135.81221894515818</v>
      </c>
      <c r="AM76" s="27">
        <f t="shared" si="33"/>
        <v>51.562219731667604</v>
      </c>
      <c r="AN76" s="27">
        <f t="shared" si="33"/>
        <v>410.80935455134215</v>
      </c>
      <c r="AO76" s="27">
        <f t="shared" si="33"/>
        <v>164.91429798861049</v>
      </c>
      <c r="AP76" s="27">
        <f t="shared" si="33"/>
        <v>155.29057694282983</v>
      </c>
      <c r="AQ76" s="27">
        <f t="shared" si="32"/>
        <v>74.312222725063393</v>
      </c>
      <c r="AR76" s="27">
        <f t="shared" si="32"/>
        <v>44.851626817464975</v>
      </c>
      <c r="AS76" s="27">
        <f t="shared" si="32"/>
        <v>166.5232583396226</v>
      </c>
      <c r="AT76" s="27">
        <f t="shared" si="32"/>
        <v>167.18823635373013</v>
      </c>
      <c r="AU76" s="27">
        <f t="shared" si="34"/>
        <v>66.572898615402607</v>
      </c>
      <c r="AV76" s="27">
        <f t="shared" si="34"/>
        <v>45.820885147828633</v>
      </c>
      <c r="AW76" s="27">
        <f t="shared" si="34"/>
        <v>24.460173977032948</v>
      </c>
      <c r="AX76" s="27">
        <f t="shared" si="34"/>
        <v>188.03935814764088</v>
      </c>
      <c r="AY76" s="27">
        <f t="shared" si="34"/>
        <v>128.84725230130226</v>
      </c>
      <c r="AZ76" s="27">
        <f t="shared" si="34"/>
        <v>47.618395023710598</v>
      </c>
    </row>
    <row r="77" spans="1:52" x14ac:dyDescent="0.35">
      <c r="A77">
        <v>2021</v>
      </c>
      <c r="B77" s="7">
        <v>6.2683</v>
      </c>
      <c r="C77" s="7">
        <v>0.45750000000000002</v>
      </c>
      <c r="D77" s="7">
        <v>1.7425999999999999</v>
      </c>
      <c r="E77" s="7">
        <v>15.2029</v>
      </c>
      <c r="F77" s="7">
        <v>4.2782</v>
      </c>
      <c r="G77" s="7">
        <v>8.6170000000000009</v>
      </c>
      <c r="H77" s="7">
        <v>4.6428000000000003</v>
      </c>
      <c r="I77" s="7">
        <v>0.16969999999999999</v>
      </c>
      <c r="J77" s="7">
        <v>3.8999999999999998E-3</v>
      </c>
      <c r="K77" s="7">
        <v>0.18049999999999999</v>
      </c>
      <c r="L77" s="7">
        <v>19.8277</v>
      </c>
      <c r="M77" s="7">
        <v>14.3346</v>
      </c>
      <c r="N77" s="7">
        <v>10.3254</v>
      </c>
      <c r="O77" s="7">
        <v>6.6378000000000004</v>
      </c>
      <c r="P77" s="7">
        <v>28.4574</v>
      </c>
      <c r="Q77" s="7">
        <v>0.19550000000000001</v>
      </c>
      <c r="R77" s="7">
        <v>1.2867999999999999</v>
      </c>
      <c r="S77" s="7">
        <v>58.518099999999997</v>
      </c>
      <c r="T77" s="7">
        <v>32.558700000000002</v>
      </c>
      <c r="U77" s="7">
        <v>0.159</v>
      </c>
      <c r="V77" s="7">
        <v>6.9147999999999996</v>
      </c>
      <c r="W77" s="7">
        <v>18.732600000000001</v>
      </c>
      <c r="X77" s="7">
        <v>28.650400000000001</v>
      </c>
      <c r="Y77" s="7">
        <v>25.753399999999999</v>
      </c>
      <c r="Z77" s="7">
        <v>4.4428000000000001</v>
      </c>
      <c r="AB77" s="27">
        <f t="shared" si="33"/>
        <v>31.315490851143075</v>
      </c>
      <c r="AC77" s="27">
        <f t="shared" si="33"/>
        <v>44.204615382305228</v>
      </c>
      <c r="AD77" s="27">
        <f t="shared" si="33"/>
        <v>33.475047676344261</v>
      </c>
      <c r="AE77" s="27">
        <f t="shared" si="33"/>
        <v>25.278891382498553</v>
      </c>
      <c r="AF77" s="27">
        <f t="shared" si="33"/>
        <v>28.655379993609987</v>
      </c>
      <c r="AG77" s="27">
        <f t="shared" si="33"/>
        <v>64.891992072477564</v>
      </c>
      <c r="AH77" s="27">
        <f t="shared" si="33"/>
        <v>34.039670082609085</v>
      </c>
      <c r="AI77" s="27">
        <f t="shared" si="33"/>
        <v>46.76976155759646</v>
      </c>
      <c r="AJ77" s="27">
        <f t="shared" si="33"/>
        <v>52.693902048394975</v>
      </c>
      <c r="AK77" s="27">
        <f t="shared" si="33"/>
        <v>43.055600146117165</v>
      </c>
      <c r="AL77" s="27">
        <f t="shared" si="33"/>
        <v>135.97818232024201</v>
      </c>
      <c r="AM77" s="27">
        <f t="shared" si="33"/>
        <v>51.319488069041434</v>
      </c>
      <c r="AN77" s="27">
        <f t="shared" si="33"/>
        <v>404.60628494562303</v>
      </c>
      <c r="AO77" s="27">
        <f t="shared" si="33"/>
        <v>162.36308081885451</v>
      </c>
      <c r="AP77" s="27">
        <f t="shared" si="33"/>
        <v>152.41026322608175</v>
      </c>
      <c r="AQ77" s="27">
        <f t="shared" ref="AQ77" si="35">Q77/Q$118*$P$2*$P$3</f>
        <v>73.448127111981265</v>
      </c>
      <c r="AR77" s="27">
        <f t="shared" ref="AR77" si="36">R77/R$118*$P$2*$P$3</f>
        <v>44.522929405781021</v>
      </c>
      <c r="AS77" s="27">
        <f t="shared" ref="AS77" si="37">S77/S$118*$P$2*$P$3</f>
        <v>166.11363810283706</v>
      </c>
      <c r="AT77" s="27">
        <f t="shared" ref="AT77" si="38">T77/T$118*$P$2*$P$3</f>
        <v>167.89418326466125</v>
      </c>
      <c r="AU77" s="27">
        <f t="shared" si="34"/>
        <v>65.745906086018735</v>
      </c>
      <c r="AV77" s="27">
        <f t="shared" si="34"/>
        <v>45.706532886168041</v>
      </c>
      <c r="AW77" s="27">
        <f t="shared" si="34"/>
        <v>24.293785293499642</v>
      </c>
      <c r="AX77" s="27">
        <f t="shared" si="34"/>
        <v>184.85017264453472</v>
      </c>
      <c r="AY77" s="27">
        <f t="shared" si="34"/>
        <v>126.42993650093948</v>
      </c>
      <c r="AZ77" s="27">
        <f t="shared" si="34"/>
        <v>46.86626468428733</v>
      </c>
    </row>
    <row r="78" spans="1:52" x14ac:dyDescent="0.35"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</row>
    <row r="79" spans="1:52" x14ac:dyDescent="0.35"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</row>
    <row r="80" spans="1:52" x14ac:dyDescent="0.35">
      <c r="B80" s="2" t="s">
        <v>65</v>
      </c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</row>
    <row r="81" spans="1:52" x14ac:dyDescent="0.35">
      <c r="B81" t="s">
        <v>111</v>
      </c>
      <c r="C81" t="s">
        <v>112</v>
      </c>
      <c r="D81" t="s">
        <v>113</v>
      </c>
      <c r="E81" t="s">
        <v>114</v>
      </c>
      <c r="F81" t="s">
        <v>115</v>
      </c>
      <c r="G81" t="s">
        <v>116</v>
      </c>
      <c r="H81" t="s">
        <v>117</v>
      </c>
      <c r="I81" t="s">
        <v>118</v>
      </c>
      <c r="J81" t="s">
        <v>119</v>
      </c>
      <c r="K81" t="s">
        <v>120</v>
      </c>
      <c r="L81" t="s">
        <v>121</v>
      </c>
      <c r="M81" t="s">
        <v>122</v>
      </c>
      <c r="N81" t="s">
        <v>123</v>
      </c>
      <c r="O81" t="s">
        <v>124</v>
      </c>
      <c r="P81" t="s">
        <v>125</v>
      </c>
      <c r="Q81" t="s">
        <v>126</v>
      </c>
      <c r="R81" t="s">
        <v>127</v>
      </c>
      <c r="S81" t="s">
        <v>128</v>
      </c>
      <c r="T81" t="s">
        <v>129</v>
      </c>
      <c r="U81" t="s">
        <v>130</v>
      </c>
      <c r="V81" t="s">
        <v>131</v>
      </c>
      <c r="W81" t="s">
        <v>132</v>
      </c>
      <c r="X81" t="s">
        <v>133</v>
      </c>
      <c r="Y81" t="s">
        <v>134</v>
      </c>
      <c r="Z81" t="s">
        <v>135</v>
      </c>
      <c r="AB81" s="24" t="s">
        <v>111</v>
      </c>
      <c r="AC81" s="24" t="s">
        <v>112</v>
      </c>
      <c r="AD81" s="24" t="s">
        <v>113</v>
      </c>
      <c r="AE81" s="24" t="s">
        <v>114</v>
      </c>
      <c r="AF81" s="24" t="s">
        <v>115</v>
      </c>
      <c r="AG81" s="24" t="s">
        <v>116</v>
      </c>
      <c r="AH81" s="24" t="s">
        <v>117</v>
      </c>
      <c r="AI81" s="24" t="s">
        <v>118</v>
      </c>
      <c r="AJ81" s="24" t="s">
        <v>119</v>
      </c>
      <c r="AK81" s="24" t="s">
        <v>120</v>
      </c>
      <c r="AL81" s="24" t="s">
        <v>121</v>
      </c>
      <c r="AM81" s="24" t="s">
        <v>122</v>
      </c>
      <c r="AN81" s="24" t="s">
        <v>123</v>
      </c>
      <c r="AO81" s="24" t="s">
        <v>124</v>
      </c>
      <c r="AP81" s="24" t="s">
        <v>125</v>
      </c>
      <c r="AQ81" s="24" t="s">
        <v>126</v>
      </c>
      <c r="AR81" s="24" t="s">
        <v>127</v>
      </c>
      <c r="AS81" s="24" t="s">
        <v>128</v>
      </c>
      <c r="AT81" s="24" t="s">
        <v>129</v>
      </c>
      <c r="AU81" s="24" t="s">
        <v>130</v>
      </c>
      <c r="AV81" s="24" t="s">
        <v>131</v>
      </c>
      <c r="AW81" s="24" t="s">
        <v>132</v>
      </c>
      <c r="AX81" s="24" t="s">
        <v>133</v>
      </c>
      <c r="AY81" s="24" t="s">
        <v>134</v>
      </c>
      <c r="AZ81" s="24" t="s">
        <v>135</v>
      </c>
    </row>
    <row r="82" spans="1:52" x14ac:dyDescent="0.35">
      <c r="A82" t="s">
        <v>64</v>
      </c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</row>
    <row r="83" spans="1:52" x14ac:dyDescent="0.35">
      <c r="A83">
        <v>1990</v>
      </c>
      <c r="B83" s="7">
        <v>34.338700000000003</v>
      </c>
      <c r="C83" s="6">
        <v>2.5897000000000001</v>
      </c>
      <c r="D83" s="6">
        <v>8.3425999999999991</v>
      </c>
      <c r="E83" s="7">
        <v>64.085300000000004</v>
      </c>
      <c r="F83" s="7">
        <v>16.135300000000001</v>
      </c>
      <c r="G83" s="7">
        <v>32.886099999999999</v>
      </c>
      <c r="H83" s="7">
        <v>18.719799999999999</v>
      </c>
      <c r="I83" s="6">
        <v>0.90110000000000001</v>
      </c>
      <c r="J83" s="6">
        <v>2.1299999999999999E-2</v>
      </c>
      <c r="K83" s="6">
        <v>0.90080000000000005</v>
      </c>
      <c r="L83" s="7">
        <v>54.932499999999997</v>
      </c>
      <c r="M83" s="7">
        <v>54.777900000000002</v>
      </c>
      <c r="N83" s="7">
        <v>32.801600000000001</v>
      </c>
      <c r="O83" s="7">
        <v>22.673999999999999</v>
      </c>
      <c r="P83" s="7">
        <v>90.0929</v>
      </c>
      <c r="Q83" s="6">
        <v>0.79759999999999998</v>
      </c>
      <c r="R83" s="6">
        <v>7.8898999999999999</v>
      </c>
      <c r="S83" s="18">
        <v>271.78680000000003</v>
      </c>
      <c r="T83" s="18">
        <v>104.8664</v>
      </c>
      <c r="U83" s="6">
        <v>0.63529999999999998</v>
      </c>
      <c r="V83" s="7">
        <v>29.772400000000001</v>
      </c>
      <c r="W83" s="18">
        <v>111.11920000000001</v>
      </c>
      <c r="X83" s="18">
        <v>148.00190000000001</v>
      </c>
      <c r="Y83" s="7">
        <v>81.7911</v>
      </c>
      <c r="Z83" s="7">
        <v>16.486000000000001</v>
      </c>
      <c r="AB83" s="27">
        <f t="shared" ref="AB83:AQ98" si="39">B83/B$118*$P$2*$P$3</f>
        <v>171.55101792992468</v>
      </c>
      <c r="AC83" s="27">
        <f t="shared" si="39"/>
        <v>250.22227859137888</v>
      </c>
      <c r="AD83" s="27">
        <f t="shared" si="39"/>
        <v>160.25991779218961</v>
      </c>
      <c r="AE83" s="27">
        <f t="shared" si="39"/>
        <v>106.55896821756603</v>
      </c>
      <c r="AF83" s="27">
        <f t="shared" si="39"/>
        <v>108.07422579844217</v>
      </c>
      <c r="AG83" s="27">
        <f t="shared" si="39"/>
        <v>247.65516310719553</v>
      </c>
      <c r="AH83" s="27">
        <f t="shared" si="39"/>
        <v>137.24817265710897</v>
      </c>
      <c r="AI83" s="27">
        <f t="shared" si="39"/>
        <v>248.34550465262325</v>
      </c>
      <c r="AJ83" s="27">
        <f t="shared" si="39"/>
        <v>287.7897727258495</v>
      </c>
      <c r="AK83" s="27">
        <f t="shared" si="39"/>
        <v>214.87249092311549</v>
      </c>
      <c r="AL83" s="27">
        <f t="shared" si="39"/>
        <v>376.72657445425813</v>
      </c>
      <c r="AM83" s="27">
        <f t="shared" si="39"/>
        <v>196.11107289335908</v>
      </c>
      <c r="AN83" s="27">
        <f t="shared" si="39"/>
        <v>1285.3481236826028</v>
      </c>
      <c r="AO83" s="27">
        <f t="shared" si="39"/>
        <v>554.61455519700905</v>
      </c>
      <c r="AP83" s="27">
        <f t="shared" si="39"/>
        <v>482.51360292230004</v>
      </c>
      <c r="AQ83" s="27">
        <f t="shared" si="39"/>
        <v>299.6533308670908</v>
      </c>
      <c r="AR83" s="27">
        <f t="shared" ref="AR83:AZ111" si="40">R83/R$118*$P$2*$P$3</f>
        <v>272.9883903626606</v>
      </c>
      <c r="AS83" s="27">
        <f t="shared" si="40"/>
        <v>771.51332897561883</v>
      </c>
      <c r="AT83" s="27">
        <f t="shared" si="40"/>
        <v>540.76049043436228</v>
      </c>
      <c r="AU83" s="27">
        <f t="shared" si="40"/>
        <v>262.69417695879054</v>
      </c>
      <c r="AV83" s="27">
        <f t="shared" si="40"/>
        <v>196.7942933563009</v>
      </c>
      <c r="AW83" s="27">
        <f t="shared" si="40"/>
        <v>144.10738428117</v>
      </c>
      <c r="AX83" s="27">
        <f t="shared" si="40"/>
        <v>954.89685193641833</v>
      </c>
      <c r="AY83" s="27">
        <f t="shared" si="40"/>
        <v>401.53314045298845</v>
      </c>
      <c r="AZ83" s="27">
        <f t="shared" si="40"/>
        <v>173.9077247648242</v>
      </c>
    </row>
    <row r="84" spans="1:52" x14ac:dyDescent="0.35">
      <c r="A84">
        <v>1991</v>
      </c>
      <c r="B84" s="7">
        <v>33.867199999999997</v>
      </c>
      <c r="C84" s="6">
        <v>2.5524</v>
      </c>
      <c r="D84" s="6">
        <v>8.2453000000000003</v>
      </c>
      <c r="E84" s="7">
        <v>63.133200000000002</v>
      </c>
      <c r="F84" s="7">
        <v>15.9343</v>
      </c>
      <c r="G84" s="7">
        <v>33.631799999999998</v>
      </c>
      <c r="H84" s="7">
        <v>18.992100000000001</v>
      </c>
      <c r="I84" s="6">
        <v>0.88890000000000002</v>
      </c>
      <c r="J84" s="6">
        <v>2.1000000000000001E-2</v>
      </c>
      <c r="K84" s="6">
        <v>0.89019999999999999</v>
      </c>
      <c r="L84" s="7">
        <v>54.781100000000002</v>
      </c>
      <c r="M84" s="7">
        <v>54.436900000000001</v>
      </c>
      <c r="N84" s="7">
        <v>32.658099999999997</v>
      </c>
      <c r="O84" s="7">
        <v>22.628900000000002</v>
      </c>
      <c r="P84" s="7">
        <v>90.253799999999998</v>
      </c>
      <c r="Q84" s="6">
        <v>0.79530000000000001</v>
      </c>
      <c r="R84" s="6">
        <v>7.7732999999999999</v>
      </c>
      <c r="S84" s="18">
        <v>268.43740000000003</v>
      </c>
      <c r="T84" s="18">
        <v>104.2792</v>
      </c>
      <c r="U84" s="6">
        <v>0.63319999999999999</v>
      </c>
      <c r="V84" s="7">
        <v>29.482399999999998</v>
      </c>
      <c r="W84" s="18">
        <v>109.2796</v>
      </c>
      <c r="X84" s="18">
        <v>145.52670000000001</v>
      </c>
      <c r="Y84" s="7">
        <v>82.383099999999999</v>
      </c>
      <c r="Z84" s="7">
        <v>16.534500000000001</v>
      </c>
      <c r="AB84" s="27">
        <f t="shared" si="39"/>
        <v>169.19547433176982</v>
      </c>
      <c r="AC84" s="27">
        <f t="shared" si="39"/>
        <v>246.61827388370676</v>
      </c>
      <c r="AD84" s="27">
        <f t="shared" si="39"/>
        <v>158.39080144942119</v>
      </c>
      <c r="AE84" s="27">
        <f t="shared" si="39"/>
        <v>104.97584707059561</v>
      </c>
      <c r="AF84" s="27">
        <f t="shared" si="39"/>
        <v>106.72792796787893</v>
      </c>
      <c r="AG84" s="27">
        <f t="shared" si="39"/>
        <v>253.27080178520956</v>
      </c>
      <c r="AH84" s="27">
        <f t="shared" si="39"/>
        <v>139.24459769447745</v>
      </c>
      <c r="AI84" s="27">
        <f t="shared" si="39"/>
        <v>244.98315290835291</v>
      </c>
      <c r="AJ84" s="27">
        <f t="shared" si="39"/>
        <v>283.73639564520374</v>
      </c>
      <c r="AK84" s="27">
        <f t="shared" si="39"/>
        <v>212.34401800594736</v>
      </c>
      <c r="AL84" s="27">
        <f t="shared" si="39"/>
        <v>375.68827466137833</v>
      </c>
      <c r="AM84" s="27">
        <f t="shared" si="39"/>
        <v>194.89025435419208</v>
      </c>
      <c r="AN84" s="27">
        <f t="shared" si="39"/>
        <v>1279.7249999402104</v>
      </c>
      <c r="AO84" s="27">
        <f t="shared" si="39"/>
        <v>553.51139225975135</v>
      </c>
      <c r="AP84" s="27">
        <f t="shared" si="39"/>
        <v>483.37534051438769</v>
      </c>
      <c r="AQ84" s="27">
        <f t="shared" si="39"/>
        <v>298.7892352540087</v>
      </c>
      <c r="AR84" s="27">
        <f t="shared" si="40"/>
        <v>268.9540621308343</v>
      </c>
      <c r="AS84" s="27">
        <f t="shared" si="40"/>
        <v>762.00548406162386</v>
      </c>
      <c r="AT84" s="27">
        <f t="shared" si="40"/>
        <v>537.73249900924372</v>
      </c>
      <c r="AU84" s="27">
        <f t="shared" si="40"/>
        <v>261.82583480293749</v>
      </c>
      <c r="AV84" s="27">
        <f t="shared" si="40"/>
        <v>194.87740573308855</v>
      </c>
      <c r="AW84" s="27">
        <f t="shared" si="40"/>
        <v>141.72165846489668</v>
      </c>
      <c r="AX84" s="27">
        <f t="shared" si="40"/>
        <v>938.92705230605543</v>
      </c>
      <c r="AY84" s="27">
        <f t="shared" si="40"/>
        <v>404.43941777592664</v>
      </c>
      <c r="AZ84" s="27">
        <f t="shared" si="40"/>
        <v>174.41934217663388</v>
      </c>
    </row>
    <row r="85" spans="1:52" x14ac:dyDescent="0.35">
      <c r="A85">
        <v>1992</v>
      </c>
      <c r="B85" s="7">
        <v>33.380499999999998</v>
      </c>
      <c r="C85" s="6">
        <v>2.5137</v>
      </c>
      <c r="D85" s="6">
        <v>8.1440999999999999</v>
      </c>
      <c r="E85" s="7">
        <v>62.292099999999998</v>
      </c>
      <c r="F85" s="7">
        <v>15.7187</v>
      </c>
      <c r="G85" s="7">
        <v>34.731999999999999</v>
      </c>
      <c r="H85" s="7">
        <v>19.386500000000002</v>
      </c>
      <c r="I85" s="6">
        <v>0.87719999999999998</v>
      </c>
      <c r="J85" s="6">
        <v>2.0799999999999999E-2</v>
      </c>
      <c r="K85" s="6">
        <v>0.87939999999999996</v>
      </c>
      <c r="L85" s="7">
        <v>54.694600000000001</v>
      </c>
      <c r="M85" s="7">
        <v>54.081899999999997</v>
      </c>
      <c r="N85" s="7">
        <v>32.340200000000003</v>
      </c>
      <c r="O85" s="7">
        <v>22.6157</v>
      </c>
      <c r="P85" s="7">
        <v>90.366299999999995</v>
      </c>
      <c r="Q85" s="6">
        <v>0.79430000000000001</v>
      </c>
      <c r="R85" s="6">
        <v>7.6585999999999999</v>
      </c>
      <c r="S85" s="18">
        <v>263.42899999999997</v>
      </c>
      <c r="T85" s="18">
        <v>103.3539</v>
      </c>
      <c r="U85" s="6">
        <v>0.63170000000000004</v>
      </c>
      <c r="V85" s="7">
        <v>29.162600000000001</v>
      </c>
      <c r="W85" s="18">
        <v>107.664</v>
      </c>
      <c r="X85" s="18">
        <v>142.3631</v>
      </c>
      <c r="Y85" s="7">
        <v>83.174899999999994</v>
      </c>
      <c r="Z85" s="7">
        <v>16.608000000000001</v>
      </c>
      <c r="AB85" s="27">
        <f t="shared" si="39"/>
        <v>166.76399380319725</v>
      </c>
      <c r="AC85" s="27">
        <f t="shared" si="39"/>
        <v>242.87899822185929</v>
      </c>
      <c r="AD85" s="27">
        <f t="shared" si="39"/>
        <v>156.44676677431156</v>
      </c>
      <c r="AE85" s="27">
        <f t="shared" si="39"/>
        <v>103.57729314063357</v>
      </c>
      <c r="AF85" s="27">
        <f t="shared" si="39"/>
        <v>105.28383934962305</v>
      </c>
      <c r="AG85" s="27">
        <f t="shared" si="39"/>
        <v>261.55607156333883</v>
      </c>
      <c r="AH85" s="27">
        <f t="shared" si="39"/>
        <v>142.13622470416581</v>
      </c>
      <c r="AI85" s="27">
        <f t="shared" si="39"/>
        <v>241.75860246507727</v>
      </c>
      <c r="AJ85" s="27">
        <f t="shared" si="39"/>
        <v>281.03414425810649</v>
      </c>
      <c r="AK85" s="27">
        <f t="shared" si="39"/>
        <v>209.76783805260627</v>
      </c>
      <c r="AL85" s="27">
        <f t="shared" si="39"/>
        <v>375.09505846531414</v>
      </c>
      <c r="AM85" s="27">
        <f t="shared" si="39"/>
        <v>193.6193142327719</v>
      </c>
      <c r="AN85" s="27">
        <f t="shared" si="39"/>
        <v>1267.2679195380751</v>
      </c>
      <c r="AO85" s="27">
        <f t="shared" si="39"/>
        <v>553.18851530250504</v>
      </c>
      <c r="AP85" s="27">
        <f t="shared" si="39"/>
        <v>483.97786058343593</v>
      </c>
      <c r="AQ85" s="27">
        <f t="shared" si="39"/>
        <v>298.4135415091904</v>
      </c>
      <c r="AR85" s="27">
        <f t="shared" si="40"/>
        <v>264.98547338134483</v>
      </c>
      <c r="AS85" s="27">
        <f t="shared" si="40"/>
        <v>747.78828382658116</v>
      </c>
      <c r="AT85" s="27">
        <f t="shared" si="40"/>
        <v>532.96104045055449</v>
      </c>
      <c r="AU85" s="27">
        <f t="shared" si="40"/>
        <v>261.20559040589961</v>
      </c>
      <c r="AV85" s="27">
        <f t="shared" si="40"/>
        <v>192.76354138169782</v>
      </c>
      <c r="AW85" s="27">
        <f t="shared" si="40"/>
        <v>139.62643198698234</v>
      </c>
      <c r="AX85" s="27">
        <f t="shared" si="40"/>
        <v>918.51574893234158</v>
      </c>
      <c r="AY85" s="27">
        <f t="shared" si="40"/>
        <v>408.32656369535641</v>
      </c>
      <c r="AZ85" s="27">
        <f t="shared" si="40"/>
        <v>175.19467990380929</v>
      </c>
    </row>
    <row r="86" spans="1:52" x14ac:dyDescent="0.35">
      <c r="A86">
        <v>1993</v>
      </c>
      <c r="B86" s="7">
        <v>32.335099999999997</v>
      </c>
      <c r="C86" s="6">
        <v>2.4318</v>
      </c>
      <c r="D86" s="6">
        <v>7.9010999999999996</v>
      </c>
      <c r="E86" s="7">
        <v>60.902299999999997</v>
      </c>
      <c r="F86" s="7">
        <v>15.374499999999999</v>
      </c>
      <c r="G86" s="7">
        <v>33.7393</v>
      </c>
      <c r="H86" s="7">
        <v>18.826000000000001</v>
      </c>
      <c r="I86" s="6">
        <v>0.84840000000000004</v>
      </c>
      <c r="J86" s="6">
        <v>2.01E-2</v>
      </c>
      <c r="K86" s="6">
        <v>0.85160000000000002</v>
      </c>
      <c r="L86" s="7">
        <v>53.208799999999997</v>
      </c>
      <c r="M86" s="7">
        <v>52.564700000000002</v>
      </c>
      <c r="N86" s="7">
        <v>31.4039</v>
      </c>
      <c r="O86" s="7">
        <v>21.9605</v>
      </c>
      <c r="P86" s="7">
        <v>87.569800000000001</v>
      </c>
      <c r="Q86" s="6">
        <v>0.77029999999999998</v>
      </c>
      <c r="R86" s="6">
        <v>7.4082999999999997</v>
      </c>
      <c r="S86" s="18">
        <v>254.66909999999999</v>
      </c>
      <c r="T86" s="18">
        <v>100.2504</v>
      </c>
      <c r="U86" s="6">
        <v>0.6129</v>
      </c>
      <c r="V86" s="7">
        <v>28.2944</v>
      </c>
      <c r="W86" s="18">
        <v>104.45229999999999</v>
      </c>
      <c r="X86" s="18">
        <v>137.59800000000001</v>
      </c>
      <c r="Y86" s="7">
        <v>80.445300000000003</v>
      </c>
      <c r="Z86" s="7">
        <v>16.125599999999999</v>
      </c>
      <c r="AB86" s="27">
        <f t="shared" si="39"/>
        <v>161.54133149670508</v>
      </c>
      <c r="AC86" s="27">
        <f t="shared" si="39"/>
        <v>234.96564740260075</v>
      </c>
      <c r="AD86" s="27">
        <f t="shared" si="39"/>
        <v>151.77877837459178</v>
      </c>
      <c r="AE86" s="27">
        <f t="shared" si="39"/>
        <v>101.26637856227048</v>
      </c>
      <c r="AF86" s="27">
        <f t="shared" si="39"/>
        <v>102.97838803977297</v>
      </c>
      <c r="AG86" s="27">
        <f t="shared" si="39"/>
        <v>254.08035141359429</v>
      </c>
      <c r="AH86" s="27">
        <f t="shared" si="39"/>
        <v>138.02680041681711</v>
      </c>
      <c r="AI86" s="27">
        <f t="shared" si="39"/>
        <v>233.82124752778336</v>
      </c>
      <c r="AJ86" s="27">
        <f t="shared" si="39"/>
        <v>271.57626440326641</v>
      </c>
      <c r="AK86" s="27">
        <f t="shared" si="39"/>
        <v>203.13656002456167</v>
      </c>
      <c r="AL86" s="27">
        <f t="shared" si="39"/>
        <v>364.90545587442284</v>
      </c>
      <c r="AM86" s="27">
        <f t="shared" si="39"/>
        <v>188.18756676173331</v>
      </c>
      <c r="AN86" s="27">
        <f t="shared" si="39"/>
        <v>1230.5785065763896</v>
      </c>
      <c r="AO86" s="27">
        <f t="shared" si="39"/>
        <v>537.16207724282958</v>
      </c>
      <c r="AP86" s="27">
        <f t="shared" si="39"/>
        <v>469.00055060038278</v>
      </c>
      <c r="AQ86" s="27">
        <f t="shared" si="39"/>
        <v>289.39689163355069</v>
      </c>
      <c r="AR86" s="27">
        <f t="shared" si="40"/>
        <v>256.32516157666112</v>
      </c>
      <c r="AS86" s="27">
        <f t="shared" si="40"/>
        <v>722.92180903643862</v>
      </c>
      <c r="AT86" s="27">
        <f t="shared" si="40"/>
        <v>516.95734258295317</v>
      </c>
      <c r="AU86" s="27">
        <f t="shared" si="40"/>
        <v>253.43186062969107</v>
      </c>
      <c r="AV86" s="27">
        <f t="shared" si="40"/>
        <v>187.02477643523937</v>
      </c>
      <c r="AW86" s="27">
        <f t="shared" si="40"/>
        <v>135.46126803605543</v>
      </c>
      <c r="AX86" s="27">
        <f t="shared" si="40"/>
        <v>887.77169099009745</v>
      </c>
      <c r="AY86" s="27">
        <f t="shared" si="40"/>
        <v>394.92626879553876</v>
      </c>
      <c r="AZ86" s="27">
        <f t="shared" si="40"/>
        <v>170.1059326985108</v>
      </c>
    </row>
    <row r="87" spans="1:52" x14ac:dyDescent="0.35">
      <c r="A87">
        <v>1994</v>
      </c>
      <c r="B87" s="7">
        <v>31.836200000000002</v>
      </c>
      <c r="C87" s="6">
        <v>2.3929999999999998</v>
      </c>
      <c r="D87" s="6">
        <v>7.7899000000000003</v>
      </c>
      <c r="E87" s="7">
        <v>59.9651</v>
      </c>
      <c r="F87" s="7">
        <v>15.167</v>
      </c>
      <c r="G87" s="7">
        <v>34.0608</v>
      </c>
      <c r="H87" s="7">
        <v>18.918299999999999</v>
      </c>
      <c r="I87" s="6">
        <v>0.83620000000000005</v>
      </c>
      <c r="J87" s="6">
        <v>1.9800000000000002E-2</v>
      </c>
      <c r="K87" s="6">
        <v>0.83960000000000001</v>
      </c>
      <c r="L87" s="7">
        <v>52.734999999999999</v>
      </c>
      <c r="M87" s="7">
        <v>51.936100000000003</v>
      </c>
      <c r="N87" s="7">
        <v>30.8813</v>
      </c>
      <c r="O87" s="7">
        <v>21.723199999999999</v>
      </c>
      <c r="P87" s="7">
        <v>86.8386</v>
      </c>
      <c r="Q87" s="6">
        <v>0.7621</v>
      </c>
      <c r="R87" s="6">
        <v>7.2938000000000001</v>
      </c>
      <c r="S87" s="18">
        <v>250.32390000000001</v>
      </c>
      <c r="T87" s="18">
        <v>99.358999999999995</v>
      </c>
      <c r="U87" s="6">
        <v>0.60609999999999997</v>
      </c>
      <c r="V87" s="7">
        <v>27.927</v>
      </c>
      <c r="W87" s="18">
        <v>102.907</v>
      </c>
      <c r="X87" s="18">
        <v>134.69290000000001</v>
      </c>
      <c r="Y87" s="7">
        <v>80.582300000000004</v>
      </c>
      <c r="Z87" s="7">
        <v>16.024999999999999</v>
      </c>
      <c r="AB87" s="27">
        <f t="shared" si="39"/>
        <v>159.04890158977094</v>
      </c>
      <c r="AC87" s="27">
        <f t="shared" si="39"/>
        <v>231.21670952974074</v>
      </c>
      <c r="AD87" s="27">
        <f t="shared" si="39"/>
        <v>149.64264541142788</v>
      </c>
      <c r="AE87" s="27">
        <f t="shared" si="39"/>
        <v>99.708032654339902</v>
      </c>
      <c r="AF87" s="27">
        <f t="shared" si="39"/>
        <v>101.58855321468906</v>
      </c>
      <c r="AG87" s="27">
        <f t="shared" si="39"/>
        <v>256.501469604531</v>
      </c>
      <c r="AH87" s="27">
        <f t="shared" si="39"/>
        <v>138.70351738688365</v>
      </c>
      <c r="AI87" s="27">
        <f t="shared" si="39"/>
        <v>230.45889578351299</v>
      </c>
      <c r="AJ87" s="27">
        <f t="shared" si="39"/>
        <v>267.52288732262065</v>
      </c>
      <c r="AK87" s="27">
        <f t="shared" si="39"/>
        <v>200.27413785418264</v>
      </c>
      <c r="AL87" s="27">
        <f t="shared" si="39"/>
        <v>361.65613987794666</v>
      </c>
      <c r="AM87" s="27">
        <f t="shared" si="39"/>
        <v>185.93710771856507</v>
      </c>
      <c r="AN87" s="27">
        <f t="shared" si="39"/>
        <v>1210.100147915942</v>
      </c>
      <c r="AO87" s="27">
        <f t="shared" si="39"/>
        <v>531.35763012506243</v>
      </c>
      <c r="AP87" s="27">
        <f t="shared" si="39"/>
        <v>465.08443793826643</v>
      </c>
      <c r="AQ87" s="27">
        <f t="shared" si="39"/>
        <v>286.31620292604049</v>
      </c>
      <c r="AR87" s="27">
        <f t="shared" si="40"/>
        <v>252.36349277268076</v>
      </c>
      <c r="AS87" s="27">
        <f t="shared" si="40"/>
        <v>710.58721546138327</v>
      </c>
      <c r="AT87" s="27">
        <f t="shared" si="40"/>
        <v>512.36069483712424</v>
      </c>
      <c r="AU87" s="27">
        <f t="shared" si="40"/>
        <v>250.62008602978582</v>
      </c>
      <c r="AV87" s="27">
        <f t="shared" si="40"/>
        <v>184.59627811534895</v>
      </c>
      <c r="AW87" s="27">
        <f t="shared" si="40"/>
        <v>133.45721166299219</v>
      </c>
      <c r="AX87" s="27">
        <f t="shared" si="40"/>
        <v>869.02820969316474</v>
      </c>
      <c r="AY87" s="27">
        <f t="shared" si="40"/>
        <v>395.59883635169172</v>
      </c>
      <c r="AZ87" s="27">
        <f t="shared" si="40"/>
        <v>169.04472214947882</v>
      </c>
    </row>
    <row r="88" spans="1:52" x14ac:dyDescent="0.35">
      <c r="A88">
        <v>1995</v>
      </c>
      <c r="B88" s="7">
        <v>31.135300000000001</v>
      </c>
      <c r="C88" s="6">
        <v>2.335</v>
      </c>
      <c r="D88" s="6">
        <v>7.6271000000000004</v>
      </c>
      <c r="E88" s="7">
        <v>59.009099999999997</v>
      </c>
      <c r="F88" s="7">
        <v>14.9443</v>
      </c>
      <c r="G88" s="7">
        <v>34.560099999999998</v>
      </c>
      <c r="H88" s="7">
        <v>19.049900000000001</v>
      </c>
      <c r="I88" s="6">
        <v>0.81630000000000003</v>
      </c>
      <c r="J88" s="6">
        <v>1.9300000000000001E-2</v>
      </c>
      <c r="K88" s="6">
        <v>0.82040000000000002</v>
      </c>
      <c r="L88" s="7">
        <v>51.994700000000002</v>
      </c>
      <c r="M88" s="7">
        <v>51.137599999999999</v>
      </c>
      <c r="N88" s="7">
        <v>30.462399999999999</v>
      </c>
      <c r="O88" s="7">
        <v>21.543299999999999</v>
      </c>
      <c r="P88" s="7">
        <v>86.380700000000004</v>
      </c>
      <c r="Q88" s="6">
        <v>0.75370000000000004</v>
      </c>
      <c r="R88" s="6">
        <v>7.1295999999999999</v>
      </c>
      <c r="S88" s="18">
        <v>243.68870000000001</v>
      </c>
      <c r="T88" s="7">
        <v>97.421400000000006</v>
      </c>
      <c r="U88" s="6">
        <v>0.59950000000000003</v>
      </c>
      <c r="V88" s="7">
        <v>27.3565</v>
      </c>
      <c r="W88" s="18">
        <v>101.3387</v>
      </c>
      <c r="X88" s="18">
        <v>131.3741</v>
      </c>
      <c r="Y88" s="7">
        <v>80.543099999999995</v>
      </c>
      <c r="Z88" s="7">
        <v>15.976900000000001</v>
      </c>
      <c r="AB88" s="27">
        <f t="shared" si="39"/>
        <v>155.54730984439084</v>
      </c>
      <c r="AC88" s="27">
        <f t="shared" si="39"/>
        <v>225.61262714247582</v>
      </c>
      <c r="AD88" s="27">
        <f t="shared" si="39"/>
        <v>146.51528528190369</v>
      </c>
      <c r="AE88" s="27">
        <f t="shared" si="39"/>
        <v>98.118426713258373</v>
      </c>
      <c r="AF88" s="27">
        <f t="shared" si="39"/>
        <v>100.09690880241824</v>
      </c>
      <c r="AG88" s="27">
        <f t="shared" si="39"/>
        <v>260.26154522734498</v>
      </c>
      <c r="AH88" s="27">
        <f t="shared" si="39"/>
        <v>139.66837061831109</v>
      </c>
      <c r="AI88" s="27">
        <f t="shared" si="39"/>
        <v>224.97440400392452</v>
      </c>
      <c r="AJ88" s="27">
        <f t="shared" si="39"/>
        <v>260.7672588548777</v>
      </c>
      <c r="AK88" s="27">
        <f t="shared" si="39"/>
        <v>195.69426238157632</v>
      </c>
      <c r="AL88" s="27">
        <f t="shared" si="39"/>
        <v>356.57916935833651</v>
      </c>
      <c r="AM88" s="27">
        <f t="shared" si="39"/>
        <v>183.07838747362419</v>
      </c>
      <c r="AN88" s="27">
        <f t="shared" si="39"/>
        <v>1193.6853288519135</v>
      </c>
      <c r="AO88" s="27">
        <f t="shared" si="39"/>
        <v>526.95720856380535</v>
      </c>
      <c r="AP88" s="27">
        <f t="shared" si="39"/>
        <v>462.63204736389127</v>
      </c>
      <c r="AQ88" s="27">
        <f t="shared" si="39"/>
        <v>283.16037546956665</v>
      </c>
      <c r="AR88" s="27">
        <f t="shared" si="40"/>
        <v>246.68221750968007</v>
      </c>
      <c r="AS88" s="27">
        <f t="shared" si="40"/>
        <v>691.75206511405588</v>
      </c>
      <c r="AT88" s="27">
        <f t="shared" si="40"/>
        <v>502.3691482000163</v>
      </c>
      <c r="AU88" s="27">
        <f t="shared" si="40"/>
        <v>247.89101068281906</v>
      </c>
      <c r="AV88" s="27">
        <f t="shared" si="40"/>
        <v>180.8252974634778</v>
      </c>
      <c r="AW88" s="27">
        <f t="shared" si="40"/>
        <v>131.42332723286529</v>
      </c>
      <c r="AX88" s="27">
        <f t="shared" si="40"/>
        <v>847.61556788108942</v>
      </c>
      <c r="AY88" s="27">
        <f t="shared" si="40"/>
        <v>395.40639366409169</v>
      </c>
      <c r="AZ88" s="27">
        <f t="shared" si="40"/>
        <v>168.53732426271503</v>
      </c>
    </row>
    <row r="89" spans="1:52" x14ac:dyDescent="0.35">
      <c r="A89">
        <v>1996</v>
      </c>
      <c r="B89" s="7">
        <v>30.991199999999999</v>
      </c>
      <c r="C89" s="6">
        <v>2.3206000000000002</v>
      </c>
      <c r="D89" s="6">
        <v>7.5964</v>
      </c>
      <c r="E89" s="7">
        <v>58.965400000000002</v>
      </c>
      <c r="F89" s="7">
        <v>14.9482</v>
      </c>
      <c r="G89" s="7">
        <v>34.778799999999997</v>
      </c>
      <c r="H89" s="7">
        <v>19.218499999999999</v>
      </c>
      <c r="I89" s="6">
        <v>0.81140000000000001</v>
      </c>
      <c r="J89" s="6">
        <v>1.9199999999999998E-2</v>
      </c>
      <c r="K89" s="6">
        <v>0.81620000000000004</v>
      </c>
      <c r="L89" s="7">
        <v>52.212000000000003</v>
      </c>
      <c r="M89" s="7">
        <v>51.104199999999999</v>
      </c>
      <c r="N89" s="7">
        <v>30.370999999999999</v>
      </c>
      <c r="O89" s="7">
        <v>21.546299999999999</v>
      </c>
      <c r="P89" s="7">
        <v>86.780100000000004</v>
      </c>
      <c r="Q89" s="6">
        <v>0.75380000000000003</v>
      </c>
      <c r="R89" s="6">
        <v>7.0929000000000002</v>
      </c>
      <c r="S89" s="18">
        <v>241.99270000000001</v>
      </c>
      <c r="T89" s="7">
        <v>97.395300000000006</v>
      </c>
      <c r="U89" s="6">
        <v>0.5998</v>
      </c>
      <c r="V89" s="7">
        <v>27.277100000000001</v>
      </c>
      <c r="W89" s="18">
        <v>101.44159999999999</v>
      </c>
      <c r="X89" s="18">
        <v>130.78659999999999</v>
      </c>
      <c r="Y89" s="7">
        <v>81.582800000000006</v>
      </c>
      <c r="Z89" s="7">
        <v>16.053699999999999</v>
      </c>
      <c r="AB89" s="27">
        <f t="shared" si="39"/>
        <v>154.82740776062812</v>
      </c>
      <c r="AC89" s="27">
        <f t="shared" si="39"/>
        <v>224.22126875667215</v>
      </c>
      <c r="AD89" s="27">
        <f t="shared" si="39"/>
        <v>145.92554353757694</v>
      </c>
      <c r="AE89" s="27">
        <f t="shared" si="39"/>
        <v>98.045763763859554</v>
      </c>
      <c r="AF89" s="27">
        <f t="shared" si="39"/>
        <v>100.12303099913068</v>
      </c>
      <c r="AG89" s="27">
        <f t="shared" si="39"/>
        <v>261.90850805271936</v>
      </c>
      <c r="AH89" s="27">
        <f t="shared" si="39"/>
        <v>140.90449717468391</v>
      </c>
      <c r="AI89" s="27">
        <f t="shared" si="39"/>
        <v>223.62395125417657</v>
      </c>
      <c r="AJ89" s="27">
        <f t="shared" si="39"/>
        <v>259.41613316132907</v>
      </c>
      <c r="AK89" s="27">
        <f t="shared" si="39"/>
        <v>194.69241462194367</v>
      </c>
      <c r="AL89" s="27">
        <f t="shared" si="39"/>
        <v>358.06941073873804</v>
      </c>
      <c r="AM89" s="27">
        <f t="shared" si="39"/>
        <v>182.95881169882014</v>
      </c>
      <c r="AN89" s="27">
        <f t="shared" si="39"/>
        <v>1190.1037712905568</v>
      </c>
      <c r="AO89" s="27">
        <f t="shared" si="39"/>
        <v>527.0305896904523</v>
      </c>
      <c r="AP89" s="27">
        <f t="shared" si="39"/>
        <v>464.77112750236131</v>
      </c>
      <c r="AQ89" s="27">
        <f t="shared" si="39"/>
        <v>283.19794484404849</v>
      </c>
      <c r="AR89" s="27">
        <f t="shared" si="40"/>
        <v>245.41240750875366</v>
      </c>
      <c r="AS89" s="27">
        <f t="shared" si="40"/>
        <v>686.93767896306292</v>
      </c>
      <c r="AT89" s="27">
        <f t="shared" si="40"/>
        <v>502.23455934409736</v>
      </c>
      <c r="AU89" s="27">
        <f t="shared" si="40"/>
        <v>248.01505956222664</v>
      </c>
      <c r="AV89" s="27">
        <f t="shared" si="40"/>
        <v>180.30046685215686</v>
      </c>
      <c r="AW89" s="27">
        <f t="shared" si="40"/>
        <v>131.55677536642392</v>
      </c>
      <c r="AX89" s="27">
        <f t="shared" si="40"/>
        <v>843.82506316113222</v>
      </c>
      <c r="AY89" s="27">
        <f t="shared" si="40"/>
        <v>400.51054321250194</v>
      </c>
      <c r="AZ89" s="27">
        <f t="shared" si="40"/>
        <v>169.34747307151875</v>
      </c>
    </row>
    <row r="90" spans="1:52" x14ac:dyDescent="0.35">
      <c r="A90">
        <v>1997</v>
      </c>
      <c r="B90" s="7">
        <v>30.1416</v>
      </c>
      <c r="C90" s="6">
        <v>2.2511999999999999</v>
      </c>
      <c r="D90" s="6">
        <v>7.4077999999999999</v>
      </c>
      <c r="E90" s="7">
        <v>57.832799999999999</v>
      </c>
      <c r="F90" s="7">
        <v>14.7211</v>
      </c>
      <c r="G90" s="7">
        <v>35.007199999999997</v>
      </c>
      <c r="H90" s="7">
        <v>19.2514</v>
      </c>
      <c r="I90" s="6">
        <v>0.78790000000000004</v>
      </c>
      <c r="J90" s="6">
        <v>1.8599999999999998E-2</v>
      </c>
      <c r="K90" s="6">
        <v>0.79379999999999995</v>
      </c>
      <c r="L90" s="7">
        <v>51.4876</v>
      </c>
      <c r="M90" s="7">
        <v>50.1678</v>
      </c>
      <c r="N90" s="7">
        <v>29.753599999999999</v>
      </c>
      <c r="O90" s="7">
        <v>21.212700000000002</v>
      </c>
      <c r="P90" s="7">
        <v>85.733000000000004</v>
      </c>
      <c r="Q90" s="6">
        <v>0.74160000000000004</v>
      </c>
      <c r="R90" s="6">
        <v>6.8852000000000002</v>
      </c>
      <c r="S90" s="18">
        <v>234.88419999999999</v>
      </c>
      <c r="T90" s="7">
        <v>95.636200000000002</v>
      </c>
      <c r="U90" s="6">
        <v>0.59040000000000004</v>
      </c>
      <c r="V90" s="7">
        <v>26.632899999999999</v>
      </c>
      <c r="W90" s="18">
        <v>99.556200000000004</v>
      </c>
      <c r="X90" s="18">
        <v>126.7299</v>
      </c>
      <c r="Y90" s="7">
        <v>81.174199999999999</v>
      </c>
      <c r="Z90" s="7">
        <v>15.925800000000001</v>
      </c>
      <c r="AB90" s="27">
        <f t="shared" si="39"/>
        <v>150.5829330183326</v>
      </c>
      <c r="AC90" s="27">
        <f t="shared" si="39"/>
        <v>217.51569431397925</v>
      </c>
      <c r="AD90" s="27">
        <f t="shared" si="39"/>
        <v>142.30256982487265</v>
      </c>
      <c r="AE90" s="27">
        <f t="shared" si="39"/>
        <v>96.16251304328533</v>
      </c>
      <c r="AF90" s="27">
        <f t="shared" si="39"/>
        <v>98.601915390568919</v>
      </c>
      <c r="AG90" s="27">
        <f t="shared" si="39"/>
        <v>263.62851861200375</v>
      </c>
      <c r="AH90" s="27">
        <f t="shared" si="39"/>
        <v>141.14571048254081</v>
      </c>
      <c r="AI90" s="27">
        <f t="shared" si="39"/>
        <v>217.14729010742633</v>
      </c>
      <c r="AJ90" s="27">
        <f t="shared" si="39"/>
        <v>251.30937900003758</v>
      </c>
      <c r="AK90" s="27">
        <f t="shared" si="39"/>
        <v>189.34922657056953</v>
      </c>
      <c r="AL90" s="27">
        <f t="shared" si="39"/>
        <v>353.10148227135238</v>
      </c>
      <c r="AM90" s="27">
        <f t="shared" si="39"/>
        <v>179.60639386868533</v>
      </c>
      <c r="AN90" s="27">
        <f t="shared" si="39"/>
        <v>1165.9106242623134</v>
      </c>
      <c r="AO90" s="27">
        <f t="shared" si="39"/>
        <v>518.8706084073209</v>
      </c>
      <c r="AP90" s="27">
        <f t="shared" si="39"/>
        <v>459.16313848635741</v>
      </c>
      <c r="AQ90" s="27">
        <f t="shared" si="39"/>
        <v>278.614481157265</v>
      </c>
      <c r="AR90" s="27">
        <f t="shared" si="40"/>
        <v>238.22604409751594</v>
      </c>
      <c r="AS90" s="27">
        <f t="shared" si="40"/>
        <v>666.75898559376333</v>
      </c>
      <c r="AT90" s="27">
        <f t="shared" si="40"/>
        <v>493.16347672160731</v>
      </c>
      <c r="AU90" s="27">
        <f t="shared" si="40"/>
        <v>244.12819467412237</v>
      </c>
      <c r="AV90" s="27">
        <f t="shared" si="40"/>
        <v>176.04233234569688</v>
      </c>
      <c r="AW90" s="27">
        <f t="shared" si="40"/>
        <v>129.11165281043256</v>
      </c>
      <c r="AX90" s="27">
        <f t="shared" si="40"/>
        <v>817.65154742079062</v>
      </c>
      <c r="AY90" s="27">
        <f t="shared" si="40"/>
        <v>398.50462274940645</v>
      </c>
      <c r="AZ90" s="27">
        <f t="shared" si="40"/>
        <v>167.99827993810732</v>
      </c>
    </row>
    <row r="91" spans="1:52" x14ac:dyDescent="0.35">
      <c r="A91">
        <v>1998</v>
      </c>
      <c r="B91" s="7">
        <v>29.8461</v>
      </c>
      <c r="C91" s="6">
        <v>2.2261000000000002</v>
      </c>
      <c r="D91" s="6">
        <v>7.3520000000000003</v>
      </c>
      <c r="E91" s="7">
        <v>57.407600000000002</v>
      </c>
      <c r="F91" s="7">
        <v>14.651899999999999</v>
      </c>
      <c r="G91" s="7">
        <v>35.644199999999998</v>
      </c>
      <c r="H91" s="7">
        <v>19.542400000000001</v>
      </c>
      <c r="I91" s="6">
        <v>0.7802</v>
      </c>
      <c r="J91" s="6">
        <v>1.84E-2</v>
      </c>
      <c r="K91" s="6">
        <v>0.7873</v>
      </c>
      <c r="L91" s="7">
        <v>51.7453</v>
      </c>
      <c r="M91" s="7">
        <v>50.133499999999998</v>
      </c>
      <c r="N91" s="7">
        <v>29.6328</v>
      </c>
      <c r="O91" s="7">
        <v>21.233599999999999</v>
      </c>
      <c r="P91" s="7">
        <v>86.241100000000003</v>
      </c>
      <c r="Q91" s="6">
        <v>0.7429</v>
      </c>
      <c r="R91" s="6">
        <v>6.8079000000000001</v>
      </c>
      <c r="S91" s="18">
        <v>231.99379999999999</v>
      </c>
      <c r="T91" s="7">
        <v>95.431200000000004</v>
      </c>
      <c r="U91" s="6">
        <v>0.59150000000000003</v>
      </c>
      <c r="V91" s="7">
        <v>26.4909</v>
      </c>
      <c r="W91" s="18">
        <v>98.740700000000004</v>
      </c>
      <c r="X91" s="18">
        <v>125.1644</v>
      </c>
      <c r="Y91" s="7">
        <v>82.260499999999993</v>
      </c>
      <c r="Z91" s="7">
        <v>16.0443</v>
      </c>
      <c r="AB91" s="27">
        <f t="shared" si="39"/>
        <v>149.10665914080397</v>
      </c>
      <c r="AC91" s="27">
        <f t="shared" si="39"/>
        <v>215.09047934983533</v>
      </c>
      <c r="AD91" s="27">
        <f t="shared" si="39"/>
        <v>141.23066137752957</v>
      </c>
      <c r="AE91" s="27">
        <f t="shared" si="39"/>
        <v>95.455504208402616</v>
      </c>
      <c r="AF91" s="27">
        <f t="shared" si="39"/>
        <v>98.138413848902388</v>
      </c>
      <c r="AG91" s="27">
        <f t="shared" si="39"/>
        <v>268.42557082857195</v>
      </c>
      <c r="AH91" s="27">
        <f t="shared" si="39"/>
        <v>143.27923852467902</v>
      </c>
      <c r="AI91" s="27">
        <f t="shared" si="39"/>
        <v>215.02515007210818</v>
      </c>
      <c r="AJ91" s="27">
        <f t="shared" si="39"/>
        <v>248.60712761294042</v>
      </c>
      <c r="AK91" s="27">
        <f t="shared" si="39"/>
        <v>187.79874789494761</v>
      </c>
      <c r="AL91" s="27">
        <f t="shared" si="39"/>
        <v>354.86878647627412</v>
      </c>
      <c r="AM91" s="27">
        <f t="shared" si="39"/>
        <v>179.48359599216505</v>
      </c>
      <c r="AN91" s="27">
        <f t="shared" si="39"/>
        <v>1161.1770120805645</v>
      </c>
      <c r="AO91" s="27">
        <f t="shared" si="39"/>
        <v>519.38183025629394</v>
      </c>
      <c r="AP91" s="27">
        <f t="shared" si="39"/>
        <v>461.88438690487675</v>
      </c>
      <c r="AQ91" s="27">
        <f t="shared" si="39"/>
        <v>279.1028830255288</v>
      </c>
      <c r="AR91" s="27">
        <f t="shared" si="40"/>
        <v>235.55148515823484</v>
      </c>
      <c r="AS91" s="27">
        <f t="shared" si="40"/>
        <v>658.55409070530243</v>
      </c>
      <c r="AT91" s="27">
        <f t="shared" si="40"/>
        <v>492.10636118661193</v>
      </c>
      <c r="AU91" s="27">
        <f t="shared" si="40"/>
        <v>244.58304056528354</v>
      </c>
      <c r="AV91" s="27">
        <f t="shared" si="40"/>
        <v>175.10371840605501</v>
      </c>
      <c r="AW91" s="27">
        <f t="shared" si="40"/>
        <v>128.0540536567193</v>
      </c>
      <c r="AX91" s="27">
        <f t="shared" si="40"/>
        <v>807.55106207765323</v>
      </c>
      <c r="AY91" s="27">
        <f t="shared" si="40"/>
        <v>403.83754345195325</v>
      </c>
      <c r="AZ91" s="27">
        <f t="shared" si="40"/>
        <v>169.2483142329412</v>
      </c>
    </row>
    <row r="92" spans="1:52" x14ac:dyDescent="0.35">
      <c r="A92">
        <v>1999</v>
      </c>
      <c r="B92" s="7">
        <v>29.2989</v>
      </c>
      <c r="C92" s="6">
        <v>2.1817000000000002</v>
      </c>
      <c r="D92" s="6">
        <v>7.2251000000000003</v>
      </c>
      <c r="E92" s="7">
        <v>56.644100000000002</v>
      </c>
      <c r="F92" s="7">
        <v>14.4772</v>
      </c>
      <c r="G92" s="7">
        <v>36.463999999999999</v>
      </c>
      <c r="H92" s="7">
        <v>19.7818</v>
      </c>
      <c r="I92" s="6">
        <v>0.76459999999999995</v>
      </c>
      <c r="J92" s="6">
        <v>1.7999999999999999E-2</v>
      </c>
      <c r="K92" s="6">
        <v>0.77229999999999999</v>
      </c>
      <c r="L92" s="7">
        <v>51.045099999999998</v>
      </c>
      <c r="M92" s="7">
        <v>49.538400000000003</v>
      </c>
      <c r="N92" s="7">
        <v>29.3291</v>
      </c>
      <c r="O92" s="7">
        <v>21.1356</v>
      </c>
      <c r="P92" s="7">
        <v>85.898600000000002</v>
      </c>
      <c r="Q92" s="6">
        <v>0.73829999999999996</v>
      </c>
      <c r="R92" s="6">
        <v>6.6718000000000002</v>
      </c>
      <c r="S92" s="18">
        <v>227.0829</v>
      </c>
      <c r="T92" s="7">
        <v>93.820599999999999</v>
      </c>
      <c r="U92" s="6">
        <v>0.58799999999999997</v>
      </c>
      <c r="V92" s="7">
        <v>26.044799999999999</v>
      </c>
      <c r="W92" s="18">
        <v>97.382400000000004</v>
      </c>
      <c r="X92" s="18">
        <v>122.6841</v>
      </c>
      <c r="Y92" s="7">
        <v>82.307199999999995</v>
      </c>
      <c r="Z92" s="7">
        <v>16.062000000000001</v>
      </c>
      <c r="AB92" s="27">
        <f t="shared" si="39"/>
        <v>146.37292964576616</v>
      </c>
      <c r="AC92" s="27">
        <f t="shared" si="39"/>
        <v>210.80045766027391</v>
      </c>
      <c r="AD92" s="27">
        <f t="shared" si="39"/>
        <v>138.79293410212037</v>
      </c>
      <c r="AE92" s="27">
        <f t="shared" si="39"/>
        <v>94.185981053574409</v>
      </c>
      <c r="AF92" s="27">
        <f t="shared" si="39"/>
        <v>96.968273396169081</v>
      </c>
      <c r="AG92" s="27">
        <f t="shared" si="39"/>
        <v>274.59923394810517</v>
      </c>
      <c r="AH92" s="27">
        <f t="shared" si="39"/>
        <v>145.03445025419066</v>
      </c>
      <c r="AI92" s="27">
        <f t="shared" si="39"/>
        <v>210.72574948107393</v>
      </c>
      <c r="AJ92" s="27">
        <f t="shared" si="39"/>
        <v>243.202624838746</v>
      </c>
      <c r="AK92" s="27">
        <f t="shared" si="39"/>
        <v>184.22072018197389</v>
      </c>
      <c r="AL92" s="27">
        <f t="shared" si="39"/>
        <v>350.06682138397224</v>
      </c>
      <c r="AM92" s="27">
        <f t="shared" si="39"/>
        <v>177.35307073510265</v>
      </c>
      <c r="AN92" s="27">
        <f t="shared" si="39"/>
        <v>1149.2763662229715</v>
      </c>
      <c r="AO92" s="27">
        <f t="shared" si="39"/>
        <v>516.98471345249641</v>
      </c>
      <c r="AP92" s="27">
        <f t="shared" si="39"/>
        <v>460.05004802799641</v>
      </c>
      <c r="AQ92" s="27">
        <f t="shared" si="39"/>
        <v>277.37469179936448</v>
      </c>
      <c r="AR92" s="27">
        <f t="shared" si="40"/>
        <v>230.8424622392678</v>
      </c>
      <c r="AS92" s="27">
        <f t="shared" si="40"/>
        <v>644.61366090052024</v>
      </c>
      <c r="AT92" s="27">
        <f t="shared" si="40"/>
        <v>483.80104274435024</v>
      </c>
      <c r="AU92" s="27">
        <f t="shared" si="40"/>
        <v>243.13580363886172</v>
      </c>
      <c r="AV92" s="27">
        <f t="shared" si="40"/>
        <v>172.15501644496865</v>
      </c>
      <c r="AW92" s="27">
        <f t="shared" si="40"/>
        <v>126.29251235630396</v>
      </c>
      <c r="AX92" s="27">
        <f t="shared" si="40"/>
        <v>791.54835764035977</v>
      </c>
      <c r="AY92" s="27">
        <f t="shared" si="40"/>
        <v>404.06680553131338</v>
      </c>
      <c r="AZ92" s="27">
        <f t="shared" si="40"/>
        <v>169.43502821622022</v>
      </c>
    </row>
    <row r="93" spans="1:52" x14ac:dyDescent="0.35">
      <c r="A93">
        <v>2000</v>
      </c>
      <c r="B93" s="7">
        <v>28.817299999999999</v>
      </c>
      <c r="C93" s="6">
        <v>2.1432000000000002</v>
      </c>
      <c r="D93" s="6">
        <v>7.1125999999999996</v>
      </c>
      <c r="E93" s="7">
        <v>55.898499999999999</v>
      </c>
      <c r="F93" s="7">
        <v>14.3111</v>
      </c>
      <c r="G93" s="7">
        <v>37.255200000000002</v>
      </c>
      <c r="H93" s="7">
        <v>20.1098</v>
      </c>
      <c r="I93" s="6">
        <v>0.75129999999999997</v>
      </c>
      <c r="J93" s="6">
        <v>1.77E-2</v>
      </c>
      <c r="K93" s="6">
        <v>0.75919999999999999</v>
      </c>
      <c r="L93" s="7">
        <v>50.2348</v>
      </c>
      <c r="M93" s="7">
        <v>49.022100000000002</v>
      </c>
      <c r="N93" s="7">
        <v>29.223199999999999</v>
      </c>
      <c r="O93" s="7">
        <v>21.1782</v>
      </c>
      <c r="P93" s="7">
        <v>86.348500000000001</v>
      </c>
      <c r="Q93" s="6">
        <v>0.7369</v>
      </c>
      <c r="R93" s="6">
        <v>6.5510999999999999</v>
      </c>
      <c r="S93" s="18">
        <v>222.97399999999999</v>
      </c>
      <c r="T93" s="7">
        <v>92.37</v>
      </c>
      <c r="U93" s="6">
        <v>0.58689999999999998</v>
      </c>
      <c r="V93" s="7">
        <v>25.6493</v>
      </c>
      <c r="W93" s="18">
        <v>95.757900000000006</v>
      </c>
      <c r="X93" s="18">
        <v>120.3582</v>
      </c>
      <c r="Y93" s="7">
        <v>83.381200000000007</v>
      </c>
      <c r="Z93" s="7">
        <v>16.167300000000001</v>
      </c>
      <c r="AB93" s="27">
        <f t="shared" si="39"/>
        <v>143.96692795568902</v>
      </c>
      <c r="AC93" s="27">
        <f t="shared" si="39"/>
        <v>207.08050642045148</v>
      </c>
      <c r="AD93" s="27">
        <f t="shared" si="39"/>
        <v>136.63182836150935</v>
      </c>
      <c r="AE93" s="27">
        <f t="shared" si="39"/>
        <v>92.946221440948463</v>
      </c>
      <c r="AF93" s="27">
        <f t="shared" si="39"/>
        <v>95.855735736186233</v>
      </c>
      <c r="AG93" s="27">
        <f t="shared" si="39"/>
        <v>280.5575192130168</v>
      </c>
      <c r="AH93" s="27">
        <f t="shared" si="39"/>
        <v>147.43925162127425</v>
      </c>
      <c r="AI93" s="27">
        <f t="shared" si="39"/>
        <v>207.06023487461528</v>
      </c>
      <c r="AJ93" s="27">
        <f t="shared" si="39"/>
        <v>239.1492477581003</v>
      </c>
      <c r="AK93" s="27">
        <f t="shared" si="39"/>
        <v>181.0959093126435</v>
      </c>
      <c r="AL93" s="27">
        <f t="shared" si="39"/>
        <v>344.50979151494596</v>
      </c>
      <c r="AM93" s="27">
        <f t="shared" si="39"/>
        <v>175.50465838386535</v>
      </c>
      <c r="AN93" s="27">
        <f t="shared" si="39"/>
        <v>1145.1266184576803</v>
      </c>
      <c r="AO93" s="27">
        <f t="shared" si="39"/>
        <v>518.02672545088194</v>
      </c>
      <c r="AP93" s="27">
        <f t="shared" si="39"/>
        <v>462.45959273079478</v>
      </c>
      <c r="AQ93" s="27">
        <f t="shared" si="39"/>
        <v>276.84872055661884</v>
      </c>
      <c r="AR93" s="27">
        <f t="shared" si="40"/>
        <v>226.66627512450421</v>
      </c>
      <c r="AS93" s="27">
        <f t="shared" si="40"/>
        <v>632.94984530157308</v>
      </c>
      <c r="AT93" s="27">
        <f t="shared" si="40"/>
        <v>476.32079008549977</v>
      </c>
      <c r="AU93" s="27">
        <f t="shared" si="40"/>
        <v>242.6809577477006</v>
      </c>
      <c r="AV93" s="27">
        <f t="shared" si="40"/>
        <v>169.54077832434632</v>
      </c>
      <c r="AW93" s="27">
        <f t="shared" si="40"/>
        <v>124.18574371717806</v>
      </c>
      <c r="AX93" s="27">
        <f t="shared" si="40"/>
        <v>776.54183010308532</v>
      </c>
      <c r="AY93" s="27">
        <f t="shared" si="40"/>
        <v>409.33934243137361</v>
      </c>
      <c r="AZ93" s="27">
        <f t="shared" si="40"/>
        <v>170.54581818454099</v>
      </c>
    </row>
    <row r="94" spans="1:52" x14ac:dyDescent="0.35">
      <c r="A94">
        <v>2001</v>
      </c>
      <c r="B94" s="7">
        <v>28.286899999999999</v>
      </c>
      <c r="C94" s="6">
        <v>2.1025999999999998</v>
      </c>
      <c r="D94" s="6">
        <v>6.9885999999999999</v>
      </c>
      <c r="E94" s="7">
        <v>54.853999999999999</v>
      </c>
      <c r="F94" s="7">
        <v>14.0983</v>
      </c>
      <c r="G94" s="7">
        <v>36.57</v>
      </c>
      <c r="H94" s="7">
        <v>19.782</v>
      </c>
      <c r="I94" s="6">
        <v>0.73740000000000006</v>
      </c>
      <c r="J94" s="6">
        <v>1.7299999999999999E-2</v>
      </c>
      <c r="K94" s="6">
        <v>0.74570000000000003</v>
      </c>
      <c r="L94" s="7">
        <v>49.543199999999999</v>
      </c>
      <c r="M94" s="7">
        <v>48.267400000000002</v>
      </c>
      <c r="N94" s="7">
        <v>28.718699999999998</v>
      </c>
      <c r="O94" s="7">
        <v>20.814399999999999</v>
      </c>
      <c r="P94" s="7">
        <v>84.966899999999995</v>
      </c>
      <c r="Q94" s="6">
        <v>0.72409999999999997</v>
      </c>
      <c r="R94" s="6">
        <v>6.4268999999999998</v>
      </c>
      <c r="S94" s="18">
        <v>218.6172</v>
      </c>
      <c r="T94" s="7">
        <v>90.864099999999993</v>
      </c>
      <c r="U94" s="6">
        <v>0.57689999999999997</v>
      </c>
      <c r="V94" s="7">
        <v>25.225000000000001</v>
      </c>
      <c r="W94" s="18">
        <v>94.243799999999993</v>
      </c>
      <c r="X94" s="18">
        <v>118.0642</v>
      </c>
      <c r="Y94" s="7">
        <v>82.097200000000001</v>
      </c>
      <c r="Z94" s="7">
        <v>15.9095</v>
      </c>
      <c r="AB94" s="27">
        <f t="shared" si="39"/>
        <v>141.31712875216553</v>
      </c>
      <c r="AC94" s="27">
        <f t="shared" si="39"/>
        <v>203.15764874936602</v>
      </c>
      <c r="AD94" s="27">
        <f t="shared" si="39"/>
        <v>134.2498095896359</v>
      </c>
      <c r="AE94" s="27">
        <f t="shared" si="39"/>
        <v>91.209460556576431</v>
      </c>
      <c r="AF94" s="27">
        <f t="shared" si="39"/>
        <v>94.430401515570026</v>
      </c>
      <c r="AG94" s="27">
        <f t="shared" si="39"/>
        <v>275.39748753516358</v>
      </c>
      <c r="AH94" s="27">
        <f t="shared" si="39"/>
        <v>145.03591659648765</v>
      </c>
      <c r="AI94" s="27">
        <f t="shared" si="39"/>
        <v>203.22935870696304</v>
      </c>
      <c r="AJ94" s="27">
        <f t="shared" si="39"/>
        <v>233.74474498390589</v>
      </c>
      <c r="AK94" s="27">
        <f t="shared" si="39"/>
        <v>177.87568437096715</v>
      </c>
      <c r="AL94" s="27">
        <f t="shared" si="39"/>
        <v>339.76680514271521</v>
      </c>
      <c r="AM94" s="27">
        <f t="shared" si="39"/>
        <v>172.80274708911659</v>
      </c>
      <c r="AN94" s="27">
        <f t="shared" si="39"/>
        <v>1125.3575179138691</v>
      </c>
      <c r="AO94" s="27">
        <f t="shared" si="39"/>
        <v>509.12804082617203</v>
      </c>
      <c r="AP94" s="27">
        <f t="shared" si="39"/>
        <v>455.06011070948728</v>
      </c>
      <c r="AQ94" s="27">
        <f t="shared" si="39"/>
        <v>272.03984062294433</v>
      </c>
      <c r="AR94" s="27">
        <f t="shared" si="40"/>
        <v>222.36898896333076</v>
      </c>
      <c r="AS94" s="27">
        <f t="shared" si="40"/>
        <v>620.58232314199461</v>
      </c>
      <c r="AT94" s="27">
        <f t="shared" si="40"/>
        <v>468.55537406525764</v>
      </c>
      <c r="AU94" s="27">
        <f t="shared" si="40"/>
        <v>238.54599510078114</v>
      </c>
      <c r="AV94" s="27">
        <f t="shared" si="40"/>
        <v>166.73617343286705</v>
      </c>
      <c r="AW94" s="27">
        <f t="shared" si="40"/>
        <v>122.2221497519576</v>
      </c>
      <c r="AX94" s="27">
        <f t="shared" si="40"/>
        <v>761.7411189072011</v>
      </c>
      <c r="AY94" s="27">
        <f t="shared" si="40"/>
        <v>403.035862562028</v>
      </c>
      <c r="AZ94" s="27">
        <f t="shared" si="40"/>
        <v>167.82633429248881</v>
      </c>
    </row>
    <row r="95" spans="1:52" x14ac:dyDescent="0.35">
      <c r="A95">
        <v>2002</v>
      </c>
      <c r="B95" s="7">
        <v>27.555399999999999</v>
      </c>
      <c r="C95" s="6">
        <v>2.0444</v>
      </c>
      <c r="D95" s="6">
        <v>6.819</v>
      </c>
      <c r="E95" s="7">
        <v>53.930199999999999</v>
      </c>
      <c r="F95" s="7">
        <v>13.8689</v>
      </c>
      <c r="G95" s="7">
        <v>36.257899999999999</v>
      </c>
      <c r="H95" s="7">
        <v>19.569700000000001</v>
      </c>
      <c r="I95" s="6">
        <v>0.71719999999999995</v>
      </c>
      <c r="J95" s="6">
        <v>1.6899999999999998E-2</v>
      </c>
      <c r="K95" s="6">
        <v>0.72589999999999999</v>
      </c>
      <c r="L95" s="7">
        <v>48.533499999999997</v>
      </c>
      <c r="M95" s="7">
        <v>47.209000000000003</v>
      </c>
      <c r="N95" s="7">
        <v>27.9907</v>
      </c>
      <c r="O95" s="7">
        <v>20.333400000000001</v>
      </c>
      <c r="P95" s="7">
        <v>83.388599999999997</v>
      </c>
      <c r="Q95" s="6">
        <v>0.70799999999999996</v>
      </c>
      <c r="R95" s="6">
        <v>6.2499000000000002</v>
      </c>
      <c r="S95" s="18">
        <v>212.28559999999999</v>
      </c>
      <c r="T95" s="7">
        <v>88.634100000000004</v>
      </c>
      <c r="U95" s="6">
        <v>0.56459999999999999</v>
      </c>
      <c r="V95" s="7">
        <v>24.608799999999999</v>
      </c>
      <c r="W95" s="7">
        <v>92.171199999999999</v>
      </c>
      <c r="X95" s="18">
        <v>114.87309999999999</v>
      </c>
      <c r="Y95" s="7">
        <v>81.023799999999994</v>
      </c>
      <c r="Z95" s="7">
        <v>15.6526</v>
      </c>
      <c r="AB95" s="27">
        <f t="shared" si="39"/>
        <v>137.6626639758129</v>
      </c>
      <c r="AC95" s="27">
        <f t="shared" si="39"/>
        <v>197.53424194007607</v>
      </c>
      <c r="AD95" s="27">
        <f t="shared" si="39"/>
        <v>130.9918226242348</v>
      </c>
      <c r="AE95" s="27">
        <f t="shared" si="39"/>
        <v>89.673395736104524</v>
      </c>
      <c r="AF95" s="27">
        <f t="shared" si="39"/>
        <v>92.89388050894712</v>
      </c>
      <c r="AG95" s="27">
        <f t="shared" si="39"/>
        <v>273.04715786987168</v>
      </c>
      <c r="AH95" s="27">
        <f t="shared" si="39"/>
        <v>143.47939424821982</v>
      </c>
      <c r="AI95" s="27">
        <f t="shared" si="39"/>
        <v>197.66218614677771</v>
      </c>
      <c r="AJ95" s="27">
        <f t="shared" si="39"/>
        <v>228.34024220971153</v>
      </c>
      <c r="AK95" s="27">
        <f t="shared" si="39"/>
        <v>173.15268778984182</v>
      </c>
      <c r="AL95" s="27">
        <f t="shared" si="39"/>
        <v>332.84229192692374</v>
      </c>
      <c r="AM95" s="27">
        <f t="shared" si="39"/>
        <v>169.01355547077543</v>
      </c>
      <c r="AN95" s="27">
        <f t="shared" si="39"/>
        <v>1096.8304511231963</v>
      </c>
      <c r="AO95" s="27">
        <f t="shared" si="39"/>
        <v>497.36260018712471</v>
      </c>
      <c r="AP95" s="27">
        <f t="shared" si="39"/>
        <v>446.60715582078615</v>
      </c>
      <c r="AQ95" s="27">
        <f t="shared" si="39"/>
        <v>265.99117133136946</v>
      </c>
      <c r="AR95" s="27">
        <f t="shared" si="40"/>
        <v>216.24483718774542</v>
      </c>
      <c r="AS95" s="27">
        <f t="shared" si="40"/>
        <v>602.60899333443194</v>
      </c>
      <c r="AT95" s="27">
        <f t="shared" si="40"/>
        <v>457.05601970896601</v>
      </c>
      <c r="AU95" s="27">
        <f t="shared" si="40"/>
        <v>233.45999104507027</v>
      </c>
      <c r="AV95" s="27">
        <f t="shared" si="40"/>
        <v>162.66311773140686</v>
      </c>
      <c r="AW95" s="27">
        <f t="shared" si="40"/>
        <v>119.53425274890908</v>
      </c>
      <c r="AX95" s="27">
        <f t="shared" si="40"/>
        <v>741.15238765297863</v>
      </c>
      <c r="AY95" s="27">
        <f t="shared" si="40"/>
        <v>397.76627121330864</v>
      </c>
      <c r="AZ95" s="27">
        <f t="shared" si="40"/>
        <v>165.11634433178983</v>
      </c>
    </row>
    <row r="96" spans="1:52" x14ac:dyDescent="0.35">
      <c r="A96">
        <v>2003</v>
      </c>
      <c r="B96" s="7">
        <v>27.1966</v>
      </c>
      <c r="C96" s="6">
        <v>2.0165999999999999</v>
      </c>
      <c r="D96" s="6">
        <v>6.7286000000000001</v>
      </c>
      <c r="E96" s="7">
        <v>53.287399999999998</v>
      </c>
      <c r="F96" s="7">
        <v>13.7121</v>
      </c>
      <c r="G96" s="7">
        <v>35.362200000000001</v>
      </c>
      <c r="H96" s="7">
        <v>19.2502</v>
      </c>
      <c r="I96" s="6">
        <v>0.70730000000000004</v>
      </c>
      <c r="J96" s="6">
        <v>1.66E-2</v>
      </c>
      <c r="K96" s="6">
        <v>0.71599999999999997</v>
      </c>
      <c r="L96" s="7">
        <v>47.939799999999998</v>
      </c>
      <c r="M96" s="7">
        <v>46.556699999999999</v>
      </c>
      <c r="N96" s="7">
        <v>27.436900000000001</v>
      </c>
      <c r="O96" s="7">
        <v>19.9649</v>
      </c>
      <c r="P96" s="7">
        <v>82.063800000000001</v>
      </c>
      <c r="Q96" s="6">
        <v>0.69669999999999999</v>
      </c>
      <c r="R96" s="6">
        <v>6.1695000000000002</v>
      </c>
      <c r="S96" s="18">
        <v>208.88460000000001</v>
      </c>
      <c r="T96" s="7">
        <v>87.333799999999997</v>
      </c>
      <c r="U96" s="6">
        <v>0.55569999999999997</v>
      </c>
      <c r="V96" s="7">
        <v>24.280100000000001</v>
      </c>
      <c r="W96" s="7">
        <v>91.423100000000005</v>
      </c>
      <c r="X96" s="18">
        <v>113.4957</v>
      </c>
      <c r="Y96" s="7">
        <v>80.076700000000002</v>
      </c>
      <c r="Z96" s="7">
        <v>15.411899999999999</v>
      </c>
      <c r="AB96" s="27">
        <f t="shared" si="39"/>
        <v>135.87015274989994</v>
      </c>
      <c r="AC96" s="27">
        <f t="shared" si="39"/>
        <v>194.8481472785939</v>
      </c>
      <c r="AD96" s="27">
        <f t="shared" si="39"/>
        <v>129.25525410022382</v>
      </c>
      <c r="AE96" s="27">
        <f t="shared" si="39"/>
        <v>88.604568645176485</v>
      </c>
      <c r="AF96" s="27">
        <f t="shared" si="39"/>
        <v>91.843634241124661</v>
      </c>
      <c r="AG96" s="27">
        <f t="shared" si="39"/>
        <v>266.30191505922784</v>
      </c>
      <c r="AH96" s="27">
        <f t="shared" si="39"/>
        <v>141.13691242875876</v>
      </c>
      <c r="AI96" s="27">
        <f t="shared" si="39"/>
        <v>194.93372038708293</v>
      </c>
      <c r="AJ96" s="27">
        <f t="shared" si="39"/>
        <v>224.2868651290658</v>
      </c>
      <c r="AK96" s="27">
        <f t="shared" si="39"/>
        <v>170.79118949927917</v>
      </c>
      <c r="AL96" s="27">
        <f t="shared" si="39"/>
        <v>328.77070284480487</v>
      </c>
      <c r="AM96" s="27">
        <f t="shared" si="39"/>
        <v>166.67824774907857</v>
      </c>
      <c r="AN96" s="27">
        <f t="shared" si="39"/>
        <v>1075.129503886006</v>
      </c>
      <c r="AO96" s="27">
        <f t="shared" si="39"/>
        <v>488.34895179733473</v>
      </c>
      <c r="AP96" s="27">
        <f t="shared" si="39"/>
        <v>439.51187948767375</v>
      </c>
      <c r="AQ96" s="27">
        <f t="shared" si="39"/>
        <v>261.74583201492248</v>
      </c>
      <c r="AR96" s="27">
        <f t="shared" si="40"/>
        <v>213.46301909307275</v>
      </c>
      <c r="AS96" s="27">
        <f t="shared" si="40"/>
        <v>592.95467299273014</v>
      </c>
      <c r="AT96" s="27">
        <f t="shared" si="40"/>
        <v>450.35081322040719</v>
      </c>
      <c r="AU96" s="27">
        <f t="shared" si="40"/>
        <v>229.779874289312</v>
      </c>
      <c r="AV96" s="27">
        <f t="shared" si="40"/>
        <v>160.49042475985547</v>
      </c>
      <c r="AW96" s="27">
        <f t="shared" si="40"/>
        <v>118.56406277111277</v>
      </c>
      <c r="AX96" s="27">
        <f t="shared" si="40"/>
        <v>732.26550901252051</v>
      </c>
      <c r="AY96" s="27">
        <f t="shared" si="40"/>
        <v>393.11671842183097</v>
      </c>
      <c r="AZ96" s="27">
        <f t="shared" si="40"/>
        <v>162.5772451354479</v>
      </c>
    </row>
    <row r="97" spans="1:52" x14ac:dyDescent="0.35">
      <c r="A97">
        <v>2004</v>
      </c>
      <c r="B97" s="7">
        <v>26.781099999999999</v>
      </c>
      <c r="C97" s="6">
        <v>1.9839</v>
      </c>
      <c r="D97" s="6">
        <v>6.6371000000000002</v>
      </c>
      <c r="E97" s="7">
        <v>52.771599999999999</v>
      </c>
      <c r="F97" s="7">
        <v>13.584899999999999</v>
      </c>
      <c r="G97" s="7">
        <v>35.073999999999998</v>
      </c>
      <c r="H97" s="7">
        <v>19.0198</v>
      </c>
      <c r="I97" s="6">
        <v>0.69640000000000002</v>
      </c>
      <c r="J97" s="6">
        <v>1.6400000000000001E-2</v>
      </c>
      <c r="K97" s="6">
        <v>0.70540000000000003</v>
      </c>
      <c r="L97" s="7">
        <v>47.245399999999997</v>
      </c>
      <c r="M97" s="7">
        <v>45.924300000000002</v>
      </c>
      <c r="N97" s="7">
        <v>27.017700000000001</v>
      </c>
      <c r="O97" s="7">
        <v>19.668700000000001</v>
      </c>
      <c r="P97" s="7">
        <v>80.792100000000005</v>
      </c>
      <c r="Q97" s="6">
        <v>0.68610000000000004</v>
      </c>
      <c r="R97" s="6">
        <v>6.0690999999999997</v>
      </c>
      <c r="S97" s="18">
        <v>205.6662</v>
      </c>
      <c r="T97" s="7">
        <v>86.267600000000002</v>
      </c>
      <c r="U97" s="6">
        <v>0.54749999999999999</v>
      </c>
      <c r="V97" s="7">
        <v>23.9483</v>
      </c>
      <c r="W97" s="7">
        <v>90.142600000000002</v>
      </c>
      <c r="X97" s="18">
        <v>111.56010000000001</v>
      </c>
      <c r="Y97" s="7">
        <v>78.776399999999995</v>
      </c>
      <c r="Z97" s="7">
        <v>15.200699999999999</v>
      </c>
      <c r="AB97" s="27">
        <f t="shared" si="39"/>
        <v>133.79437679012617</v>
      </c>
      <c r="AC97" s="27">
        <f t="shared" si="39"/>
        <v>191.688604277498</v>
      </c>
      <c r="AD97" s="27">
        <f t="shared" si="39"/>
        <v>127.49755476452687</v>
      </c>
      <c r="AE97" s="27">
        <f t="shared" si="39"/>
        <v>87.746913054789601</v>
      </c>
      <c r="AF97" s="27">
        <f t="shared" si="39"/>
        <v>90.9916487483503</v>
      </c>
      <c r="AG97" s="27">
        <f t="shared" si="39"/>
        <v>264.13156898573487</v>
      </c>
      <c r="AH97" s="27">
        <f t="shared" si="39"/>
        <v>139.44768610261224</v>
      </c>
      <c r="AI97" s="27">
        <f t="shared" si="39"/>
        <v>191.92965202539878</v>
      </c>
      <c r="AJ97" s="27">
        <f t="shared" si="39"/>
        <v>221.58461374196861</v>
      </c>
      <c r="AK97" s="27">
        <f t="shared" si="39"/>
        <v>168.2627165821111</v>
      </c>
      <c r="AL97" s="27">
        <f t="shared" si="39"/>
        <v>324.00851409859752</v>
      </c>
      <c r="AM97" s="27">
        <f t="shared" si="39"/>
        <v>164.4141842764416</v>
      </c>
      <c r="AN97" s="27">
        <f t="shared" si="39"/>
        <v>1058.7029291625854</v>
      </c>
      <c r="AO97" s="27">
        <f t="shared" si="39"/>
        <v>481.1037885597342</v>
      </c>
      <c r="AP97" s="27">
        <f t="shared" si="39"/>
        <v>432.70099262715217</v>
      </c>
      <c r="AQ97" s="27">
        <f t="shared" si="39"/>
        <v>257.76347831984828</v>
      </c>
      <c r="AR97" s="27">
        <f t="shared" si="40"/>
        <v>209.98920644748645</v>
      </c>
      <c r="AS97" s="27">
        <f t="shared" si="40"/>
        <v>583.81869399016216</v>
      </c>
      <c r="AT97" s="27">
        <f t="shared" si="40"/>
        <v>444.85278110620175</v>
      </c>
      <c r="AU97" s="27">
        <f t="shared" si="40"/>
        <v>226.38920491883806</v>
      </c>
      <c r="AV97" s="27">
        <f t="shared" si="40"/>
        <v>158.29724092060772</v>
      </c>
      <c r="AW97" s="27">
        <f t="shared" si="40"/>
        <v>116.90341811589532</v>
      </c>
      <c r="AX97" s="27">
        <f t="shared" si="40"/>
        <v>719.7771669938835</v>
      </c>
      <c r="AY97" s="27">
        <f t="shared" si="40"/>
        <v>386.73321774105983</v>
      </c>
      <c r="AZ97" s="27">
        <f t="shared" si="40"/>
        <v>160.3493359112376</v>
      </c>
    </row>
    <row r="98" spans="1:52" x14ac:dyDescent="0.35">
      <c r="A98">
        <v>2005</v>
      </c>
      <c r="B98" s="7">
        <v>26.395800000000001</v>
      </c>
      <c r="C98" s="6">
        <v>1.9552</v>
      </c>
      <c r="D98" s="6">
        <v>6.5476000000000001</v>
      </c>
      <c r="E98" s="7">
        <v>51.886699999999998</v>
      </c>
      <c r="F98" s="7">
        <v>13.415100000000001</v>
      </c>
      <c r="G98" s="7">
        <v>34.171700000000001</v>
      </c>
      <c r="H98" s="7">
        <v>18.582599999999999</v>
      </c>
      <c r="I98" s="6">
        <v>0.68679999999999997</v>
      </c>
      <c r="J98" s="6">
        <v>1.61E-2</v>
      </c>
      <c r="K98" s="6">
        <v>0.69589999999999996</v>
      </c>
      <c r="L98" s="7">
        <v>46.823900000000002</v>
      </c>
      <c r="M98" s="7">
        <v>45.348300000000002</v>
      </c>
      <c r="N98" s="7">
        <v>26.621600000000001</v>
      </c>
      <c r="O98" s="7">
        <v>19.364599999999999</v>
      </c>
      <c r="P98" s="7">
        <v>79.212299999999999</v>
      </c>
      <c r="Q98" s="6">
        <v>0.67449999999999999</v>
      </c>
      <c r="R98" s="6">
        <v>5.9823000000000004</v>
      </c>
      <c r="S98" s="18">
        <v>202.36250000000001</v>
      </c>
      <c r="T98" s="7">
        <v>85.114400000000003</v>
      </c>
      <c r="U98" s="6">
        <v>0.53810000000000002</v>
      </c>
      <c r="V98" s="7">
        <v>23.6463</v>
      </c>
      <c r="W98" s="7">
        <v>88.893000000000001</v>
      </c>
      <c r="X98" s="18">
        <v>109.9051</v>
      </c>
      <c r="Y98" s="7">
        <v>76.748099999999994</v>
      </c>
      <c r="Z98" s="7">
        <v>14.904</v>
      </c>
      <c r="AB98" s="27">
        <f t="shared" si="39"/>
        <v>131.86947552105076</v>
      </c>
      <c r="AC98" s="27">
        <f t="shared" si="39"/>
        <v>188.91554971690309</v>
      </c>
      <c r="AD98" s="27">
        <f t="shared" si="39"/>
        <v>125.7782750864408</v>
      </c>
      <c r="AE98" s="27">
        <f t="shared" si="39"/>
        <v>86.275529898656671</v>
      </c>
      <c r="AF98" s="27">
        <f t="shared" si="39"/>
        <v>89.854328491486456</v>
      </c>
      <c r="AG98" s="27">
        <f t="shared" si="39"/>
        <v>257.33662359325535</v>
      </c>
      <c r="AH98" s="27">
        <f t="shared" si="39"/>
        <v>136.24226184136546</v>
      </c>
      <c r="AI98" s="27">
        <f t="shared" si="39"/>
        <v>189.2838670463008</v>
      </c>
      <c r="AJ98" s="27">
        <f t="shared" si="39"/>
        <v>217.53123666132285</v>
      </c>
      <c r="AK98" s="27">
        <f t="shared" si="39"/>
        <v>165.99663236389438</v>
      </c>
      <c r="AL98" s="27">
        <f t="shared" si="39"/>
        <v>321.11787101604227</v>
      </c>
      <c r="AM98" s="27">
        <f t="shared" si="39"/>
        <v>162.35203917802465</v>
      </c>
      <c r="AN98" s="27">
        <f t="shared" si="39"/>
        <v>1043.1815402123304</v>
      </c>
      <c r="AO98" s="27">
        <f t="shared" si="39"/>
        <v>473.6653883552969</v>
      </c>
      <c r="AP98" s="27">
        <f t="shared" si="39"/>
        <v>424.24000413753032</v>
      </c>
      <c r="AQ98" s="27">
        <f t="shared" ref="AQ98:AT113" si="41">Q98/Q$118*$P$2*$P$3</f>
        <v>253.40543087995579</v>
      </c>
      <c r="AR98" s="27">
        <f t="shared" si="40"/>
        <v>206.98595009652146</v>
      </c>
      <c r="AS98" s="27">
        <f t="shared" si="40"/>
        <v>574.44057634450485</v>
      </c>
      <c r="AT98" s="27">
        <f t="shared" si="40"/>
        <v>438.90611947226654</v>
      </c>
      <c r="AU98" s="27">
        <f t="shared" si="40"/>
        <v>222.50234003073385</v>
      </c>
      <c r="AV98" s="27">
        <f t="shared" si="40"/>
        <v>156.3010338095383</v>
      </c>
      <c r="AW98" s="27">
        <f t="shared" si="40"/>
        <v>115.28284680690687</v>
      </c>
      <c r="AX98" s="27">
        <f t="shared" si="40"/>
        <v>709.09923454872717</v>
      </c>
      <c r="AY98" s="27">
        <f t="shared" si="40"/>
        <v>376.77578143343226</v>
      </c>
      <c r="AZ98" s="27">
        <f t="shared" si="40"/>
        <v>157.21950320847625</v>
      </c>
    </row>
    <row r="99" spans="1:52" x14ac:dyDescent="0.35">
      <c r="A99">
        <v>2006</v>
      </c>
      <c r="B99" s="7">
        <v>25.915800000000001</v>
      </c>
      <c r="C99" s="6">
        <v>1.9177</v>
      </c>
      <c r="D99" s="6">
        <v>6.4309000000000003</v>
      </c>
      <c r="E99" s="7">
        <v>51.225900000000003</v>
      </c>
      <c r="F99" s="7">
        <v>13.2506</v>
      </c>
      <c r="G99" s="7">
        <v>33.232399999999998</v>
      </c>
      <c r="H99" s="7">
        <v>18.155000000000001</v>
      </c>
      <c r="I99" s="6">
        <v>0.67330000000000001</v>
      </c>
      <c r="J99" s="6">
        <v>1.5800000000000002E-2</v>
      </c>
      <c r="K99" s="6">
        <v>0.68259999999999998</v>
      </c>
      <c r="L99" s="7">
        <v>46.147799999999997</v>
      </c>
      <c r="M99" s="7">
        <v>44.5488</v>
      </c>
      <c r="N99" s="7">
        <v>25.991099999999999</v>
      </c>
      <c r="O99" s="7">
        <v>18.923100000000002</v>
      </c>
      <c r="P99" s="7">
        <v>77.333600000000004</v>
      </c>
      <c r="Q99" s="6">
        <v>0.66</v>
      </c>
      <c r="R99" s="6">
        <v>5.87</v>
      </c>
      <c r="S99" s="18">
        <v>198.00399999999999</v>
      </c>
      <c r="T99" s="7">
        <v>83.504199999999997</v>
      </c>
      <c r="U99" s="6">
        <v>0.52680000000000005</v>
      </c>
      <c r="V99" s="7">
        <v>23.2224</v>
      </c>
      <c r="W99" s="7">
        <v>87.726799999999997</v>
      </c>
      <c r="X99" s="18">
        <v>107.9606</v>
      </c>
      <c r="Y99" s="7">
        <v>75.046599999999998</v>
      </c>
      <c r="Z99" s="7">
        <v>14.582000000000001</v>
      </c>
      <c r="AB99" s="27">
        <f t="shared" ref="AB99:AP114" si="42">B99/B$118*$P$2*$P$3</f>
        <v>129.47146719207021</v>
      </c>
      <c r="AC99" s="27">
        <f t="shared" si="42"/>
        <v>185.29222058720595</v>
      </c>
      <c r="AD99" s="27">
        <f t="shared" si="42"/>
        <v>123.53648806484699</v>
      </c>
      <c r="AE99" s="27">
        <f t="shared" si="42"/>
        <v>85.176772988754308</v>
      </c>
      <c r="AF99" s="27">
        <f t="shared" si="42"/>
        <v>88.752507630154852</v>
      </c>
      <c r="AG99" s="27">
        <f t="shared" si="42"/>
        <v>250.26304251472703</v>
      </c>
      <c r="AH99" s="27">
        <f t="shared" si="42"/>
        <v>133.10722201037476</v>
      </c>
      <c r="AI99" s="27">
        <f t="shared" si="42"/>
        <v>185.56323191944429</v>
      </c>
      <c r="AJ99" s="27">
        <f t="shared" si="42"/>
        <v>213.47785958067712</v>
      </c>
      <c r="AK99" s="27">
        <f t="shared" si="42"/>
        <v>162.82411445839099</v>
      </c>
      <c r="AL99" s="27">
        <f t="shared" si="42"/>
        <v>316.48118349975357</v>
      </c>
      <c r="AM99" s="27">
        <f t="shared" si="42"/>
        <v>159.48973882006567</v>
      </c>
      <c r="AN99" s="27">
        <f t="shared" si="42"/>
        <v>1018.47506272398</v>
      </c>
      <c r="AO99" s="27">
        <f t="shared" si="42"/>
        <v>462.86613255043318</v>
      </c>
      <c r="AP99" s="27">
        <f t="shared" si="42"/>
        <v>414.1781867711216</v>
      </c>
      <c r="AQ99" s="27">
        <f t="shared" si="41"/>
        <v>247.95787158009017</v>
      </c>
      <c r="AR99" s="27">
        <f t="shared" si="40"/>
        <v>203.10040069314158</v>
      </c>
      <c r="AS99" s="27">
        <f t="shared" si="40"/>
        <v>562.06822844409066</v>
      </c>
      <c r="AT99" s="27">
        <f t="shared" si="40"/>
        <v>430.60286369446339</v>
      </c>
      <c r="AU99" s="27">
        <f t="shared" si="40"/>
        <v>217.8298322397149</v>
      </c>
      <c r="AV99" s="27">
        <f t="shared" si="40"/>
        <v>153.49907290098756</v>
      </c>
      <c r="AW99" s="27">
        <f t="shared" si="40"/>
        <v>113.77043462657528</v>
      </c>
      <c r="AX99" s="27">
        <f t="shared" si="40"/>
        <v>696.55347041603443</v>
      </c>
      <c r="AY99" s="27">
        <f t="shared" si="40"/>
        <v>368.42268875610239</v>
      </c>
      <c r="AZ99" s="27">
        <f t="shared" si="40"/>
        <v>153.82278554656477</v>
      </c>
    </row>
    <row r="100" spans="1:52" x14ac:dyDescent="0.35">
      <c r="A100">
        <v>2007</v>
      </c>
      <c r="B100" s="7">
        <v>25.329000000000001</v>
      </c>
      <c r="C100" s="6">
        <v>1.8712</v>
      </c>
      <c r="D100" s="6">
        <v>6.2869999999999999</v>
      </c>
      <c r="E100" s="7">
        <v>50.619</v>
      </c>
      <c r="F100" s="7">
        <v>13.0787</v>
      </c>
      <c r="G100" s="7">
        <v>32.832000000000001</v>
      </c>
      <c r="H100" s="7">
        <v>17.9377</v>
      </c>
      <c r="I100" s="6">
        <v>0.65649999999999997</v>
      </c>
      <c r="J100" s="6">
        <v>1.54E-2</v>
      </c>
      <c r="K100" s="6">
        <v>0.66559999999999997</v>
      </c>
      <c r="L100" s="7">
        <v>44.771799999999999</v>
      </c>
      <c r="M100" s="7">
        <v>43.528100000000002</v>
      </c>
      <c r="N100" s="7">
        <v>25.4575</v>
      </c>
      <c r="O100" s="7">
        <v>18.551400000000001</v>
      </c>
      <c r="P100" s="7">
        <v>76.136200000000002</v>
      </c>
      <c r="Q100" s="6">
        <v>0.64610000000000001</v>
      </c>
      <c r="R100" s="6">
        <v>5.7323000000000004</v>
      </c>
      <c r="S100" s="18">
        <v>192.94370000000001</v>
      </c>
      <c r="T100" s="7">
        <v>81.265199999999993</v>
      </c>
      <c r="U100" s="6">
        <v>0.51619999999999999</v>
      </c>
      <c r="V100" s="7">
        <v>22.667100000000001</v>
      </c>
      <c r="W100" s="7">
        <v>86.186999999999998</v>
      </c>
      <c r="X100" s="18">
        <v>105.51090000000001</v>
      </c>
      <c r="Y100" s="7">
        <v>74.242699999999999</v>
      </c>
      <c r="Z100" s="7">
        <v>14.368600000000001</v>
      </c>
      <c r="AB100" s="27">
        <f t="shared" si="42"/>
        <v>126.53990200989152</v>
      </c>
      <c r="AC100" s="27">
        <f t="shared" si="42"/>
        <v>180.79929246638147</v>
      </c>
      <c r="AD100" s="27">
        <f t="shared" si="42"/>
        <v>120.77219369974544</v>
      </c>
      <c r="AE100" s="27">
        <f t="shared" si="42"/>
        <v>84.16763925900284</v>
      </c>
      <c r="AF100" s="27">
        <f t="shared" si="42"/>
        <v>87.601121575061228</v>
      </c>
      <c r="AG100" s="27">
        <f t="shared" si="42"/>
        <v>247.24775255002709</v>
      </c>
      <c r="AH100" s="27">
        <f t="shared" si="42"/>
        <v>131.51404110468187</v>
      </c>
      <c r="AI100" s="27">
        <f t="shared" si="42"/>
        <v>180.93310820602281</v>
      </c>
      <c r="AJ100" s="27">
        <f t="shared" si="42"/>
        <v>208.07335680648274</v>
      </c>
      <c r="AK100" s="27">
        <f t="shared" si="42"/>
        <v>158.76901638368744</v>
      </c>
      <c r="AL100" s="27">
        <f t="shared" si="42"/>
        <v>307.04458828837494</v>
      </c>
      <c r="AM100" s="27">
        <f t="shared" si="42"/>
        <v>155.83551746250629</v>
      </c>
      <c r="AN100" s="27">
        <f t="shared" si="42"/>
        <v>997.56566321916807</v>
      </c>
      <c r="AO100" s="27">
        <f t="shared" si="42"/>
        <v>453.77421095888656</v>
      </c>
      <c r="AP100" s="27">
        <f t="shared" si="42"/>
        <v>407.76523094286915</v>
      </c>
      <c r="AQ100" s="27">
        <f t="shared" si="41"/>
        <v>242.73572852711555</v>
      </c>
      <c r="AR100" s="27">
        <f t="shared" si="40"/>
        <v>198.33601821010146</v>
      </c>
      <c r="AS100" s="27">
        <f t="shared" si="40"/>
        <v>547.70370118001722</v>
      </c>
      <c r="AT100" s="27">
        <f t="shared" si="40"/>
        <v>419.05709938785481</v>
      </c>
      <c r="AU100" s="27">
        <f t="shared" si="40"/>
        <v>213.44677183398028</v>
      </c>
      <c r="AV100" s="27">
        <f t="shared" si="40"/>
        <v>149.82856360040199</v>
      </c>
      <c r="AW100" s="27">
        <f t="shared" si="40"/>
        <v>111.77351104976637</v>
      </c>
      <c r="AX100" s="27">
        <f t="shared" si="40"/>
        <v>680.7481948203249</v>
      </c>
      <c r="AY100" s="27">
        <f t="shared" si="40"/>
        <v>364.47614088463274</v>
      </c>
      <c r="AZ100" s="27">
        <f t="shared" si="40"/>
        <v>151.57166893460226</v>
      </c>
    </row>
    <row r="101" spans="1:52" x14ac:dyDescent="0.35">
      <c r="A101">
        <v>2008</v>
      </c>
      <c r="B101" s="7">
        <v>23.7407</v>
      </c>
      <c r="C101" s="6">
        <v>1.7476</v>
      </c>
      <c r="D101" s="6">
        <v>5.9151999999999996</v>
      </c>
      <c r="E101" s="7">
        <v>48.238799999999998</v>
      </c>
      <c r="F101" s="7">
        <v>12.545400000000001</v>
      </c>
      <c r="G101" s="7">
        <v>29.893599999999999</v>
      </c>
      <c r="H101" s="7">
        <v>16.437200000000001</v>
      </c>
      <c r="I101" s="6">
        <v>0.6129</v>
      </c>
      <c r="J101" s="6">
        <v>1.44E-2</v>
      </c>
      <c r="K101" s="6">
        <v>0.62319999999999998</v>
      </c>
      <c r="L101" s="7">
        <v>42.5535</v>
      </c>
      <c r="M101" s="7">
        <v>41.176000000000002</v>
      </c>
      <c r="N101" s="7">
        <v>24.257899999999999</v>
      </c>
      <c r="O101" s="7">
        <v>17.511900000000001</v>
      </c>
      <c r="P101" s="7">
        <v>71.454300000000003</v>
      </c>
      <c r="Q101" s="6">
        <v>0.60460000000000003</v>
      </c>
      <c r="R101" s="6">
        <v>5.3552</v>
      </c>
      <c r="S101" s="18">
        <v>179.74690000000001</v>
      </c>
      <c r="T101" s="7">
        <v>76.144900000000007</v>
      </c>
      <c r="U101" s="6">
        <v>0.48370000000000002</v>
      </c>
      <c r="V101" s="7">
        <v>21.335999999999999</v>
      </c>
      <c r="W101" s="7">
        <v>81.377499999999998</v>
      </c>
      <c r="X101" s="18">
        <v>99.147900000000007</v>
      </c>
      <c r="Y101" s="7">
        <v>68.156700000000001</v>
      </c>
      <c r="Z101" s="7">
        <v>13.418699999999999</v>
      </c>
      <c r="AB101" s="27">
        <f t="shared" si="42"/>
        <v>118.60499236630865</v>
      </c>
      <c r="AC101" s="27">
        <f t="shared" si="42"/>
        <v>168.85679965489967</v>
      </c>
      <c r="AD101" s="27">
        <f t="shared" si="42"/>
        <v>113.62997934988614</v>
      </c>
      <c r="AE101" s="27">
        <f t="shared" si="42"/>
        <v>80.209919529962789</v>
      </c>
      <c r="AF101" s="27">
        <f t="shared" si="42"/>
        <v>84.029078624616602</v>
      </c>
      <c r="AG101" s="27">
        <f t="shared" si="42"/>
        <v>225.11956066122957</v>
      </c>
      <c r="AH101" s="27">
        <f t="shared" si="42"/>
        <v>120.51280802142286</v>
      </c>
      <c r="AI101" s="27">
        <f t="shared" si="42"/>
        <v>168.91683475928622</v>
      </c>
      <c r="AJ101" s="27">
        <f t="shared" si="42"/>
        <v>194.56209987099683</v>
      </c>
      <c r="AK101" s="27">
        <f t="shared" si="42"/>
        <v>148.65512471501503</v>
      </c>
      <c r="AL101" s="27">
        <f t="shared" si="42"/>
        <v>291.83150750537982</v>
      </c>
      <c r="AM101" s="27">
        <f t="shared" si="42"/>
        <v>147.41473363266851</v>
      </c>
      <c r="AN101" s="27">
        <f t="shared" si="42"/>
        <v>950.55869986464722</v>
      </c>
      <c r="AO101" s="27">
        <f t="shared" si="42"/>
        <v>428.34765057574771</v>
      </c>
      <c r="AP101" s="27">
        <f t="shared" si="42"/>
        <v>382.69022017596171</v>
      </c>
      <c r="AQ101" s="27">
        <f t="shared" si="41"/>
        <v>227.14443811715535</v>
      </c>
      <c r="AR101" s="27">
        <f t="shared" si="40"/>
        <v>185.28846095262551</v>
      </c>
      <c r="AS101" s="27">
        <f t="shared" si="40"/>
        <v>510.24232667682037</v>
      </c>
      <c r="AT101" s="27">
        <f t="shared" si="40"/>
        <v>392.65344732035697</v>
      </c>
      <c r="AU101" s="27">
        <f t="shared" si="40"/>
        <v>200.00814323149217</v>
      </c>
      <c r="AV101" s="27">
        <f t="shared" si="40"/>
        <v>141.0300494098573</v>
      </c>
      <c r="AW101" s="27">
        <f t="shared" si="40"/>
        <v>105.53620494334832</v>
      </c>
      <c r="AX101" s="27">
        <f t="shared" si="40"/>
        <v>639.69460923208976</v>
      </c>
      <c r="AY101" s="27">
        <f t="shared" si="40"/>
        <v>334.5984317842919</v>
      </c>
      <c r="AZ101" s="27">
        <f t="shared" si="40"/>
        <v>141.55135183196327</v>
      </c>
    </row>
    <row r="102" spans="1:52" x14ac:dyDescent="0.35">
      <c r="A102">
        <v>2009</v>
      </c>
      <c r="B102" s="7">
        <v>22.544799999999999</v>
      </c>
      <c r="C102" s="6">
        <v>1.6532</v>
      </c>
      <c r="D102" s="6">
        <v>5.6346999999999996</v>
      </c>
      <c r="E102" s="7">
        <v>46.631100000000004</v>
      </c>
      <c r="F102" s="7">
        <v>12.1829</v>
      </c>
      <c r="G102" s="7">
        <v>29.032699999999998</v>
      </c>
      <c r="H102" s="7">
        <v>15.9589</v>
      </c>
      <c r="I102" s="6">
        <v>0.5796</v>
      </c>
      <c r="J102" s="6">
        <v>1.3599999999999999E-2</v>
      </c>
      <c r="K102" s="6">
        <v>0.59040000000000004</v>
      </c>
      <c r="L102" s="7">
        <v>40.833399999999997</v>
      </c>
      <c r="M102" s="7">
        <v>39.506999999999998</v>
      </c>
      <c r="N102" s="7">
        <v>23.327200000000001</v>
      </c>
      <c r="O102" s="7">
        <v>16.873000000000001</v>
      </c>
      <c r="P102" s="7">
        <v>68.819800000000001</v>
      </c>
      <c r="Q102" s="6">
        <v>0.58089999999999997</v>
      </c>
      <c r="R102" s="6">
        <v>5.0651999999999999</v>
      </c>
      <c r="S102" s="18">
        <v>170.23320000000001</v>
      </c>
      <c r="T102" s="7">
        <v>72.714299999999994</v>
      </c>
      <c r="U102" s="6">
        <v>0.4652</v>
      </c>
      <c r="V102" s="7">
        <v>20.319199999999999</v>
      </c>
      <c r="W102" s="7">
        <v>77.976799999999997</v>
      </c>
      <c r="X102" s="7">
        <v>94.010599999999997</v>
      </c>
      <c r="Y102" s="7">
        <v>65.677499999999995</v>
      </c>
      <c r="Z102" s="7">
        <v>12.9861</v>
      </c>
      <c r="AB102" s="27">
        <f t="shared" si="42"/>
        <v>112.63045453166734</v>
      </c>
      <c r="AC102" s="27">
        <f t="shared" si="42"/>
        <v>159.73567245907537</v>
      </c>
      <c r="AD102" s="27">
        <f t="shared" si="42"/>
        <v>108.24162236996271</v>
      </c>
      <c r="AE102" s="27">
        <f t="shared" si="42"/>
        <v>77.536687865238108</v>
      </c>
      <c r="AF102" s="27">
        <f t="shared" si="42"/>
        <v>81.601053930192847</v>
      </c>
      <c r="AG102" s="27">
        <f t="shared" si="42"/>
        <v>218.63638600935582</v>
      </c>
      <c r="AH102" s="27">
        <f t="shared" si="42"/>
        <v>117.00605041814208</v>
      </c>
      <c r="AI102" s="27">
        <f t="shared" si="42"/>
        <v>159.73926811304011</v>
      </c>
      <c r="AJ102" s="27">
        <f t="shared" si="42"/>
        <v>183.75309432260809</v>
      </c>
      <c r="AK102" s="27">
        <f t="shared" si="42"/>
        <v>140.83117078264584</v>
      </c>
      <c r="AL102" s="27">
        <f t="shared" si="42"/>
        <v>280.03507769208585</v>
      </c>
      <c r="AM102" s="27">
        <f t="shared" si="42"/>
        <v>141.43952500548463</v>
      </c>
      <c r="AN102" s="27">
        <f t="shared" si="42"/>
        <v>914.08872587827477</v>
      </c>
      <c r="AO102" s="27">
        <f t="shared" si="42"/>
        <v>412.71991663752021</v>
      </c>
      <c r="AP102" s="27">
        <f t="shared" si="42"/>
        <v>368.58053909233809</v>
      </c>
      <c r="AQ102" s="27">
        <f t="shared" si="41"/>
        <v>218.24049636496119</v>
      </c>
      <c r="AR102" s="27">
        <f t="shared" si="40"/>
        <v>175.25453996437832</v>
      </c>
      <c r="AS102" s="27">
        <f t="shared" si="40"/>
        <v>483.23606162687923</v>
      </c>
      <c r="AT102" s="27">
        <f t="shared" si="40"/>
        <v>374.9630055917944</v>
      </c>
      <c r="AU102" s="27">
        <f t="shared" si="40"/>
        <v>192.35846233469127</v>
      </c>
      <c r="AV102" s="27">
        <f t="shared" si="40"/>
        <v>134.30904480543552</v>
      </c>
      <c r="AW102" s="27">
        <f t="shared" si="40"/>
        <v>101.12593217568104</v>
      </c>
      <c r="AX102" s="27">
        <f t="shared" si="40"/>
        <v>606.54914557619759</v>
      </c>
      <c r="AY102" s="27">
        <f t="shared" si="40"/>
        <v>322.42741364404134</v>
      </c>
      <c r="AZ102" s="27">
        <f t="shared" si="40"/>
        <v>136.98793549487343</v>
      </c>
    </row>
    <row r="103" spans="1:52" x14ac:dyDescent="0.35">
      <c r="A103">
        <v>2010</v>
      </c>
      <c r="B103" s="7">
        <v>22.3123</v>
      </c>
      <c r="C103" s="6">
        <v>1.6364000000000001</v>
      </c>
      <c r="D103" s="6">
        <v>5.5666000000000002</v>
      </c>
      <c r="E103" s="7">
        <v>46.087800000000001</v>
      </c>
      <c r="F103" s="7">
        <v>12.0562</v>
      </c>
      <c r="G103" s="7">
        <v>28.104900000000001</v>
      </c>
      <c r="H103" s="7">
        <v>15.548299999999999</v>
      </c>
      <c r="I103" s="6">
        <v>0.57289999999999996</v>
      </c>
      <c r="J103" s="6">
        <v>1.34E-2</v>
      </c>
      <c r="K103" s="6">
        <v>0.58309999999999995</v>
      </c>
      <c r="L103" s="7">
        <v>40.155299999999997</v>
      </c>
      <c r="M103" s="7">
        <v>38.933</v>
      </c>
      <c r="N103" s="7">
        <v>22.962299999999999</v>
      </c>
      <c r="O103" s="7">
        <v>16.565899999999999</v>
      </c>
      <c r="P103" s="7">
        <v>67.3703</v>
      </c>
      <c r="Q103" s="6">
        <v>0.57069999999999999</v>
      </c>
      <c r="R103" s="6">
        <v>5.0185000000000004</v>
      </c>
      <c r="S103" s="18">
        <v>168.4417</v>
      </c>
      <c r="T103" s="7">
        <v>71.683899999999994</v>
      </c>
      <c r="U103" s="6">
        <v>0.4572</v>
      </c>
      <c r="V103" s="7">
        <v>20.055499999999999</v>
      </c>
      <c r="W103" s="7">
        <v>77.543099999999995</v>
      </c>
      <c r="X103" s="7">
        <v>93.294600000000003</v>
      </c>
      <c r="Y103" s="7">
        <v>64.165300000000002</v>
      </c>
      <c r="Z103" s="7">
        <v>12.7216</v>
      </c>
      <c r="AB103" s="27">
        <f t="shared" si="42"/>
        <v>111.4689192473174</v>
      </c>
      <c r="AC103" s="27">
        <f t="shared" si="42"/>
        <v>158.1124210089711</v>
      </c>
      <c r="AD103" s="27">
        <f t="shared" si="42"/>
        <v>106.93343302831286</v>
      </c>
      <c r="AE103" s="27">
        <f t="shared" si="42"/>
        <v>76.633306162529323</v>
      </c>
      <c r="AF103" s="27">
        <f t="shared" si="42"/>
        <v>80.75241743699705</v>
      </c>
      <c r="AG103" s="27">
        <f t="shared" si="42"/>
        <v>211.6494079143292</v>
      </c>
      <c r="AH103" s="27">
        <f t="shared" si="42"/>
        <v>113.99564968239656</v>
      </c>
      <c r="AI103" s="27">
        <f t="shared" si="42"/>
        <v>157.89273067971129</v>
      </c>
      <c r="AJ103" s="27">
        <f t="shared" si="42"/>
        <v>181.05084293551096</v>
      </c>
      <c r="AK103" s="27">
        <f t="shared" si="42"/>
        <v>139.08986396233195</v>
      </c>
      <c r="AL103" s="27">
        <f t="shared" si="42"/>
        <v>275.38467419438535</v>
      </c>
      <c r="AM103" s="27">
        <f t="shared" si="42"/>
        <v>139.38454013310385</v>
      </c>
      <c r="AN103" s="27">
        <f t="shared" si="42"/>
        <v>899.789925504763</v>
      </c>
      <c r="AO103" s="27">
        <f t="shared" si="42"/>
        <v>405.20813530643602</v>
      </c>
      <c r="AP103" s="27">
        <f t="shared" si="42"/>
        <v>360.81740273602276</v>
      </c>
      <c r="AQ103" s="27">
        <f t="shared" si="41"/>
        <v>214.40842016781434</v>
      </c>
      <c r="AR103" s="27">
        <f t="shared" si="40"/>
        <v>173.63873268799509</v>
      </c>
      <c r="AS103" s="27">
        <f t="shared" si="40"/>
        <v>478.15058238778511</v>
      </c>
      <c r="AT103" s="27">
        <f t="shared" si="40"/>
        <v>369.64958194662711</v>
      </c>
      <c r="AU103" s="27">
        <f t="shared" si="40"/>
        <v>189.05049221715575</v>
      </c>
      <c r="AV103" s="27">
        <f t="shared" si="40"/>
        <v>132.56599905977657</v>
      </c>
      <c r="AW103" s="27">
        <f t="shared" si="40"/>
        <v>100.56347876922435</v>
      </c>
      <c r="AX103" s="27">
        <f t="shared" si="40"/>
        <v>601.92956876004553</v>
      </c>
      <c r="AY103" s="27">
        <f t="shared" si="40"/>
        <v>315.00364241473881</v>
      </c>
      <c r="AZ103" s="27">
        <f t="shared" si="40"/>
        <v>134.19777455830325</v>
      </c>
    </row>
    <row r="104" spans="1:52" x14ac:dyDescent="0.35">
      <c r="A104">
        <v>2011</v>
      </c>
      <c r="B104" s="7">
        <v>21.794699999999999</v>
      </c>
      <c r="C104" s="6">
        <v>1.595</v>
      </c>
      <c r="D104" s="6">
        <v>5.4382000000000001</v>
      </c>
      <c r="E104" s="7">
        <v>45.255899999999997</v>
      </c>
      <c r="F104" s="7">
        <v>11.8767</v>
      </c>
      <c r="G104" s="7">
        <v>28.120899999999999</v>
      </c>
      <c r="H104" s="7">
        <v>15.567</v>
      </c>
      <c r="I104" s="6">
        <v>0.55789999999999995</v>
      </c>
      <c r="J104" s="6">
        <v>1.2999999999999999E-2</v>
      </c>
      <c r="K104" s="6">
        <v>0.56810000000000005</v>
      </c>
      <c r="L104" s="7">
        <v>39.1539</v>
      </c>
      <c r="M104" s="7">
        <v>38.207599999999999</v>
      </c>
      <c r="N104" s="7">
        <v>22.635899999999999</v>
      </c>
      <c r="O104" s="7">
        <v>16.409600000000001</v>
      </c>
      <c r="P104" s="7">
        <v>66.815200000000004</v>
      </c>
      <c r="Q104" s="6">
        <v>0.56369999999999998</v>
      </c>
      <c r="R104" s="6">
        <v>4.8952</v>
      </c>
      <c r="S104" s="18">
        <v>164.1832</v>
      </c>
      <c r="T104" s="7">
        <v>69.990099999999998</v>
      </c>
      <c r="U104" s="6">
        <v>0.45179999999999998</v>
      </c>
      <c r="V104" s="7">
        <v>19.5809</v>
      </c>
      <c r="W104" s="7">
        <v>76.387900000000002</v>
      </c>
      <c r="X104" s="7">
        <v>91.090400000000002</v>
      </c>
      <c r="Y104" s="7">
        <v>63.8354</v>
      </c>
      <c r="Z104" s="7">
        <v>12.6608</v>
      </c>
      <c r="AB104" s="27">
        <f t="shared" si="42"/>
        <v>108.88306693256672</v>
      </c>
      <c r="AC104" s="27">
        <f t="shared" si="42"/>
        <v>154.1122656497854</v>
      </c>
      <c r="AD104" s="27">
        <f t="shared" si="42"/>
        <v>104.46689100969552</v>
      </c>
      <c r="AE104" s="27">
        <f t="shared" si="42"/>
        <v>75.250049695598634</v>
      </c>
      <c r="AF104" s="27">
        <f t="shared" si="42"/>
        <v>79.550126588309965</v>
      </c>
      <c r="AG104" s="27">
        <f t="shared" si="42"/>
        <v>211.76989902180972</v>
      </c>
      <c r="AH104" s="27">
        <f t="shared" si="42"/>
        <v>114.13275268716629</v>
      </c>
      <c r="AI104" s="27">
        <f t="shared" si="42"/>
        <v>153.75869164987071</v>
      </c>
      <c r="AJ104" s="27">
        <f t="shared" si="42"/>
        <v>175.64634016131657</v>
      </c>
      <c r="AK104" s="27">
        <f t="shared" si="42"/>
        <v>135.51183624935823</v>
      </c>
      <c r="AL104" s="27">
        <f t="shared" si="42"/>
        <v>268.51708230145329</v>
      </c>
      <c r="AM104" s="27">
        <f t="shared" si="42"/>
        <v>136.78752614978495</v>
      </c>
      <c r="AN104" s="27">
        <f t="shared" si="42"/>
        <v>886.9997680865273</v>
      </c>
      <c r="AO104" s="27">
        <f t="shared" si="42"/>
        <v>401.38497860813447</v>
      </c>
      <c r="AP104" s="27">
        <f t="shared" si="42"/>
        <v>357.84443482198998</v>
      </c>
      <c r="AQ104" s="27">
        <f t="shared" si="41"/>
        <v>211.77856395408611</v>
      </c>
      <c r="AR104" s="27">
        <f t="shared" si="40"/>
        <v>169.37258628161271</v>
      </c>
      <c r="AS104" s="27">
        <f t="shared" si="40"/>
        <v>466.06210159533066</v>
      </c>
      <c r="AT104" s="27">
        <f t="shared" si="40"/>
        <v>360.91522929699181</v>
      </c>
      <c r="AU104" s="27">
        <f t="shared" si="40"/>
        <v>186.81761238781925</v>
      </c>
      <c r="AV104" s="27">
        <f t="shared" si="40"/>
        <v>129.42891331502975</v>
      </c>
      <c r="AW104" s="27">
        <f t="shared" si="40"/>
        <v>99.065332181401473</v>
      </c>
      <c r="AX104" s="27">
        <f t="shared" si="40"/>
        <v>587.70824024305853</v>
      </c>
      <c r="AY104" s="27">
        <f t="shared" si="40"/>
        <v>313.38408010251362</v>
      </c>
      <c r="AZ104" s="27">
        <f t="shared" si="40"/>
        <v>133.55640675133361</v>
      </c>
    </row>
    <row r="105" spans="1:52" x14ac:dyDescent="0.35">
      <c r="A105">
        <v>2012</v>
      </c>
      <c r="B105" s="7">
        <v>21.677900000000001</v>
      </c>
      <c r="C105" s="6">
        <v>1.5873999999999999</v>
      </c>
      <c r="D105" s="6">
        <v>5.4245000000000001</v>
      </c>
      <c r="E105" s="7">
        <v>44.969200000000001</v>
      </c>
      <c r="F105" s="7">
        <v>11.831799999999999</v>
      </c>
      <c r="G105" s="7">
        <v>27.328099999999999</v>
      </c>
      <c r="H105" s="7">
        <v>15.221299999999999</v>
      </c>
      <c r="I105" s="6">
        <v>0.55659999999999998</v>
      </c>
      <c r="J105" s="6">
        <v>1.2999999999999999E-2</v>
      </c>
      <c r="K105" s="6">
        <v>0.56730000000000003</v>
      </c>
      <c r="L105" s="7">
        <v>39.490200000000002</v>
      </c>
      <c r="M105" s="7">
        <v>38.1355</v>
      </c>
      <c r="N105" s="7">
        <v>22.4115</v>
      </c>
      <c r="O105" s="7">
        <v>16.2348</v>
      </c>
      <c r="P105" s="7">
        <v>65.793599999999998</v>
      </c>
      <c r="Q105" s="6">
        <v>0.55820000000000003</v>
      </c>
      <c r="R105" s="6">
        <v>4.8638000000000003</v>
      </c>
      <c r="S105" s="18">
        <v>163.28829999999999</v>
      </c>
      <c r="T105" s="7">
        <v>70.147000000000006</v>
      </c>
      <c r="U105" s="6">
        <v>0.4471</v>
      </c>
      <c r="V105" s="7">
        <v>19.569199999999999</v>
      </c>
      <c r="W105" s="7">
        <v>75.582800000000006</v>
      </c>
      <c r="X105" s="7">
        <v>90.156899999999993</v>
      </c>
      <c r="Y105" s="7">
        <v>62.549700000000001</v>
      </c>
      <c r="Z105" s="7">
        <v>12.4551</v>
      </c>
      <c r="AB105" s="27">
        <f t="shared" si="42"/>
        <v>108.2995515725148</v>
      </c>
      <c r="AC105" s="27">
        <f t="shared" si="42"/>
        <v>153.37793761283345</v>
      </c>
      <c r="AD105" s="27">
        <f t="shared" si="42"/>
        <v>104.20371635506109</v>
      </c>
      <c r="AE105" s="27">
        <f t="shared" si="42"/>
        <v>74.773334190046242</v>
      </c>
      <c r="AF105" s="27">
        <f t="shared" si="42"/>
        <v>79.24938642615929</v>
      </c>
      <c r="AG105" s="27">
        <f t="shared" si="42"/>
        <v>205.79956464614992</v>
      </c>
      <c r="AH105" s="27">
        <f t="shared" si="42"/>
        <v>111.59818002679796</v>
      </c>
      <c r="AI105" s="27">
        <f t="shared" si="42"/>
        <v>153.40040826728455</v>
      </c>
      <c r="AJ105" s="27">
        <f t="shared" si="42"/>
        <v>175.64634016131657</v>
      </c>
      <c r="AK105" s="27">
        <f t="shared" si="42"/>
        <v>135.3210081046663</v>
      </c>
      <c r="AL105" s="27">
        <f t="shared" si="42"/>
        <v>270.82342457586213</v>
      </c>
      <c r="AM105" s="27">
        <f t="shared" si="42"/>
        <v>136.52940000118107</v>
      </c>
      <c r="AN105" s="27">
        <f t="shared" si="42"/>
        <v>878.20653486149024</v>
      </c>
      <c r="AO105" s="27">
        <f t="shared" si="42"/>
        <v>397.10930496217708</v>
      </c>
      <c r="AP105" s="27">
        <f t="shared" si="42"/>
        <v>352.37301702163694</v>
      </c>
      <c r="AQ105" s="27">
        <f t="shared" si="41"/>
        <v>209.71224835758539</v>
      </c>
      <c r="AR105" s="27">
        <f t="shared" si="40"/>
        <v>168.28615483667838</v>
      </c>
      <c r="AS105" s="27">
        <f t="shared" si="40"/>
        <v>463.5217748462012</v>
      </c>
      <c r="AT105" s="27">
        <f t="shared" si="40"/>
        <v>361.7243094308493</v>
      </c>
      <c r="AU105" s="27">
        <f t="shared" si="40"/>
        <v>184.87417994376713</v>
      </c>
      <c r="AV105" s="27">
        <f t="shared" si="40"/>
        <v>129.35157681436911</v>
      </c>
      <c r="AW105" s="27">
        <f t="shared" si="40"/>
        <v>98.021220496969178</v>
      </c>
      <c r="AX105" s="27">
        <f t="shared" si="40"/>
        <v>581.68537019015616</v>
      </c>
      <c r="AY105" s="27">
        <f t="shared" si="40"/>
        <v>307.07225450436903</v>
      </c>
      <c r="AZ105" s="27">
        <f t="shared" si="40"/>
        <v>131.38651599650382</v>
      </c>
    </row>
    <row r="106" spans="1:52" x14ac:dyDescent="0.35">
      <c r="A106">
        <v>2013</v>
      </c>
      <c r="B106" s="7">
        <v>21.1876</v>
      </c>
      <c r="C106" s="6">
        <v>1.5489999999999999</v>
      </c>
      <c r="D106" s="6">
        <v>5.3121999999999998</v>
      </c>
      <c r="E106" s="7">
        <v>44.182200000000002</v>
      </c>
      <c r="F106" s="7">
        <v>11.6632</v>
      </c>
      <c r="G106" s="7">
        <v>26.607299999999999</v>
      </c>
      <c r="H106" s="7">
        <v>14.8527</v>
      </c>
      <c r="I106" s="6">
        <v>0.54339999999999999</v>
      </c>
      <c r="J106" s="6">
        <v>1.2699999999999999E-2</v>
      </c>
      <c r="K106" s="6">
        <v>0.55469999999999997</v>
      </c>
      <c r="L106" s="7">
        <v>38.904299999999999</v>
      </c>
      <c r="M106" s="7">
        <v>37.447899999999997</v>
      </c>
      <c r="N106" s="7">
        <v>21.884599999999999</v>
      </c>
      <c r="O106" s="7">
        <v>15.849500000000001</v>
      </c>
      <c r="P106" s="7">
        <v>64.250900000000001</v>
      </c>
      <c r="Q106" s="6">
        <v>0.54569999999999996</v>
      </c>
      <c r="R106" s="6">
        <v>4.7454999999999998</v>
      </c>
      <c r="S106" s="18">
        <v>158.9897</v>
      </c>
      <c r="T106" s="7">
        <v>68.691199999999995</v>
      </c>
      <c r="U106" s="6">
        <v>0.43740000000000001</v>
      </c>
      <c r="V106" s="7">
        <v>19.180499999999999</v>
      </c>
      <c r="W106" s="7">
        <v>74.154300000000006</v>
      </c>
      <c r="X106" s="7">
        <v>88.105999999999995</v>
      </c>
      <c r="Y106" s="7">
        <v>61.036999999999999</v>
      </c>
      <c r="Z106" s="7">
        <v>12.1846</v>
      </c>
      <c r="AB106" s="27">
        <f t="shared" si="42"/>
        <v>105.85008598147489</v>
      </c>
      <c r="AC106" s="27">
        <f t="shared" si="42"/>
        <v>149.66764858402357</v>
      </c>
      <c r="AD106" s="27">
        <f t="shared" si="42"/>
        <v>102.04645258021118</v>
      </c>
      <c r="AE106" s="27">
        <f t="shared" si="42"/>
        <v>73.464735993779328</v>
      </c>
      <c r="AF106" s="27">
        <f t="shared" si="42"/>
        <v>78.120103768283855</v>
      </c>
      <c r="AG106" s="27">
        <f t="shared" si="42"/>
        <v>200.3714402541525</v>
      </c>
      <c r="AH106" s="27">
        <f t="shared" si="42"/>
        <v>108.89571117342291</v>
      </c>
      <c r="AI106" s="27">
        <f t="shared" si="42"/>
        <v>149.76245392102481</v>
      </c>
      <c r="AJ106" s="27">
        <f t="shared" si="42"/>
        <v>171.59296308067081</v>
      </c>
      <c r="AK106" s="27">
        <f t="shared" si="42"/>
        <v>132.31546482576837</v>
      </c>
      <c r="AL106" s="27">
        <f t="shared" si="42"/>
        <v>266.80532782124965</v>
      </c>
      <c r="AM106" s="27">
        <f t="shared" si="42"/>
        <v>134.06771428994577</v>
      </c>
      <c r="AN106" s="27">
        <f t="shared" si="42"/>
        <v>857.55967841642757</v>
      </c>
      <c r="AO106" s="27">
        <f t="shared" si="42"/>
        <v>387.6847222631647</v>
      </c>
      <c r="AP106" s="27">
        <f t="shared" si="42"/>
        <v>344.11072626145244</v>
      </c>
      <c r="AQ106" s="27">
        <f t="shared" si="41"/>
        <v>205.01607654735636</v>
      </c>
      <c r="AR106" s="27">
        <f t="shared" si="40"/>
        <v>164.19300706802443</v>
      </c>
      <c r="AS106" s="27">
        <f t="shared" si="40"/>
        <v>451.31946334345497</v>
      </c>
      <c r="AT106" s="27">
        <f t="shared" si="40"/>
        <v>354.21724213403786</v>
      </c>
      <c r="AU106" s="27">
        <f t="shared" si="40"/>
        <v>180.86326617625531</v>
      </c>
      <c r="AV106" s="27">
        <f t="shared" si="40"/>
        <v>126.78228640353242</v>
      </c>
      <c r="AW106" s="27">
        <f t="shared" si="40"/>
        <v>96.168638778907379</v>
      </c>
      <c r="AX106" s="27">
        <f t="shared" si="40"/>
        <v>568.45312145796822</v>
      </c>
      <c r="AY106" s="27">
        <f t="shared" si="40"/>
        <v>299.64602864894908</v>
      </c>
      <c r="AZ106" s="27">
        <f t="shared" si="40"/>
        <v>128.53306218424581</v>
      </c>
    </row>
    <row r="107" spans="1:52" x14ac:dyDescent="0.35">
      <c r="A107">
        <v>2014</v>
      </c>
      <c r="B107" s="7">
        <v>20.881599999999999</v>
      </c>
      <c r="C107" s="6">
        <v>1.524</v>
      </c>
      <c r="D107" s="6">
        <v>5.2446000000000002</v>
      </c>
      <c r="E107" s="7">
        <v>43.987099999999998</v>
      </c>
      <c r="F107" s="7">
        <v>11.6167</v>
      </c>
      <c r="G107" s="7">
        <v>26.9008</v>
      </c>
      <c r="H107" s="7">
        <v>14.945</v>
      </c>
      <c r="I107" s="6">
        <v>0.53480000000000005</v>
      </c>
      <c r="J107" s="6">
        <v>1.2500000000000001E-2</v>
      </c>
      <c r="K107" s="6">
        <v>0.5464</v>
      </c>
      <c r="L107" s="7">
        <v>38.329599999999999</v>
      </c>
      <c r="M107" s="7">
        <v>37.056899999999999</v>
      </c>
      <c r="N107" s="7">
        <v>21.7074</v>
      </c>
      <c r="O107" s="7">
        <v>15.780799999999999</v>
      </c>
      <c r="P107" s="7">
        <v>64.051000000000002</v>
      </c>
      <c r="Q107" s="6">
        <v>0.54200000000000004</v>
      </c>
      <c r="R107" s="6">
        <v>4.6661999999999999</v>
      </c>
      <c r="S107" s="18">
        <v>156.7714</v>
      </c>
      <c r="T107" s="7">
        <v>68.087100000000007</v>
      </c>
      <c r="U107" s="6">
        <v>0.43469999999999998</v>
      </c>
      <c r="V107" s="7">
        <v>18.9389</v>
      </c>
      <c r="W107" s="7">
        <v>73.408799999999999</v>
      </c>
      <c r="X107" s="7">
        <v>86.600399999999993</v>
      </c>
      <c r="Y107" s="7">
        <v>61.211599999999997</v>
      </c>
      <c r="Z107" s="7">
        <v>12.1799</v>
      </c>
      <c r="AB107" s="27">
        <f t="shared" si="42"/>
        <v>104.3213556717498</v>
      </c>
      <c r="AC107" s="27">
        <f t="shared" si="42"/>
        <v>147.25209583089216</v>
      </c>
      <c r="AD107" s="27">
        <f t="shared" si="42"/>
        <v>100.74786815296403</v>
      </c>
      <c r="AE107" s="27">
        <f t="shared" si="42"/>
        <v>73.140330011451908</v>
      </c>
      <c r="AF107" s="27">
        <f t="shared" si="42"/>
        <v>77.808646807481907</v>
      </c>
      <c r="AG107" s="27">
        <f t="shared" si="42"/>
        <v>202.58169900699829</v>
      </c>
      <c r="AH107" s="27">
        <f t="shared" si="42"/>
        <v>109.57242814348943</v>
      </c>
      <c r="AI107" s="27">
        <f t="shared" si="42"/>
        <v>147.39227154391625</v>
      </c>
      <c r="AJ107" s="27">
        <f t="shared" si="42"/>
        <v>168.89071169357365</v>
      </c>
      <c r="AK107" s="27">
        <f t="shared" si="42"/>
        <v>130.33562282458956</v>
      </c>
      <c r="AL107" s="27">
        <f t="shared" si="42"/>
        <v>262.86404056254372</v>
      </c>
      <c r="AM107" s="27">
        <f t="shared" si="42"/>
        <v>132.66789009987454</v>
      </c>
      <c r="AN107" s="27">
        <f t="shared" si="42"/>
        <v>850.6160022690276</v>
      </c>
      <c r="AO107" s="27">
        <f t="shared" si="42"/>
        <v>386.00429446295141</v>
      </c>
      <c r="AP107" s="27">
        <f t="shared" si="42"/>
        <v>343.04011504542802</v>
      </c>
      <c r="AQ107" s="27">
        <f t="shared" si="41"/>
        <v>203.62600969152862</v>
      </c>
      <c r="AR107" s="27">
        <f t="shared" si="40"/>
        <v>161.44924867365202</v>
      </c>
      <c r="AS107" s="27">
        <f t="shared" si="40"/>
        <v>445.0224392875898</v>
      </c>
      <c r="AT107" s="27">
        <f t="shared" si="40"/>
        <v>351.10210313554649</v>
      </c>
      <c r="AU107" s="27">
        <f t="shared" si="40"/>
        <v>179.74682626158705</v>
      </c>
      <c r="AV107" s="27">
        <f t="shared" si="40"/>
        <v>125.18532071467691</v>
      </c>
      <c r="AW107" s="27">
        <f t="shared" si="40"/>
        <v>95.20182066843131</v>
      </c>
      <c r="AX107" s="27">
        <f t="shared" si="40"/>
        <v>558.73910629819341</v>
      </c>
      <c r="AY107" s="27">
        <f t="shared" si="40"/>
        <v>300.50318408912642</v>
      </c>
      <c r="AZ107" s="27">
        <f t="shared" si="40"/>
        <v>128.48348276495705</v>
      </c>
    </row>
    <row r="108" spans="1:52" x14ac:dyDescent="0.35">
      <c r="A108">
        <v>2015</v>
      </c>
      <c r="B108" s="7">
        <v>20.821999999999999</v>
      </c>
      <c r="C108" s="6">
        <v>1.5175000000000001</v>
      </c>
      <c r="D108" s="6">
        <v>5.2451999999999996</v>
      </c>
      <c r="E108" s="7">
        <v>44.076000000000001</v>
      </c>
      <c r="F108" s="7">
        <v>11.6564</v>
      </c>
      <c r="G108" s="7">
        <v>27.561</v>
      </c>
      <c r="H108" s="7">
        <v>15.232699999999999</v>
      </c>
      <c r="I108" s="6">
        <v>0.53349999999999997</v>
      </c>
      <c r="J108" s="6">
        <v>1.24E-2</v>
      </c>
      <c r="K108" s="6">
        <v>0.54579999999999995</v>
      </c>
      <c r="L108" s="7">
        <v>38.845100000000002</v>
      </c>
      <c r="M108" s="7">
        <v>37.276499999999999</v>
      </c>
      <c r="N108" s="7">
        <v>21.732600000000001</v>
      </c>
      <c r="O108" s="7">
        <v>15.891299999999999</v>
      </c>
      <c r="P108" s="7">
        <v>64.547899999999998</v>
      </c>
      <c r="Q108" s="6">
        <v>0.54620000000000002</v>
      </c>
      <c r="R108" s="6">
        <v>4.6397000000000004</v>
      </c>
      <c r="S108" s="18">
        <v>156.0634</v>
      </c>
      <c r="T108" s="7">
        <v>68.509600000000006</v>
      </c>
      <c r="U108" s="6">
        <v>0.438</v>
      </c>
      <c r="V108" s="7">
        <v>18.977499999999999</v>
      </c>
      <c r="W108" s="7">
        <v>73.036500000000004</v>
      </c>
      <c r="X108" s="7">
        <v>86.094700000000003</v>
      </c>
      <c r="Y108" s="7">
        <v>62.028399999999998</v>
      </c>
      <c r="Z108" s="7">
        <v>12.316800000000001</v>
      </c>
      <c r="AB108" s="27">
        <f t="shared" si="42"/>
        <v>104.02360297090138</v>
      </c>
      <c r="AC108" s="27">
        <f t="shared" si="42"/>
        <v>146.62405211507797</v>
      </c>
      <c r="AD108" s="27">
        <f t="shared" si="42"/>
        <v>100.75939405024729</v>
      </c>
      <c r="AE108" s="27">
        <f t="shared" si="42"/>
        <v>73.288150061830734</v>
      </c>
      <c r="AF108" s="27">
        <f t="shared" si="42"/>
        <v>78.074557374016038</v>
      </c>
      <c r="AG108" s="27">
        <f t="shared" si="42"/>
        <v>207.55346332941326</v>
      </c>
      <c r="AH108" s="27">
        <f t="shared" si="42"/>
        <v>111.68176153772708</v>
      </c>
      <c r="AI108" s="27">
        <f t="shared" si="42"/>
        <v>147.03398816133003</v>
      </c>
      <c r="AJ108" s="27">
        <f t="shared" si="42"/>
        <v>167.53958600002505</v>
      </c>
      <c r="AK108" s="27">
        <f t="shared" si="42"/>
        <v>130.19250171607061</v>
      </c>
      <c r="AL108" s="27">
        <f t="shared" si="42"/>
        <v>266.3993347714578</v>
      </c>
      <c r="AM108" s="27">
        <f t="shared" si="42"/>
        <v>133.45408291864601</v>
      </c>
      <c r="AN108" s="27">
        <f t="shared" si="42"/>
        <v>851.60347765793563</v>
      </c>
      <c r="AO108" s="27">
        <f t="shared" si="42"/>
        <v>388.70716596111095</v>
      </c>
      <c r="AP108" s="27">
        <f t="shared" si="42"/>
        <v>345.70137924373984</v>
      </c>
      <c r="AQ108" s="27">
        <f t="shared" si="41"/>
        <v>205.20392341976554</v>
      </c>
      <c r="AR108" s="27">
        <f t="shared" si="40"/>
        <v>160.53235589369152</v>
      </c>
      <c r="AS108" s="27">
        <f t="shared" si="40"/>
        <v>443.01266016323672</v>
      </c>
      <c r="AT108" s="27">
        <f t="shared" si="40"/>
        <v>353.2807924698663</v>
      </c>
      <c r="AU108" s="27">
        <f t="shared" si="40"/>
        <v>181.11136393507044</v>
      </c>
      <c r="AV108" s="27">
        <f t="shared" si="40"/>
        <v>125.44046506728378</v>
      </c>
      <c r="AW108" s="27">
        <f t="shared" si="40"/>
        <v>94.718995205614092</v>
      </c>
      <c r="AX108" s="27">
        <f t="shared" si="40"/>
        <v>555.47636887371289</v>
      </c>
      <c r="AY108" s="27">
        <f t="shared" si="40"/>
        <v>304.51306131442357</v>
      </c>
      <c r="AZ108" s="27">
        <f t="shared" si="40"/>
        <v>129.92761521190019</v>
      </c>
    </row>
    <row r="109" spans="1:52" x14ac:dyDescent="0.35">
      <c r="A109">
        <v>2016</v>
      </c>
      <c r="B109" s="7">
        <v>20.238700000000001</v>
      </c>
      <c r="C109" s="6">
        <v>1.4717</v>
      </c>
      <c r="D109" s="6">
        <v>5.1203000000000003</v>
      </c>
      <c r="E109" s="7">
        <v>43.185499999999998</v>
      </c>
      <c r="F109" s="7">
        <v>11.4917</v>
      </c>
      <c r="G109" s="7">
        <v>26.774899999999999</v>
      </c>
      <c r="H109" s="7">
        <v>14.8207</v>
      </c>
      <c r="I109" s="6">
        <v>0.51819999999999999</v>
      </c>
      <c r="J109" s="6">
        <v>1.21E-2</v>
      </c>
      <c r="K109" s="6">
        <v>0.53149999999999997</v>
      </c>
      <c r="L109" s="7">
        <v>38.522599999999997</v>
      </c>
      <c r="M109" s="7">
        <v>36.6066</v>
      </c>
      <c r="N109" s="7">
        <v>21.239799999999999</v>
      </c>
      <c r="O109" s="7">
        <v>15.5077</v>
      </c>
      <c r="P109" s="7">
        <v>63.0212</v>
      </c>
      <c r="Q109" s="6">
        <v>0.53239999999999998</v>
      </c>
      <c r="R109" s="6">
        <v>4.4939999999999998</v>
      </c>
      <c r="S109" s="18">
        <v>151.34389999999999</v>
      </c>
      <c r="T109" s="7">
        <v>67.272999999999996</v>
      </c>
      <c r="U109" s="6">
        <v>0.4274</v>
      </c>
      <c r="V109" s="7">
        <v>18.572199999999999</v>
      </c>
      <c r="W109" s="7">
        <v>71.1096</v>
      </c>
      <c r="X109" s="7">
        <v>83.645499999999998</v>
      </c>
      <c r="Y109" s="7">
        <v>60.453400000000002</v>
      </c>
      <c r="Z109" s="7">
        <v>12.0259</v>
      </c>
      <c r="AB109" s="27">
        <f t="shared" si="42"/>
        <v>101.1095232661215</v>
      </c>
      <c r="AC109" s="27">
        <f t="shared" si="42"/>
        <v>142.19875947134119</v>
      </c>
      <c r="AD109" s="27">
        <f t="shared" si="42"/>
        <v>98.360086432448952</v>
      </c>
      <c r="AE109" s="27">
        <f t="shared" si="42"/>
        <v>71.807455406461358</v>
      </c>
      <c r="AF109" s="27">
        <f t="shared" si="42"/>
        <v>76.971396912853038</v>
      </c>
      <c r="AG109" s="27">
        <f t="shared" si="42"/>
        <v>201.63358460501095</v>
      </c>
      <c r="AH109" s="27">
        <f t="shared" si="42"/>
        <v>108.66109640590255</v>
      </c>
      <c r="AI109" s="27">
        <f t="shared" si="42"/>
        <v>142.81726835089265</v>
      </c>
      <c r="AJ109" s="27">
        <f t="shared" si="42"/>
        <v>163.48620891937929</v>
      </c>
      <c r="AK109" s="27">
        <f t="shared" si="42"/>
        <v>126.78144862970233</v>
      </c>
      <c r="AL109" s="27">
        <f t="shared" si="42"/>
        <v>264.18763276879088</v>
      </c>
      <c r="AM109" s="27">
        <f t="shared" si="42"/>
        <v>131.05576520783086</v>
      </c>
      <c r="AN109" s="27">
        <f t="shared" si="42"/>
        <v>832.29284783040305</v>
      </c>
      <c r="AO109" s="27">
        <f t="shared" si="42"/>
        <v>379.32416590053174</v>
      </c>
      <c r="AP109" s="27">
        <f t="shared" si="42"/>
        <v>337.5247802267088</v>
      </c>
      <c r="AQ109" s="27">
        <f t="shared" si="41"/>
        <v>200.01934974127275</v>
      </c>
      <c r="AR109" s="27">
        <f t="shared" si="40"/>
        <v>155.49117559028593</v>
      </c>
      <c r="AS109" s="27">
        <f t="shared" si="40"/>
        <v>429.61555200308891</v>
      </c>
      <c r="AT109" s="27">
        <f t="shared" si="40"/>
        <v>346.90406529632804</v>
      </c>
      <c r="AU109" s="27">
        <f t="shared" si="40"/>
        <v>176.72830352933588</v>
      </c>
      <c r="AV109" s="27">
        <f t="shared" si="40"/>
        <v>122.7614493649115</v>
      </c>
      <c r="AW109" s="27">
        <f t="shared" si="40"/>
        <v>92.22005245970351</v>
      </c>
      <c r="AX109" s="27">
        <f t="shared" si="40"/>
        <v>539.67431923946697</v>
      </c>
      <c r="AY109" s="27">
        <f t="shared" si="40"/>
        <v>296.78098904478225</v>
      </c>
      <c r="AZ109" s="27">
        <f t="shared" si="40"/>
        <v>126.85896562230371</v>
      </c>
    </row>
    <row r="110" spans="1:52" x14ac:dyDescent="0.35">
      <c r="A110">
        <v>2017</v>
      </c>
      <c r="B110" s="7">
        <v>20.052099999999999</v>
      </c>
      <c r="C110" s="6">
        <v>1.4563999999999999</v>
      </c>
      <c r="D110" s="6">
        <v>5.0857999999999999</v>
      </c>
      <c r="E110" s="7">
        <v>42.980200000000004</v>
      </c>
      <c r="F110" s="7">
        <v>11.4634</v>
      </c>
      <c r="G110" s="7">
        <v>27.131900000000002</v>
      </c>
      <c r="H110" s="7">
        <v>14.944900000000001</v>
      </c>
      <c r="I110" s="6">
        <v>0.51349999999999996</v>
      </c>
      <c r="J110" s="6">
        <v>1.1900000000000001E-2</v>
      </c>
      <c r="K110" s="6">
        <v>0.5272</v>
      </c>
      <c r="L110" s="7">
        <v>38.658099999999997</v>
      </c>
      <c r="M110" s="7">
        <v>36.496699999999997</v>
      </c>
      <c r="N110" s="7">
        <v>21.073399999999999</v>
      </c>
      <c r="O110" s="7">
        <v>15.4512</v>
      </c>
      <c r="P110" s="7">
        <v>62.930999999999997</v>
      </c>
      <c r="Q110" s="6">
        <v>0.53080000000000005</v>
      </c>
      <c r="R110" s="6">
        <v>4.4433999999999996</v>
      </c>
      <c r="S110" s="18">
        <v>149.72229999999999</v>
      </c>
      <c r="T110" s="7">
        <v>67.155500000000004</v>
      </c>
      <c r="U110" s="6">
        <v>0.42609999999999998</v>
      </c>
      <c r="V110" s="7">
        <v>18.468399999999999</v>
      </c>
      <c r="W110" s="7">
        <v>70.484899999999996</v>
      </c>
      <c r="X110" s="7">
        <v>82.647800000000004</v>
      </c>
      <c r="Y110" s="7">
        <v>60.795999999999999</v>
      </c>
      <c r="Z110" s="7">
        <v>12.0374</v>
      </c>
      <c r="AB110" s="27">
        <f t="shared" si="42"/>
        <v>100.17729752823033</v>
      </c>
      <c r="AC110" s="27">
        <f t="shared" si="42"/>
        <v>140.72044118642472</v>
      </c>
      <c r="AD110" s="27">
        <f t="shared" si="42"/>
        <v>97.697347338661558</v>
      </c>
      <c r="AE110" s="27">
        <f t="shared" si="42"/>
        <v>71.466089193381833</v>
      </c>
      <c r="AF110" s="27">
        <f t="shared" si="42"/>
        <v>76.781843536709061</v>
      </c>
      <c r="AG110" s="27">
        <f t="shared" si="42"/>
        <v>204.32204244067009</v>
      </c>
      <c r="AH110" s="27">
        <f t="shared" si="42"/>
        <v>109.57169497234092</v>
      </c>
      <c r="AI110" s="27">
        <f t="shared" si="42"/>
        <v>141.52193612154261</v>
      </c>
      <c r="AJ110" s="27">
        <f t="shared" si="42"/>
        <v>160.7839575322821</v>
      </c>
      <c r="AK110" s="27">
        <f t="shared" si="42"/>
        <v>125.75574735198322</v>
      </c>
      <c r="AL110" s="27">
        <f t="shared" si="42"/>
        <v>265.11689050944625</v>
      </c>
      <c r="AM110" s="27">
        <f t="shared" si="42"/>
        <v>130.6623107871433</v>
      </c>
      <c r="AN110" s="27">
        <f t="shared" si="42"/>
        <v>825.7723754211064</v>
      </c>
      <c r="AO110" s="27">
        <f t="shared" si="42"/>
        <v>377.94215468201583</v>
      </c>
      <c r="AP110" s="27">
        <f t="shared" si="42"/>
        <v>337.0416930246808</v>
      </c>
      <c r="AQ110" s="27">
        <f t="shared" si="41"/>
        <v>199.41823974956347</v>
      </c>
      <c r="AR110" s="27">
        <f t="shared" si="40"/>
        <v>153.74042937647445</v>
      </c>
      <c r="AS110" s="27">
        <f t="shared" si="40"/>
        <v>425.012362980418</v>
      </c>
      <c r="AT110" s="27">
        <f t="shared" si="40"/>
        <v>346.29815761163553</v>
      </c>
      <c r="AU110" s="27">
        <f t="shared" si="40"/>
        <v>176.19075838523634</v>
      </c>
      <c r="AV110" s="27">
        <f t="shared" si="40"/>
        <v>122.07533579494792</v>
      </c>
      <c r="AW110" s="27">
        <f t="shared" si="40"/>
        <v>91.409896492413907</v>
      </c>
      <c r="AX110" s="27">
        <f t="shared" si="40"/>
        <v>533.23723573461359</v>
      </c>
      <c r="AY110" s="27">
        <f t="shared" si="40"/>
        <v>298.46289886038807</v>
      </c>
      <c r="AZ110" s="27">
        <f t="shared" si="40"/>
        <v>126.98027696737199</v>
      </c>
    </row>
    <row r="111" spans="1:52" x14ac:dyDescent="0.35">
      <c r="A111">
        <v>2018</v>
      </c>
      <c r="B111" s="7">
        <v>19.6936</v>
      </c>
      <c r="C111" s="6">
        <v>1.4272</v>
      </c>
      <c r="D111" s="6">
        <v>5.016</v>
      </c>
      <c r="E111" s="7">
        <v>42.438099999999999</v>
      </c>
      <c r="F111" s="7">
        <v>11.356299999999999</v>
      </c>
      <c r="G111" s="7">
        <v>27.114999999999998</v>
      </c>
      <c r="H111" s="7">
        <v>14.8965</v>
      </c>
      <c r="I111" s="6">
        <v>0.50449999999999995</v>
      </c>
      <c r="J111" s="6">
        <v>1.17E-2</v>
      </c>
      <c r="K111" s="6">
        <v>0.51929999999999998</v>
      </c>
      <c r="L111" s="7">
        <v>38.789700000000003</v>
      </c>
      <c r="M111" s="7">
        <v>36.200299999999999</v>
      </c>
      <c r="N111" s="7">
        <v>20.707100000000001</v>
      </c>
      <c r="O111" s="7">
        <v>15.2753</v>
      </c>
      <c r="P111" s="7">
        <v>62.176000000000002</v>
      </c>
      <c r="Q111" s="6">
        <v>0.52500000000000002</v>
      </c>
      <c r="R111" s="6">
        <v>4.3521000000000001</v>
      </c>
      <c r="S111" s="18">
        <v>146.22149999999999</v>
      </c>
      <c r="T111" s="7">
        <v>66.610299999999995</v>
      </c>
      <c r="U111" s="6">
        <v>0.4214</v>
      </c>
      <c r="V111" s="7">
        <v>18.256699999999999</v>
      </c>
      <c r="W111" s="7">
        <v>69.540599999999998</v>
      </c>
      <c r="X111" s="7">
        <v>80.710400000000007</v>
      </c>
      <c r="Y111" s="7">
        <v>60.250300000000003</v>
      </c>
      <c r="Z111" s="7">
        <v>11.930099999999999</v>
      </c>
      <c r="AB111" s="27">
        <f t="shared" si="42"/>
        <v>98.386285057522983</v>
      </c>
      <c r="AC111" s="27">
        <f t="shared" si="42"/>
        <v>137.89907557076725</v>
      </c>
      <c r="AD111" s="27">
        <f t="shared" si="42"/>
        <v>96.35650128804248</v>
      </c>
      <c r="AE111" s="27">
        <f t="shared" si="42"/>
        <v>70.564702811937991</v>
      </c>
      <c r="AF111" s="27">
        <f t="shared" si="42"/>
        <v>76.064487826991055</v>
      </c>
      <c r="AG111" s="27">
        <f t="shared" si="42"/>
        <v>204.19477370839374</v>
      </c>
      <c r="AH111" s="27">
        <f t="shared" si="42"/>
        <v>109.21684013646639</v>
      </c>
      <c r="AI111" s="27">
        <f t="shared" si="42"/>
        <v>139.04151270363823</v>
      </c>
      <c r="AJ111" s="27">
        <f t="shared" si="42"/>
        <v>158.08170614518494</v>
      </c>
      <c r="AK111" s="27">
        <f t="shared" si="42"/>
        <v>123.87131942315037</v>
      </c>
      <c r="AL111" s="27">
        <f t="shared" si="42"/>
        <v>266.01940208634852</v>
      </c>
      <c r="AM111" s="27">
        <f t="shared" si="42"/>
        <v>129.60116528858291</v>
      </c>
      <c r="AN111" s="27">
        <f t="shared" si="42"/>
        <v>811.41871530376659</v>
      </c>
      <c r="AO111" s="27">
        <f t="shared" si="42"/>
        <v>373.63957462295457</v>
      </c>
      <c r="AP111" s="27">
        <f t="shared" si="42"/>
        <v>332.99811389462349</v>
      </c>
      <c r="AQ111" s="27">
        <f t="shared" si="41"/>
        <v>197.23921602961718</v>
      </c>
      <c r="AR111" s="27">
        <f t="shared" si="40"/>
        <v>150.58147425155391</v>
      </c>
      <c r="AS111" s="27">
        <f t="shared" si="40"/>
        <v>415.07474326497254</v>
      </c>
      <c r="AT111" s="27">
        <f t="shared" si="40"/>
        <v>343.4867459546623</v>
      </c>
      <c r="AU111" s="27">
        <f t="shared" ref="AU111:AZ114" si="43">U111/U$118*$P$2*$P$3</f>
        <v>174.24732594118424</v>
      </c>
      <c r="AV111" s="27">
        <f t="shared" si="43"/>
        <v>120.6760078300029</v>
      </c>
      <c r="AW111" s="27">
        <f t="shared" si="43"/>
        <v>90.185260219144226</v>
      </c>
      <c r="AX111" s="27">
        <f t="shared" si="43"/>
        <v>520.737280254707</v>
      </c>
      <c r="AY111" s="27">
        <f t="shared" si="43"/>
        <v>295.78391991591621</v>
      </c>
      <c r="AZ111" s="27">
        <f t="shared" si="43"/>
        <v>125.84838937382197</v>
      </c>
    </row>
    <row r="112" spans="1:52" x14ac:dyDescent="0.35">
      <c r="A112">
        <v>2019</v>
      </c>
      <c r="B112" s="7">
        <v>18.9283</v>
      </c>
      <c r="C112" s="6">
        <v>1.3694</v>
      </c>
      <c r="D112" s="6">
        <v>4.8292999999999999</v>
      </c>
      <c r="E112" s="7">
        <v>41.113</v>
      </c>
      <c r="F112" s="7">
        <v>11.0365</v>
      </c>
      <c r="G112" s="7">
        <v>26.552299999999999</v>
      </c>
      <c r="H112" s="7">
        <v>14.5108</v>
      </c>
      <c r="I112" s="6">
        <v>0.48409999999999997</v>
      </c>
      <c r="J112" s="6">
        <v>1.12E-2</v>
      </c>
      <c r="K112" s="6">
        <v>0.49859999999999999</v>
      </c>
      <c r="L112" s="7">
        <v>36.915399999999998</v>
      </c>
      <c r="M112" s="7">
        <v>34.834200000000003</v>
      </c>
      <c r="N112" s="7">
        <v>19.910299999999999</v>
      </c>
      <c r="O112" s="7">
        <v>14.6983</v>
      </c>
      <c r="P112" s="7">
        <v>59.898400000000002</v>
      </c>
      <c r="Q112" s="6">
        <v>0.50529999999999997</v>
      </c>
      <c r="R112" s="6">
        <v>4.1733000000000002</v>
      </c>
      <c r="S112" s="18">
        <v>140.4477</v>
      </c>
      <c r="T112" s="7">
        <v>63.9223</v>
      </c>
      <c r="U112" s="6">
        <v>0.40610000000000002</v>
      </c>
      <c r="V112" s="7">
        <v>17.5519</v>
      </c>
      <c r="W112" s="7">
        <v>67.028499999999994</v>
      </c>
      <c r="X112" s="7">
        <v>77.203999999999994</v>
      </c>
      <c r="Y112" s="7">
        <v>58.279899999999998</v>
      </c>
      <c r="Z112" s="7">
        <v>11.5548</v>
      </c>
      <c r="AB112" s="27">
        <f t="shared" si="42"/>
        <v>94.562960528004638</v>
      </c>
      <c r="AC112" s="27">
        <f t="shared" si="42"/>
        <v>132.31431760552738</v>
      </c>
      <c r="AD112" s="27">
        <f t="shared" si="42"/>
        <v>92.770026250068483</v>
      </c>
      <c r="AE112" s="27">
        <f t="shared" si="42"/>
        <v>68.361369305110415</v>
      </c>
      <c r="AF112" s="27">
        <f t="shared" si="42"/>
        <v>73.922467696572539</v>
      </c>
      <c r="AG112" s="27">
        <f t="shared" si="42"/>
        <v>199.95725207218823</v>
      </c>
      <c r="AH112" s="27">
        <f t="shared" si="42"/>
        <v>106.38899901669765</v>
      </c>
      <c r="AI112" s="27">
        <f t="shared" si="42"/>
        <v>133.41921962305506</v>
      </c>
      <c r="AJ112" s="27">
        <f t="shared" si="42"/>
        <v>151.32607767744199</v>
      </c>
      <c r="AK112" s="27">
        <f t="shared" si="42"/>
        <v>118.93364117924664</v>
      </c>
      <c r="AL112" s="27">
        <f t="shared" si="42"/>
        <v>253.165470106198</v>
      </c>
      <c r="AM112" s="27">
        <f t="shared" si="42"/>
        <v>124.71037289457699</v>
      </c>
      <c r="AN112" s="27">
        <f t="shared" si="42"/>
        <v>780.19568395924978</v>
      </c>
      <c r="AO112" s="27">
        <f t="shared" si="42"/>
        <v>359.52593793120747</v>
      </c>
      <c r="AP112" s="27">
        <f t="shared" si="42"/>
        <v>320.79989425671829</v>
      </c>
      <c r="AQ112" s="27">
        <f t="shared" si="41"/>
        <v>189.83804925669631</v>
      </c>
      <c r="AR112" s="27">
        <f t="shared" si="41"/>
        <v>144.39504296638634</v>
      </c>
      <c r="AS112" s="27">
        <f t="shared" si="41"/>
        <v>398.68482418560802</v>
      </c>
      <c r="AT112" s="27">
        <f t="shared" si="41"/>
        <v>329.62564079335647</v>
      </c>
      <c r="AU112" s="27">
        <f t="shared" si="43"/>
        <v>167.92083309139755</v>
      </c>
      <c r="AV112" s="27">
        <f t="shared" si="43"/>
        <v>116.01730990986476</v>
      </c>
      <c r="AW112" s="27">
        <f t="shared" si="43"/>
        <v>86.92738795177074</v>
      </c>
      <c r="AX112" s="27">
        <f t="shared" si="43"/>
        <v>498.11425770141619</v>
      </c>
      <c r="AY112" s="27">
        <f t="shared" si="43"/>
        <v>286.11072931267734</v>
      </c>
      <c r="AZ112" s="27">
        <f t="shared" si="43"/>
        <v>121.88941999955055</v>
      </c>
    </row>
    <row r="113" spans="1:52" x14ac:dyDescent="0.35">
      <c r="A113">
        <v>2020</v>
      </c>
      <c r="B113" s="7">
        <v>17.686699999999998</v>
      </c>
      <c r="C113" s="6">
        <v>1.2754000000000001</v>
      </c>
      <c r="D113" s="6">
        <v>4.5366</v>
      </c>
      <c r="E113" s="7">
        <v>39.067799999999998</v>
      </c>
      <c r="F113" s="7">
        <v>10.5748</v>
      </c>
      <c r="G113" s="7">
        <v>24.627600000000001</v>
      </c>
      <c r="H113" s="7">
        <v>13.5146</v>
      </c>
      <c r="I113" s="6">
        <v>0.45129999999999998</v>
      </c>
      <c r="J113" s="6">
        <v>1.0500000000000001E-2</v>
      </c>
      <c r="K113" s="6">
        <v>0.46610000000000001</v>
      </c>
      <c r="L113" s="7">
        <v>34.8782</v>
      </c>
      <c r="M113" s="7">
        <v>32.801600000000001</v>
      </c>
      <c r="N113" s="7">
        <v>18.660900000000002</v>
      </c>
      <c r="O113" s="7">
        <v>13.715199999999999</v>
      </c>
      <c r="P113" s="7">
        <v>56.086399999999998</v>
      </c>
      <c r="Q113" s="6">
        <v>0.47070000000000001</v>
      </c>
      <c r="R113" s="6">
        <v>3.8824000000000001</v>
      </c>
      <c r="S113" s="18">
        <v>130.4659</v>
      </c>
      <c r="T113" s="7">
        <v>59.914000000000001</v>
      </c>
      <c r="U113" s="6">
        <v>0.37909999999999999</v>
      </c>
      <c r="V113" s="7">
        <v>16.494299999999999</v>
      </c>
      <c r="W113" s="7">
        <v>62.936700000000002</v>
      </c>
      <c r="X113" s="7">
        <v>72.009600000000006</v>
      </c>
      <c r="Y113" s="7">
        <v>54.773800000000001</v>
      </c>
      <c r="Z113" s="7">
        <v>10.8224</v>
      </c>
      <c r="AB113" s="27">
        <f t="shared" si="42"/>
        <v>88.36011231704164</v>
      </c>
      <c r="AC113" s="27">
        <f t="shared" si="42"/>
        <v>123.23183925375317</v>
      </c>
      <c r="AD113" s="27">
        <f t="shared" si="42"/>
        <v>87.147309358718815</v>
      </c>
      <c r="AE113" s="27">
        <f t="shared" si="42"/>
        <v>64.960676762537219</v>
      </c>
      <c r="AF113" s="27">
        <f t="shared" si="42"/>
        <v>70.830001485771319</v>
      </c>
      <c r="AG113" s="27">
        <f t="shared" si="42"/>
        <v>185.46292491170342</v>
      </c>
      <c r="AH113" s="27">
        <f t="shared" si="42"/>
        <v>99.085148035329681</v>
      </c>
      <c r="AI113" s="27">
        <f t="shared" si="42"/>
        <v>124.37945427780365</v>
      </c>
      <c r="AJ113" s="27">
        <f t="shared" si="42"/>
        <v>141.86819782260187</v>
      </c>
      <c r="AK113" s="27">
        <f t="shared" si="42"/>
        <v>111.18124780113689</v>
      </c>
      <c r="AL113" s="27">
        <f t="shared" si="42"/>
        <v>239.19437144004931</v>
      </c>
      <c r="AM113" s="27">
        <f t="shared" si="42"/>
        <v>117.43343517401738</v>
      </c>
      <c r="AN113" s="27">
        <f t="shared" si="42"/>
        <v>731.23728114569667</v>
      </c>
      <c r="AO113" s="27">
        <f t="shared" si="42"/>
        <v>335.47894272902965</v>
      </c>
      <c r="AP113" s="27">
        <f t="shared" si="42"/>
        <v>300.38383645038937</v>
      </c>
      <c r="AQ113" s="27">
        <f t="shared" si="41"/>
        <v>176.83904568598248</v>
      </c>
      <c r="AR113" s="27">
        <f t="shared" si="41"/>
        <v>134.32998222334803</v>
      </c>
      <c r="AS113" s="27">
        <f t="shared" si="41"/>
        <v>370.34977720330858</v>
      </c>
      <c r="AT113" s="27">
        <f t="shared" si="41"/>
        <v>308.95619592056545</v>
      </c>
      <c r="AU113" s="27">
        <f t="shared" si="43"/>
        <v>156.75643394471507</v>
      </c>
      <c r="AV113" s="27">
        <f t="shared" si="43"/>
        <v>109.02661904672898</v>
      </c>
      <c r="AW113" s="27">
        <f t="shared" si="43"/>
        <v>81.620846912943151</v>
      </c>
      <c r="AX113" s="27">
        <f t="shared" si="43"/>
        <v>464.6003892463591</v>
      </c>
      <c r="AY113" s="27">
        <f t="shared" si="43"/>
        <v>268.89840005262062</v>
      </c>
      <c r="AZ113" s="27">
        <f t="shared" si="43"/>
        <v>114.16346964059404</v>
      </c>
    </row>
    <row r="114" spans="1:52" x14ac:dyDescent="0.35">
      <c r="A114">
        <v>2021</v>
      </c>
      <c r="B114" s="7">
        <v>17.677900000000001</v>
      </c>
      <c r="C114" s="6">
        <v>1.2738</v>
      </c>
      <c r="D114" s="6">
        <v>4.5461999999999998</v>
      </c>
      <c r="E114" s="7">
        <v>39.154000000000003</v>
      </c>
      <c r="F114" s="7">
        <v>10.582599999999999</v>
      </c>
      <c r="G114" s="7">
        <v>25.116199999999999</v>
      </c>
      <c r="H114" s="7">
        <v>13.708500000000001</v>
      </c>
      <c r="I114" s="6">
        <v>0.45190000000000002</v>
      </c>
      <c r="J114" s="6">
        <v>1.0500000000000001E-2</v>
      </c>
      <c r="K114" s="6">
        <v>0.46710000000000002</v>
      </c>
      <c r="L114" s="7">
        <v>35.072299999999998</v>
      </c>
      <c r="M114" s="7">
        <v>32.900700000000001</v>
      </c>
      <c r="N114" s="7">
        <v>18.558499999999999</v>
      </c>
      <c r="O114" s="7">
        <v>13.6837</v>
      </c>
      <c r="P114" s="7">
        <v>56.044400000000003</v>
      </c>
      <c r="Q114" s="6">
        <v>0.47170000000000001</v>
      </c>
      <c r="R114" s="6">
        <v>3.875</v>
      </c>
      <c r="S114" s="18">
        <v>130.50409999999999</v>
      </c>
      <c r="T114" s="7">
        <v>60.304299999999998</v>
      </c>
      <c r="U114" s="6">
        <v>0.37990000000000002</v>
      </c>
      <c r="V114" s="7">
        <v>16.5395</v>
      </c>
      <c r="W114" s="7">
        <v>62.817300000000003</v>
      </c>
      <c r="X114" s="7">
        <v>71.538799999999995</v>
      </c>
      <c r="Y114" s="7">
        <v>55.111800000000002</v>
      </c>
      <c r="Z114" s="7">
        <v>10.866099999999999</v>
      </c>
      <c r="AB114" s="27">
        <f t="shared" si="42"/>
        <v>88.316148831010366</v>
      </c>
      <c r="AC114" s="27">
        <f t="shared" si="42"/>
        <v>123.07724387755277</v>
      </c>
      <c r="AD114" s="27">
        <f t="shared" si="42"/>
        <v>87.331723715250931</v>
      </c>
      <c r="AE114" s="27">
        <f t="shared" si="42"/>
        <v>65.104007340069899</v>
      </c>
      <c r="AF114" s="27">
        <f t="shared" si="42"/>
        <v>70.882245879196162</v>
      </c>
      <c r="AG114" s="27">
        <f t="shared" si="42"/>
        <v>189.14242210638977</v>
      </c>
      <c r="AH114" s="27">
        <f t="shared" si="42"/>
        <v>100.50676689227333</v>
      </c>
      <c r="AI114" s="27">
        <f t="shared" si="42"/>
        <v>124.54481583899729</v>
      </c>
      <c r="AJ114" s="27">
        <f t="shared" si="42"/>
        <v>141.86819782260187</v>
      </c>
      <c r="AK114" s="27">
        <f t="shared" si="42"/>
        <v>111.41978298200182</v>
      </c>
      <c r="AL114" s="27">
        <f t="shared" si="42"/>
        <v>240.52550743607296</v>
      </c>
      <c r="AM114" s="27">
        <f t="shared" si="42"/>
        <v>117.7882243741096</v>
      </c>
      <c r="AN114" s="27">
        <f t="shared" si="42"/>
        <v>727.22468273997561</v>
      </c>
      <c r="AO114" s="27">
        <f t="shared" si="42"/>
        <v>334.70844089923764</v>
      </c>
      <c r="AP114" s="27">
        <f t="shared" si="42"/>
        <v>300.15889562461138</v>
      </c>
      <c r="AQ114" s="27">
        <f t="shared" ref="AQ114" si="44">Q114/Q$118*$P$2*$P$3</f>
        <v>177.21473943080082</v>
      </c>
      <c r="AR114" s="27">
        <f t="shared" ref="AR114" si="45">R114/R$118*$P$2*$P$3</f>
        <v>134.07394423950998</v>
      </c>
      <c r="AS114" s="27">
        <f t="shared" ref="AS114" si="46">S114/S$118*$P$2*$P$3</f>
        <v>370.45821443854902</v>
      </c>
      <c r="AT114" s="27">
        <f t="shared" ref="AT114" si="47">T114/T$118*$P$2*$P$3</f>
        <v>310.96884076597377</v>
      </c>
      <c r="AU114" s="27">
        <f t="shared" si="43"/>
        <v>157.08723095646866</v>
      </c>
      <c r="AV114" s="27">
        <f t="shared" si="43"/>
        <v>109.32538911765725</v>
      </c>
      <c r="AW114" s="27">
        <f t="shared" si="43"/>
        <v>81.466000390621431</v>
      </c>
      <c r="AX114" s="27">
        <f t="shared" si="43"/>
        <v>461.56282393205117</v>
      </c>
      <c r="AY114" s="27">
        <f t="shared" si="43"/>
        <v>270.55772730794678</v>
      </c>
      <c r="AZ114" s="27">
        <f t="shared" si="43"/>
        <v>114.62445275185344</v>
      </c>
    </row>
    <row r="117" spans="1:52" x14ac:dyDescent="0.35">
      <c r="B117" s="1" t="s">
        <v>111</v>
      </c>
      <c r="C117" s="1" t="s">
        <v>112</v>
      </c>
      <c r="D117" s="1" t="s">
        <v>113</v>
      </c>
      <c r="E117" s="1" t="s">
        <v>114</v>
      </c>
      <c r="F117" s="1" t="s">
        <v>115</v>
      </c>
      <c r="G117" s="1" t="s">
        <v>116</v>
      </c>
      <c r="H117" s="1" t="s">
        <v>117</v>
      </c>
      <c r="I117" s="1" t="s">
        <v>118</v>
      </c>
      <c r="J117" s="1" t="s">
        <v>119</v>
      </c>
      <c r="K117" s="1" t="s">
        <v>120</v>
      </c>
      <c r="L117" s="1" t="s">
        <v>121</v>
      </c>
      <c r="M117" s="1" t="s">
        <v>122</v>
      </c>
      <c r="N117" s="1" t="s">
        <v>123</v>
      </c>
      <c r="O117" s="1" t="s">
        <v>124</v>
      </c>
      <c r="P117" s="1" t="s">
        <v>125</v>
      </c>
      <c r="Q117" s="1" t="s">
        <v>126</v>
      </c>
      <c r="R117" s="1" t="s">
        <v>127</v>
      </c>
      <c r="S117" s="1" t="s">
        <v>128</v>
      </c>
      <c r="T117" s="1" t="s">
        <v>129</v>
      </c>
      <c r="U117" s="1" t="s">
        <v>130</v>
      </c>
      <c r="V117" s="1" t="s">
        <v>131</v>
      </c>
      <c r="W117" s="1" t="s">
        <v>132</v>
      </c>
      <c r="X117" s="1" t="s">
        <v>133</v>
      </c>
      <c r="Y117" s="1" t="s">
        <v>134</v>
      </c>
      <c r="Z117" s="1" t="s">
        <v>135</v>
      </c>
    </row>
    <row r="118" spans="1:52" x14ac:dyDescent="0.35">
      <c r="A118" t="s">
        <v>100</v>
      </c>
      <c r="B118" s="16">
        <f>'Receptor definitions'!E37</f>
        <v>200166.11043384601</v>
      </c>
      <c r="C118" s="16">
        <f>'Receptor definitions'!E38</f>
        <v>10349.5980237198</v>
      </c>
      <c r="D118" s="16">
        <f>'Receptor definitions'!E39</f>
        <v>52056.684634132398</v>
      </c>
      <c r="E118" s="16">
        <f>'Receptor definitions'!E40</f>
        <v>601406.91179698997</v>
      </c>
      <c r="F118" s="16">
        <f>'Receptor definitions'!E41</f>
        <v>149298.31678916901</v>
      </c>
      <c r="G118" s="16">
        <f>'Receptor definitions'!E42</f>
        <v>132789.882461548</v>
      </c>
      <c r="H118" s="16">
        <f>'Receptor definitions'!E43</f>
        <v>136393.80137153601</v>
      </c>
      <c r="I118" s="16">
        <f>'Receptor definitions'!E44</f>
        <v>3628.4127681732198</v>
      </c>
      <c r="J118" s="16">
        <f>'Receptor definitions'!E45</f>
        <v>74.012359085083006</v>
      </c>
      <c r="K118" s="16">
        <f>'Receptor definitions'!E46</f>
        <v>4192.2537228012097</v>
      </c>
      <c r="L118" s="16">
        <f>'Receptor definitions'!E47</f>
        <v>145815.30405593899</v>
      </c>
      <c r="M118" s="16">
        <f>'Receptor definitions'!E48</f>
        <v>279320.79097740201</v>
      </c>
      <c r="N118" s="16">
        <f>'Receptor definitions'!E49</f>
        <v>25519.623357772802</v>
      </c>
      <c r="O118" s="16">
        <f>'Receptor definitions'!E50</f>
        <v>40882.446714630103</v>
      </c>
      <c r="P118" s="16">
        <f>'Receptor definitions'!E51</f>
        <v>186715.77226913499</v>
      </c>
      <c r="Q118" s="16">
        <f>'Receptor definitions'!E52</f>
        <v>2661.7424798584002</v>
      </c>
      <c r="R118" s="16">
        <f>'Receptor definitions'!E53</f>
        <v>28901.9616897202</v>
      </c>
      <c r="S118" s="16">
        <f>'Receptor definitions'!E54</f>
        <v>352277.517176361</v>
      </c>
      <c r="T118" s="16">
        <f>'Receptor definitions'!E55</f>
        <v>193923.93093616501</v>
      </c>
      <c r="U118" s="16">
        <f>'Receptor definitions'!E56</f>
        <v>2418.4015319824198</v>
      </c>
      <c r="V118" s="16">
        <f>'Receptor definitions'!E57</f>
        <v>151286.90721786499</v>
      </c>
      <c r="W118" s="16">
        <f>'Receptor definitions'!E58</f>
        <v>771086.09357029002</v>
      </c>
      <c r="X118" s="16">
        <f>'Receptor definitions'!E59</f>
        <v>154992.55202262901</v>
      </c>
      <c r="Y118" s="16">
        <f>'Receptor definitions'!E60</f>
        <v>203697.009685745</v>
      </c>
      <c r="Z118" s="16">
        <f>'Receptor definitions'!E61</f>
        <v>94797.399151153601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o E A A B Q S w M E F A A C A A g A x 4 1 + U z r 6 c n K j A A A A 9 Q A A A B I A H A B D b 2 5 m a W c v U G F j a 2 F n Z S 5 4 b W w g o h g A K K A U A A A A A A A A A A A A A A A A A A A A A A A A A A A A h Y 9 B D o I w F E S v Q r q n B Y w G y a c s 3 I q a m B i 3 t V R o h I + h R b i b C 4 / k F c Q o 6 s 7 l z H u L m f v 1 B k l f l c 5 F N U b X G B O f e s R R K O t M Y x 6 T 1 h 7 d k C Q c N k K e R K 6 c Q U Y T 9 S a L S W H t O W K s 6 z r a T W j d 5 C z w P J / t 0 + V W F q o S 5 C P r / 7 K r 0 V i B U h E O u 9 c Y H t B 5 S K e z Y R K w s Y N U 4 5 c H A 3 v S n x I W b W n b R n E 8 u K s 1 s D E C e 1 / g D 1 B L A w Q U A A I A C A D H j X 5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4 1 + U 2 u p N I t l A Q A A c Q Y A A B M A H A B G b 3 J t d W x h c y 9 T Z W N 0 a W 9 u M S 5 t I K I Y A C i g F A A A A A A A A A A A A A A A A A A A A A A A A A A A A H X U T U v D M B w G 8 H u h 3 y H U y w a l m D f f R k / d v A i C O E 9 W p L Z / t 0 C b j C a T j b H v b r V M E X x 6 a f P k 9 U e T e K q D c Z Y 9 j m 8 + i 6 M 4 8 u u q p 4 Y 1 t H m l X U 0 t y 1 l L I Y 7 Y 8 N y Z t q E h K P x H N n f 1 t i M b J r e m p a x w N g w F P 0 m K m / L J U + / L z t T r i t p V e W r p y 5 9 B s 7 A L y T R 9 n l N r O h O o z 5 N Z k r L C t d v O + l z r l C 1 s 7 R p j V z k X W q T s Y e s C P Y Z 9 S / n v Z 3 b v L L 1 M 0 3 F 1 Z 8 n C N j 0 F F v Y b S o Z l L q u 3 o c 2 y r 6 x / d 3 0 3 j r 4 c K v 3 k W 5 I e D s k Y 8 m H y r 1 4 s 0 C 4 c U 3 b K B c g l y B X I N c g v Q H 4 J 8 i u Q X 4 O c n 6 M K J O a I z J G Z I z R H a o 7 Y H L k 5 g n M k F 0 g u 4 L 9 G c o H k A s k F k g s k F 0 g u k F w g u U R y i e Q S b n M k l 0 g u k V w i u U R y i e Q S y R W S K y R X S K 7 g C U d y h e Q K y R W S K y R X S K 6 R X C O 5 R n K N 5 B p e b n / l x 2 k c G f v f l T z 7 B F B L A Q I t A B Q A A g A I A M e N f l M 6 + n J y o w A A A P U A A A A S A A A A A A A A A A A A A A A A A A A A A A B D b 2 5 m a W c v U G F j a 2 F n Z S 5 4 b W x Q S w E C L Q A U A A I A C A D H j X 5 T D 8 r p q 6 Q A A A D p A A A A E w A A A A A A A A A A A A A A A A D v A A A A W 0 N v b n R l b n R f V H l w Z X N d L n h t b F B L A Q I t A B Q A A g A I A M e N f l N r q T S L Z Q E A A H E G A A A T A A A A A A A A A A A A A A A A A O A B A A B G b 3 J t d W x h c y 9 T Z W N 0 a W 9 u M S 5 t U E s F B g A A A A A D A A M A w g A A A J I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M n A A A A A A A A s S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2 R l c F 9 l e G N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S 0 z M F Q x N j o 0 N T o w M S 4 2 N T M 2 M z E w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G V w X 2 V 4 Y 2 V s L 0 F 1 d G 9 S Z W 1 v d m V k Q 2 9 s d W 1 u c z E u e 0 N v b H V t b j E s M H 0 m c X V v d D s s J n F 1 b 3 Q 7 U 2 V j d G l v b j E v Z G V w X 2 V 4 Y 2 V s L 0 F 1 d G 9 S Z W 1 v d m V k Q 2 9 s d W 1 u c z E u e 0 N v b H V t b j I s M X 0 m c X V v d D s s J n F 1 b 3 Q 7 U 2 V j d G l v b j E v Z G V w X 2 V 4 Y 2 V s L 0 F 1 d G 9 S Z W 1 v d m V k Q 2 9 s d W 1 u c z E u e 0 N v b H V t b j M s M n 0 m c X V v d D s s J n F 1 b 3 Q 7 U 2 V j d G l v b j E v Z G V w X 2 V 4 Y 2 V s L 0 F 1 d G 9 S Z W 1 v d m V k Q 2 9 s d W 1 u c z E u e 0 N v b H V t b j Q s M 3 0 m c X V v d D s s J n F 1 b 3 Q 7 U 2 V j d G l v b j E v Z G V w X 2 V 4 Y 2 V s L 0 F 1 d G 9 S Z W 1 v d m V k Q 2 9 s d W 1 u c z E u e 0 N v b H V t b j U s N H 0 m c X V v d D s s J n F 1 b 3 Q 7 U 2 V j d G l v b j E v Z G V w X 2 V 4 Y 2 V s L 0 F 1 d G 9 S Z W 1 v d m V k Q 2 9 s d W 1 u c z E u e 0 N v b H V t b j Y s N X 0 m c X V v d D s s J n F 1 b 3 Q 7 U 2 V j d G l v b j E v Z G V w X 2 V 4 Y 2 V s L 0 F 1 d G 9 S Z W 1 v d m V k Q 2 9 s d W 1 u c z E u e 0 N v b H V t b j c s N n 0 m c X V v d D s s J n F 1 b 3 Q 7 U 2 V j d G l v b j E v Z G V w X 2 V 4 Y 2 V s L 0 F 1 d G 9 S Z W 1 v d m V k Q 2 9 s d W 1 u c z E u e 0 N v b H V t b j g s N 3 0 m c X V v d D s s J n F 1 b 3 Q 7 U 2 V j d G l v b j E v Z G V w X 2 V 4 Y 2 V s L 0 F 1 d G 9 S Z W 1 v d m V k Q 2 9 s d W 1 u c z E u e 0 N v b H V t b j k s O H 0 m c X V v d D s s J n F 1 b 3 Q 7 U 2 V j d G l v b j E v Z G V w X 2 V 4 Y 2 V s L 0 F 1 d G 9 S Z W 1 v d m V k Q 2 9 s d W 1 u c z E u e 0 N v b H V t b j E w L D l 9 J n F 1 b 3 Q 7 L C Z x d W 9 0 O 1 N l Y 3 R p b 2 4 x L 2 R l c F 9 l e G N l b C 9 B d X R v U m V t b 3 Z l Z E N v b H V t b n M x L n t D b 2 x 1 b W 4 x M S w x M H 0 m c X V v d D s s J n F 1 b 3 Q 7 U 2 V j d G l v b j E v Z G V w X 2 V 4 Y 2 V s L 0 F 1 d G 9 S Z W 1 v d m V k Q 2 9 s d W 1 u c z E u e 0 N v b H V t b j E y L D E x f S Z x d W 9 0 O y w m c X V v d D t T Z W N 0 a W 9 u M S 9 k Z X B f Z X h j Z W w v Q X V 0 b 1 J l b W 9 2 Z W R D b 2 x 1 b W 5 z M S 5 7 Q 2 9 s d W 1 u M T M s M T J 9 J n F 1 b 3 Q 7 L C Z x d W 9 0 O 1 N l Y 3 R p b 2 4 x L 2 R l c F 9 l e G N l b C 9 B d X R v U m V t b 3 Z l Z E N v b H V t b n M x L n t D b 2 x 1 b W 4 x N C w x M 3 0 m c X V v d D s s J n F 1 b 3 Q 7 U 2 V j d G l v b j E v Z G V w X 2 V 4 Y 2 V s L 0 F 1 d G 9 S Z W 1 v d m V k Q 2 9 s d W 1 u c z E u e 0 N v b H V t b j E 1 L D E 0 f S Z x d W 9 0 O y w m c X V v d D t T Z W N 0 a W 9 u M S 9 k Z X B f Z X h j Z W w v Q X V 0 b 1 J l b W 9 2 Z W R D b 2 x 1 b W 5 z M S 5 7 Q 2 9 s d W 1 u M T Y s M T V 9 J n F 1 b 3 Q 7 L C Z x d W 9 0 O 1 N l Y 3 R p b 2 4 x L 2 R l c F 9 l e G N l b C 9 B d X R v U m V t b 3 Z l Z E N v b H V t b n M x L n t D b 2 x 1 b W 4 x N y w x N n 0 m c X V v d D s s J n F 1 b 3 Q 7 U 2 V j d G l v b j E v Z G V w X 2 V 4 Y 2 V s L 0 F 1 d G 9 S Z W 1 v d m V k Q 2 9 s d W 1 u c z E u e 0 N v b H V t b j E 4 L D E 3 f S Z x d W 9 0 O y w m c X V v d D t T Z W N 0 a W 9 u M S 9 k Z X B f Z X h j Z W w v Q X V 0 b 1 J l b W 9 2 Z W R D b 2 x 1 b W 5 z M S 5 7 Q 2 9 s d W 1 u M T k s M T h 9 J n F 1 b 3 Q 7 L C Z x d W 9 0 O 1 N l Y 3 R p b 2 4 x L 2 R l c F 9 l e G N l b C 9 B d X R v U m V t b 3 Z l Z E N v b H V t b n M x L n t D b 2 x 1 b W 4 y M C w x O X 0 m c X V v d D s s J n F 1 b 3 Q 7 U 2 V j d G l v b j E v Z G V w X 2 V 4 Y 2 V s L 0 F 1 d G 9 S Z W 1 v d m V k Q 2 9 s d W 1 u c z E u e 0 N v b H V t b j I x L D I w f S Z x d W 9 0 O y w m c X V v d D t T Z W N 0 a W 9 u M S 9 k Z X B f Z X h j Z W w v Q X V 0 b 1 J l b W 9 2 Z W R D b 2 x 1 b W 5 z M S 5 7 Q 2 9 s d W 1 u M j I s M j F 9 J n F 1 b 3 Q 7 L C Z x d W 9 0 O 1 N l Y 3 R p b 2 4 x L 2 R l c F 9 l e G N l b C 9 B d X R v U m V t b 3 Z l Z E N v b H V t b n M x L n t D b 2 x 1 b W 4 y M y w y M n 0 m c X V v d D s s J n F 1 b 3 Q 7 U 2 V j d G l v b j E v Z G V w X 2 V 4 Y 2 V s L 0 F 1 d G 9 S Z W 1 v d m V k Q 2 9 s d W 1 u c z E u e 0 N v b H V t b j I 0 L D I z f S Z x d W 9 0 O y w m c X V v d D t T Z W N 0 a W 9 u M S 9 k Z X B f Z X h j Z W w v Q X V 0 b 1 J l b W 9 2 Z W R D b 2 x 1 b W 5 z M S 5 7 Q 2 9 s d W 1 u M j U s M j R 9 J n F 1 b 3 Q 7 L C Z x d W 9 0 O 1 N l Y 3 R p b 2 4 x L 2 R l c F 9 l e G N l b C 9 B d X R v U m V t b 3 Z l Z E N v b H V t b n M x L n t D b 2 x 1 b W 4 y N i w y N X 0 m c X V v d D s s J n F 1 b 3 Q 7 U 2 V j d G l v b j E v Z G V w X 2 V 4 Y 2 V s L 0 F 1 d G 9 S Z W 1 v d m V k Q 2 9 s d W 1 u c z E u e 0 N v b H V t b j I 3 L D I 2 f S Z x d W 9 0 O y w m c X V v d D t T Z W N 0 a W 9 u M S 9 k Z X B f Z X h j Z W w v Q X V 0 b 1 J l b W 9 2 Z W R D b 2 x 1 b W 5 z M S 5 7 Q 2 9 s d W 1 u M j g s M j d 9 J n F 1 b 3 Q 7 L C Z x d W 9 0 O 1 N l Y 3 R p b 2 4 x L 2 R l c F 9 l e G N l b C 9 B d X R v U m V t b 3 Z l Z E N v b H V t b n M x L n t D b 2 x 1 b W 4 y O S w y O H 0 m c X V v d D s s J n F 1 b 3 Q 7 U 2 V j d G l v b j E v Z G V w X 2 V 4 Y 2 V s L 0 F 1 d G 9 S Z W 1 v d m V k Q 2 9 s d W 1 u c z E u e 0 N v b H V t b j M w L D I 5 f S Z x d W 9 0 O y w m c X V v d D t T Z W N 0 a W 9 u M S 9 k Z X B f Z X h j Z W w v Q X V 0 b 1 J l b W 9 2 Z W R D b 2 x 1 b W 5 z M S 5 7 Q 2 9 s d W 1 u M z E s M z B 9 J n F 1 b 3 Q 7 L C Z x d W 9 0 O 1 N l Y 3 R p b 2 4 x L 2 R l c F 9 l e G N l b C 9 B d X R v U m V t b 3 Z l Z E N v b H V t b n M x L n t D b 2 x 1 b W 4 z M i w z M X 0 m c X V v d D s s J n F 1 b 3 Q 7 U 2 V j d G l v b j E v Z G V w X 2 V 4 Y 2 V s L 0 F 1 d G 9 S Z W 1 v d m V k Q 2 9 s d W 1 u c z E u e 0 N v b H V t b j M z L D M y f S Z x d W 9 0 O y w m c X V v d D t T Z W N 0 a W 9 u M S 9 k Z X B f Z X h j Z W w v Q X V 0 b 1 J l b W 9 2 Z W R D b 2 x 1 b W 5 z M S 5 7 Q 2 9 s d W 1 u M z Q s M z N 9 J n F 1 b 3 Q 7 L C Z x d W 9 0 O 1 N l Y 3 R p b 2 4 x L 2 R l c F 9 l e G N l b C 9 B d X R v U m V t b 3 Z l Z E N v b H V t b n M x L n t D b 2 x 1 b W 4 z N S w z N H 0 m c X V v d D s s J n F 1 b 3 Q 7 U 2 V j d G l v b j E v Z G V w X 2 V 4 Y 2 V s L 0 F 1 d G 9 S Z W 1 v d m V k Q 2 9 s d W 1 u c z E u e 0 N v b H V t b j M 2 L D M 1 f S Z x d W 9 0 O y w m c X V v d D t T Z W N 0 a W 9 u M S 9 k Z X B f Z X h j Z W w v Q X V 0 b 1 J l b W 9 2 Z W R D b 2 x 1 b W 5 z M S 5 7 Q 2 9 s d W 1 u M z c s M z Z 9 J n F 1 b 3 Q 7 L C Z x d W 9 0 O 1 N l Y 3 R p b 2 4 x L 2 R l c F 9 l e G N l b C 9 B d X R v U m V t b 3 Z l Z E N v b H V t b n M x L n t D b 2 x 1 b W 4 z O C w z N 3 0 m c X V v d D s s J n F 1 b 3 Q 7 U 2 V j d G l v b j E v Z G V w X 2 V 4 Y 2 V s L 0 F 1 d G 9 S Z W 1 v d m V k Q 2 9 s d W 1 u c z E u e 0 N v b H V t b j M 5 L D M 4 f S Z x d W 9 0 O y w m c X V v d D t T Z W N 0 a W 9 u M S 9 k Z X B f Z X h j Z W w v Q X V 0 b 1 J l b W 9 2 Z W R D b 2 x 1 b W 5 z M S 5 7 Q 2 9 s d W 1 u N D A s M z l 9 J n F 1 b 3 Q 7 L C Z x d W 9 0 O 1 N l Y 3 R p b 2 4 x L 2 R l c F 9 l e G N l b C 9 B d X R v U m V t b 3 Z l Z E N v b H V t b n M x L n t D b 2 x 1 b W 4 0 M S w 0 M H 0 m c X V v d D s s J n F 1 b 3 Q 7 U 2 V j d G l v b j E v Z G V w X 2 V 4 Y 2 V s L 0 F 1 d G 9 S Z W 1 v d m V k Q 2 9 s d W 1 u c z E u e 0 N v b H V t b j Q y L D Q x f S Z x d W 9 0 O y w m c X V v d D t T Z W N 0 a W 9 u M S 9 k Z X B f Z X h j Z W w v Q X V 0 b 1 J l b W 9 2 Z W R D b 2 x 1 b W 5 z M S 5 7 Q 2 9 s d W 1 u N D M s N D J 9 J n F 1 b 3 Q 7 L C Z x d W 9 0 O 1 N l Y 3 R p b 2 4 x L 2 R l c F 9 l e G N l b C 9 B d X R v U m V t b 3 Z l Z E N v b H V t b n M x L n t D b 2 x 1 b W 4 0 N C w 0 M 3 0 m c X V v d D s s J n F 1 b 3 Q 7 U 2 V j d G l v b j E v Z G V w X 2 V 4 Y 2 V s L 0 F 1 d G 9 S Z W 1 v d m V k Q 2 9 s d W 1 u c z E u e 0 N v b H V t b j Q 1 L D Q 0 f S Z x d W 9 0 O y w m c X V v d D t T Z W N 0 a W 9 u M S 9 k Z X B f Z X h j Z W w v Q X V 0 b 1 J l b W 9 2 Z W R D b 2 x 1 b W 5 z M S 5 7 Q 2 9 s d W 1 u N D Y s N D V 9 J n F 1 b 3 Q 7 L C Z x d W 9 0 O 1 N l Y 3 R p b 2 4 x L 2 R l c F 9 l e G N l b C 9 B d X R v U m V t b 3 Z l Z E N v b H V t b n M x L n t D b 2 x 1 b W 4 0 N y w 0 N n 0 m c X V v d D s s J n F 1 b 3 Q 7 U 2 V j d G l v b j E v Z G V w X 2 V 4 Y 2 V s L 0 F 1 d G 9 S Z W 1 v d m V k Q 2 9 s d W 1 u c z E u e 0 N v b H V t b j Q 4 L D Q 3 f S Z x d W 9 0 O y w m c X V v d D t T Z W N 0 a W 9 u M S 9 k Z X B f Z X h j Z W w v Q X V 0 b 1 J l b W 9 2 Z W R D b 2 x 1 b W 5 z M S 5 7 Q 2 9 s d W 1 u N D k s N D h 9 J n F 1 b 3 Q 7 L C Z x d W 9 0 O 1 N l Y 3 R p b 2 4 x L 2 R l c F 9 l e G N l b C 9 B d X R v U m V t b 3 Z l Z E N v b H V t b n M x L n t D b 2 x 1 b W 4 1 M C w 0 O X 0 m c X V v d D s s J n F 1 b 3 Q 7 U 2 V j d G l v b j E v Z G V w X 2 V 4 Y 2 V s L 0 F 1 d G 9 S Z W 1 v d m V k Q 2 9 s d W 1 u c z E u e 0 N v b H V t b j U x L D U w f S Z x d W 9 0 O y w m c X V v d D t T Z W N 0 a W 9 u M S 9 k Z X B f Z X h j Z W w v Q X V 0 b 1 J l b W 9 2 Z W R D b 2 x 1 b W 5 z M S 5 7 Q 2 9 s d W 1 u N T I s N T F 9 J n F 1 b 3 Q 7 L C Z x d W 9 0 O 1 N l Y 3 R p b 2 4 x L 2 R l c F 9 l e G N l b C 9 B d X R v U m V t b 3 Z l Z E N v b H V t b n M x L n t D b 2 x 1 b W 4 1 M y w 1 M n 0 m c X V v d D s s J n F 1 b 3 Q 7 U 2 V j d G l v b j E v Z G V w X 2 V 4 Y 2 V s L 0 F 1 d G 9 S Z W 1 v d m V k Q 2 9 s d W 1 u c z E u e 0 N v b H V t b j U 0 L D U z f S Z x d W 9 0 O y w m c X V v d D t T Z W N 0 a W 9 u M S 9 k Z X B f Z X h j Z W w v Q X V 0 b 1 J l b W 9 2 Z W R D b 2 x 1 b W 5 z M S 5 7 Q 2 9 s d W 1 u N T U s N T R 9 J n F 1 b 3 Q 7 X S w m c X V v d D t D b 2 x 1 b W 5 D b 3 V u d C Z x d W 9 0 O z o 1 N S w m c X V v d D t L Z X l D b 2 x 1 b W 5 O Y W 1 l c y Z x d W 9 0 O z p b X S w m c X V v d D t D b 2 x 1 b W 5 J Z G V u d G l 0 a W V z J n F 1 b 3 Q 7 O l s m c X V v d D t T Z W N 0 a W 9 u M S 9 k Z X B f Z X h j Z W w v Q X V 0 b 1 J l b W 9 2 Z W R D b 2 x 1 b W 5 z M S 5 7 Q 2 9 s d W 1 u M S w w f S Z x d W 9 0 O y w m c X V v d D t T Z W N 0 a W 9 u M S 9 k Z X B f Z X h j Z W w v Q X V 0 b 1 J l b W 9 2 Z W R D b 2 x 1 b W 5 z M S 5 7 Q 2 9 s d W 1 u M i w x f S Z x d W 9 0 O y w m c X V v d D t T Z W N 0 a W 9 u M S 9 k Z X B f Z X h j Z W w v Q X V 0 b 1 J l b W 9 2 Z W R D b 2 x 1 b W 5 z M S 5 7 Q 2 9 s d W 1 u M y w y f S Z x d W 9 0 O y w m c X V v d D t T Z W N 0 a W 9 u M S 9 k Z X B f Z X h j Z W w v Q X V 0 b 1 J l b W 9 2 Z W R D b 2 x 1 b W 5 z M S 5 7 Q 2 9 s d W 1 u N C w z f S Z x d W 9 0 O y w m c X V v d D t T Z W N 0 a W 9 u M S 9 k Z X B f Z X h j Z W w v Q X V 0 b 1 J l b W 9 2 Z W R D b 2 x 1 b W 5 z M S 5 7 Q 2 9 s d W 1 u N S w 0 f S Z x d W 9 0 O y w m c X V v d D t T Z W N 0 a W 9 u M S 9 k Z X B f Z X h j Z W w v Q X V 0 b 1 J l b W 9 2 Z W R D b 2 x 1 b W 5 z M S 5 7 Q 2 9 s d W 1 u N i w 1 f S Z x d W 9 0 O y w m c X V v d D t T Z W N 0 a W 9 u M S 9 k Z X B f Z X h j Z W w v Q X V 0 b 1 J l b W 9 2 Z W R D b 2 x 1 b W 5 z M S 5 7 Q 2 9 s d W 1 u N y w 2 f S Z x d W 9 0 O y w m c X V v d D t T Z W N 0 a W 9 u M S 9 k Z X B f Z X h j Z W w v Q X V 0 b 1 J l b W 9 2 Z W R D b 2 x 1 b W 5 z M S 5 7 Q 2 9 s d W 1 u O C w 3 f S Z x d W 9 0 O y w m c X V v d D t T Z W N 0 a W 9 u M S 9 k Z X B f Z X h j Z W w v Q X V 0 b 1 J l b W 9 2 Z W R D b 2 x 1 b W 5 z M S 5 7 Q 2 9 s d W 1 u O S w 4 f S Z x d W 9 0 O y w m c X V v d D t T Z W N 0 a W 9 u M S 9 k Z X B f Z X h j Z W w v Q X V 0 b 1 J l b W 9 2 Z W R D b 2 x 1 b W 5 z M S 5 7 Q 2 9 s d W 1 u M T A s O X 0 m c X V v d D s s J n F 1 b 3 Q 7 U 2 V j d G l v b j E v Z G V w X 2 V 4 Y 2 V s L 0 F 1 d G 9 S Z W 1 v d m V k Q 2 9 s d W 1 u c z E u e 0 N v b H V t b j E x L D E w f S Z x d W 9 0 O y w m c X V v d D t T Z W N 0 a W 9 u M S 9 k Z X B f Z X h j Z W w v Q X V 0 b 1 J l b W 9 2 Z W R D b 2 x 1 b W 5 z M S 5 7 Q 2 9 s d W 1 u M T I s M T F 9 J n F 1 b 3 Q 7 L C Z x d W 9 0 O 1 N l Y 3 R p b 2 4 x L 2 R l c F 9 l e G N l b C 9 B d X R v U m V t b 3 Z l Z E N v b H V t b n M x L n t D b 2 x 1 b W 4 x M y w x M n 0 m c X V v d D s s J n F 1 b 3 Q 7 U 2 V j d G l v b j E v Z G V w X 2 V 4 Y 2 V s L 0 F 1 d G 9 S Z W 1 v d m V k Q 2 9 s d W 1 u c z E u e 0 N v b H V t b j E 0 L D E z f S Z x d W 9 0 O y w m c X V v d D t T Z W N 0 a W 9 u M S 9 k Z X B f Z X h j Z W w v Q X V 0 b 1 J l b W 9 2 Z W R D b 2 x 1 b W 5 z M S 5 7 Q 2 9 s d W 1 u M T U s M T R 9 J n F 1 b 3 Q 7 L C Z x d W 9 0 O 1 N l Y 3 R p b 2 4 x L 2 R l c F 9 l e G N l b C 9 B d X R v U m V t b 3 Z l Z E N v b H V t b n M x L n t D b 2 x 1 b W 4 x N i w x N X 0 m c X V v d D s s J n F 1 b 3 Q 7 U 2 V j d G l v b j E v Z G V w X 2 V 4 Y 2 V s L 0 F 1 d G 9 S Z W 1 v d m V k Q 2 9 s d W 1 u c z E u e 0 N v b H V t b j E 3 L D E 2 f S Z x d W 9 0 O y w m c X V v d D t T Z W N 0 a W 9 u M S 9 k Z X B f Z X h j Z W w v Q X V 0 b 1 J l b W 9 2 Z W R D b 2 x 1 b W 5 z M S 5 7 Q 2 9 s d W 1 u M T g s M T d 9 J n F 1 b 3 Q 7 L C Z x d W 9 0 O 1 N l Y 3 R p b 2 4 x L 2 R l c F 9 l e G N l b C 9 B d X R v U m V t b 3 Z l Z E N v b H V t b n M x L n t D b 2 x 1 b W 4 x O S w x O H 0 m c X V v d D s s J n F 1 b 3 Q 7 U 2 V j d G l v b j E v Z G V w X 2 V 4 Y 2 V s L 0 F 1 d G 9 S Z W 1 v d m V k Q 2 9 s d W 1 u c z E u e 0 N v b H V t b j I w L D E 5 f S Z x d W 9 0 O y w m c X V v d D t T Z W N 0 a W 9 u M S 9 k Z X B f Z X h j Z W w v Q X V 0 b 1 J l b W 9 2 Z W R D b 2 x 1 b W 5 z M S 5 7 Q 2 9 s d W 1 u M j E s M j B 9 J n F 1 b 3 Q 7 L C Z x d W 9 0 O 1 N l Y 3 R p b 2 4 x L 2 R l c F 9 l e G N l b C 9 B d X R v U m V t b 3 Z l Z E N v b H V t b n M x L n t D b 2 x 1 b W 4 y M i w y M X 0 m c X V v d D s s J n F 1 b 3 Q 7 U 2 V j d G l v b j E v Z G V w X 2 V 4 Y 2 V s L 0 F 1 d G 9 S Z W 1 v d m V k Q 2 9 s d W 1 u c z E u e 0 N v b H V t b j I z L D I y f S Z x d W 9 0 O y w m c X V v d D t T Z W N 0 a W 9 u M S 9 k Z X B f Z X h j Z W w v Q X V 0 b 1 J l b W 9 2 Z W R D b 2 x 1 b W 5 z M S 5 7 Q 2 9 s d W 1 u M j Q s M j N 9 J n F 1 b 3 Q 7 L C Z x d W 9 0 O 1 N l Y 3 R p b 2 4 x L 2 R l c F 9 l e G N l b C 9 B d X R v U m V t b 3 Z l Z E N v b H V t b n M x L n t D b 2 x 1 b W 4 y N S w y N H 0 m c X V v d D s s J n F 1 b 3 Q 7 U 2 V j d G l v b j E v Z G V w X 2 V 4 Y 2 V s L 0 F 1 d G 9 S Z W 1 v d m V k Q 2 9 s d W 1 u c z E u e 0 N v b H V t b j I 2 L D I 1 f S Z x d W 9 0 O y w m c X V v d D t T Z W N 0 a W 9 u M S 9 k Z X B f Z X h j Z W w v Q X V 0 b 1 J l b W 9 2 Z W R D b 2 x 1 b W 5 z M S 5 7 Q 2 9 s d W 1 u M j c s M j Z 9 J n F 1 b 3 Q 7 L C Z x d W 9 0 O 1 N l Y 3 R p b 2 4 x L 2 R l c F 9 l e G N l b C 9 B d X R v U m V t b 3 Z l Z E N v b H V t b n M x L n t D b 2 x 1 b W 4 y O C w y N 3 0 m c X V v d D s s J n F 1 b 3 Q 7 U 2 V j d G l v b j E v Z G V w X 2 V 4 Y 2 V s L 0 F 1 d G 9 S Z W 1 v d m V k Q 2 9 s d W 1 u c z E u e 0 N v b H V t b j I 5 L D I 4 f S Z x d W 9 0 O y w m c X V v d D t T Z W N 0 a W 9 u M S 9 k Z X B f Z X h j Z W w v Q X V 0 b 1 J l b W 9 2 Z W R D b 2 x 1 b W 5 z M S 5 7 Q 2 9 s d W 1 u M z A s M j l 9 J n F 1 b 3 Q 7 L C Z x d W 9 0 O 1 N l Y 3 R p b 2 4 x L 2 R l c F 9 l e G N l b C 9 B d X R v U m V t b 3 Z l Z E N v b H V t b n M x L n t D b 2 x 1 b W 4 z M S w z M H 0 m c X V v d D s s J n F 1 b 3 Q 7 U 2 V j d G l v b j E v Z G V w X 2 V 4 Y 2 V s L 0 F 1 d G 9 S Z W 1 v d m V k Q 2 9 s d W 1 u c z E u e 0 N v b H V t b j M y L D M x f S Z x d W 9 0 O y w m c X V v d D t T Z W N 0 a W 9 u M S 9 k Z X B f Z X h j Z W w v Q X V 0 b 1 J l b W 9 2 Z W R D b 2 x 1 b W 5 z M S 5 7 Q 2 9 s d W 1 u M z M s M z J 9 J n F 1 b 3 Q 7 L C Z x d W 9 0 O 1 N l Y 3 R p b 2 4 x L 2 R l c F 9 l e G N l b C 9 B d X R v U m V t b 3 Z l Z E N v b H V t b n M x L n t D b 2 x 1 b W 4 z N C w z M 3 0 m c X V v d D s s J n F 1 b 3 Q 7 U 2 V j d G l v b j E v Z G V w X 2 V 4 Y 2 V s L 0 F 1 d G 9 S Z W 1 v d m V k Q 2 9 s d W 1 u c z E u e 0 N v b H V t b j M 1 L D M 0 f S Z x d W 9 0 O y w m c X V v d D t T Z W N 0 a W 9 u M S 9 k Z X B f Z X h j Z W w v Q X V 0 b 1 J l b W 9 2 Z W R D b 2 x 1 b W 5 z M S 5 7 Q 2 9 s d W 1 u M z Y s M z V 9 J n F 1 b 3 Q 7 L C Z x d W 9 0 O 1 N l Y 3 R p b 2 4 x L 2 R l c F 9 l e G N l b C 9 B d X R v U m V t b 3 Z l Z E N v b H V t b n M x L n t D b 2 x 1 b W 4 z N y w z N n 0 m c X V v d D s s J n F 1 b 3 Q 7 U 2 V j d G l v b j E v Z G V w X 2 V 4 Y 2 V s L 0 F 1 d G 9 S Z W 1 v d m V k Q 2 9 s d W 1 u c z E u e 0 N v b H V t b j M 4 L D M 3 f S Z x d W 9 0 O y w m c X V v d D t T Z W N 0 a W 9 u M S 9 k Z X B f Z X h j Z W w v Q X V 0 b 1 J l b W 9 2 Z W R D b 2 x 1 b W 5 z M S 5 7 Q 2 9 s d W 1 u M z k s M z h 9 J n F 1 b 3 Q 7 L C Z x d W 9 0 O 1 N l Y 3 R p b 2 4 x L 2 R l c F 9 l e G N l b C 9 B d X R v U m V t b 3 Z l Z E N v b H V t b n M x L n t D b 2 x 1 b W 4 0 M C w z O X 0 m c X V v d D s s J n F 1 b 3 Q 7 U 2 V j d G l v b j E v Z G V w X 2 V 4 Y 2 V s L 0 F 1 d G 9 S Z W 1 v d m V k Q 2 9 s d W 1 u c z E u e 0 N v b H V t b j Q x L D Q w f S Z x d W 9 0 O y w m c X V v d D t T Z W N 0 a W 9 u M S 9 k Z X B f Z X h j Z W w v Q X V 0 b 1 J l b W 9 2 Z W R D b 2 x 1 b W 5 z M S 5 7 Q 2 9 s d W 1 u N D I s N D F 9 J n F 1 b 3 Q 7 L C Z x d W 9 0 O 1 N l Y 3 R p b 2 4 x L 2 R l c F 9 l e G N l b C 9 B d X R v U m V t b 3 Z l Z E N v b H V t b n M x L n t D b 2 x 1 b W 4 0 M y w 0 M n 0 m c X V v d D s s J n F 1 b 3 Q 7 U 2 V j d G l v b j E v Z G V w X 2 V 4 Y 2 V s L 0 F 1 d G 9 S Z W 1 v d m V k Q 2 9 s d W 1 u c z E u e 0 N v b H V t b j Q 0 L D Q z f S Z x d W 9 0 O y w m c X V v d D t T Z W N 0 a W 9 u M S 9 k Z X B f Z X h j Z W w v Q X V 0 b 1 J l b W 9 2 Z W R D b 2 x 1 b W 5 z M S 5 7 Q 2 9 s d W 1 u N D U s N D R 9 J n F 1 b 3 Q 7 L C Z x d W 9 0 O 1 N l Y 3 R p b 2 4 x L 2 R l c F 9 l e G N l b C 9 B d X R v U m V t b 3 Z l Z E N v b H V t b n M x L n t D b 2 x 1 b W 4 0 N i w 0 N X 0 m c X V v d D s s J n F 1 b 3 Q 7 U 2 V j d G l v b j E v Z G V w X 2 V 4 Y 2 V s L 0 F 1 d G 9 S Z W 1 v d m V k Q 2 9 s d W 1 u c z E u e 0 N v b H V t b j Q 3 L D Q 2 f S Z x d W 9 0 O y w m c X V v d D t T Z W N 0 a W 9 u M S 9 k Z X B f Z X h j Z W w v Q X V 0 b 1 J l b W 9 2 Z W R D b 2 x 1 b W 5 z M S 5 7 Q 2 9 s d W 1 u N D g s N D d 9 J n F 1 b 3 Q 7 L C Z x d W 9 0 O 1 N l Y 3 R p b 2 4 x L 2 R l c F 9 l e G N l b C 9 B d X R v U m V t b 3 Z l Z E N v b H V t b n M x L n t D b 2 x 1 b W 4 0 O S w 0 O H 0 m c X V v d D s s J n F 1 b 3 Q 7 U 2 V j d G l v b j E v Z G V w X 2 V 4 Y 2 V s L 0 F 1 d G 9 S Z W 1 v d m V k Q 2 9 s d W 1 u c z E u e 0 N v b H V t b j U w L D Q 5 f S Z x d W 9 0 O y w m c X V v d D t T Z W N 0 a W 9 u M S 9 k Z X B f Z X h j Z W w v Q X V 0 b 1 J l b W 9 2 Z W R D b 2 x 1 b W 5 z M S 5 7 Q 2 9 s d W 1 u N T E s N T B 9 J n F 1 b 3 Q 7 L C Z x d W 9 0 O 1 N l Y 3 R p b 2 4 x L 2 R l c F 9 l e G N l b C 9 B d X R v U m V t b 3 Z l Z E N v b H V t b n M x L n t D b 2 x 1 b W 4 1 M i w 1 M X 0 m c X V v d D s s J n F 1 b 3 Q 7 U 2 V j d G l v b j E v Z G V w X 2 V 4 Y 2 V s L 0 F 1 d G 9 S Z W 1 v d m V k Q 2 9 s d W 1 u c z E u e 0 N v b H V t b j U z L D U y f S Z x d W 9 0 O y w m c X V v d D t T Z W N 0 a W 9 u M S 9 k Z X B f Z X h j Z W w v Q X V 0 b 1 J l b W 9 2 Z W R D b 2 x 1 b W 5 z M S 5 7 Q 2 9 s d W 1 u N T Q s N T N 9 J n F 1 b 3 Q 7 L C Z x d W 9 0 O 1 N l Y 3 R p b 2 4 x L 2 R l c F 9 l e G N l b C 9 B d X R v U m V t b 3 Z l Z E N v b H V t b n M x L n t D b 2 x 1 b W 4 1 N S w 1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R l c F 9 l e G N l b C 9 L a W x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l c F 9 l e G N l b C 9 F b m R y Z X Q l M j B 0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C W j j J 4 Q O 5 I t 2 q B q n p P X 3 E A A A A A A g A A A A A A E G Y A A A A B A A A g A A A A k N Z t O + x J z I D 2 e S + t M z l U u Q g W g w j O E x A D h d 2 t m H u Z 1 J I A A A A A D o A A A A A C A A A g A A A A e H d 4 8 j T 1 n M Y i q S b g + c 0 x g j 0 x D 4 7 q W 4 X b o 1 b o V u F 6 C 3 d Q A A A A A X L u g K g w Y D k j c + u T n E r P J y B I 6 R m c 9 H 6 E Q z O I / a 3 N w e Q M + n q c v h 8 T t + n i A 9 1 p u z w b X R 8 T 8 f v P I G W j y U a 4 a H K B + Q V 9 B w 0 Q z j q R b j j Z j 8 m c 2 U t A A A A A + B g I 6 X S x P W n 1 u R p z b k y k p / J M V o A i z n 3 T x n B Y Y H M c 6 8 b S C w 3 8 g 5 B S A v H Y I F w o y o W B M N + n U W 4 C 6 Z v 1 o / Z 9 u 1 w q z w = = < / D a t a M a s h u p > 
</file>

<file path=customXml/itemProps1.xml><?xml version="1.0" encoding="utf-8"?>
<ds:datastoreItem xmlns:ds="http://schemas.openxmlformats.org/officeDocument/2006/customXml" ds:itemID="{B854B00C-7A1B-4299-9786-1C370AA4D3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Navngitte områder</vt:lpstr>
      </vt:variant>
      <vt:variant>
        <vt:i4>1</vt:i4>
      </vt:variant>
    </vt:vector>
  </HeadingPairs>
  <TitlesOfParts>
    <vt:vector size="12" baseType="lpstr">
      <vt:lpstr>README</vt:lpstr>
      <vt:lpstr>Receptor definitions</vt:lpstr>
      <vt:lpstr>ACT. OSPAR Regions</vt:lpstr>
      <vt:lpstr>ACT. EEZs</vt:lpstr>
      <vt:lpstr>ACT. partial EEZs</vt:lpstr>
      <vt:lpstr>ACT. COMP4</vt:lpstr>
      <vt:lpstr>NORM. OSPAR Regions</vt:lpstr>
      <vt:lpstr>NORM. EEZs</vt:lpstr>
      <vt:lpstr>NORM. partial EEZs</vt:lpstr>
      <vt:lpstr>NORM. COMP4</vt:lpstr>
      <vt:lpstr>misc. notes</vt:lpstr>
      <vt:lpstr>'Receptor definitions'!eez_definitions</vt:lpstr>
    </vt:vector>
  </TitlesOfParts>
  <Company>Met.no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Gauss</dc:creator>
  <cp:lastModifiedBy>Michael Gauss</cp:lastModifiedBy>
  <dcterms:created xsi:type="dcterms:W3CDTF">2019-10-02T14:04:35Z</dcterms:created>
  <dcterms:modified xsi:type="dcterms:W3CDTF">2024-01-30T08:52:54Z</dcterms:modified>
</cp:coreProperties>
</file>