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6705" windowHeight="4815" activeTab="5"/>
  </bookViews>
  <sheets>
    <sheet name="Table A2 - Pb" sheetId="3" r:id="rId1"/>
    <sheet name="Table A3 - Cd" sheetId="1" r:id="rId2"/>
    <sheet name="Table A4 - Hg" sheetId="2" r:id="rId3"/>
    <sheet name="Table A5 - Pb" sheetId="4" r:id="rId4"/>
    <sheet name="Table A6 - Cd" sheetId="5" r:id="rId5"/>
    <sheet name="Table A7 - Hg" sheetId="6" r:id="rId6"/>
  </sheets>
  <calcPr calcId="125725"/>
</workbook>
</file>

<file path=xl/calcChain.xml><?xml version="1.0" encoding="utf-8"?>
<calcChain xmlns="http://schemas.openxmlformats.org/spreadsheetml/2006/main">
  <c r="P14" i="6"/>
  <c r="O14"/>
  <c r="N14"/>
  <c r="M14"/>
  <c r="L14"/>
  <c r="K14"/>
  <c r="J14"/>
  <c r="I14"/>
  <c r="H14"/>
  <c r="G14"/>
  <c r="F14"/>
  <c r="E14"/>
  <c r="D14"/>
  <c r="C14"/>
  <c r="B14"/>
  <c r="Q13"/>
  <c r="Q12"/>
  <c r="Q11"/>
  <c r="Q10"/>
  <c r="Q9"/>
  <c r="Q8"/>
  <c r="Q7"/>
  <c r="Q6"/>
  <c r="Q5"/>
  <c r="Q4"/>
  <c r="Q3"/>
  <c r="Q2"/>
  <c r="P14" i="5"/>
  <c r="O14"/>
  <c r="N14"/>
  <c r="M14"/>
  <c r="L14"/>
  <c r="K14"/>
  <c r="J14"/>
  <c r="I14"/>
  <c r="H14"/>
  <c r="G14"/>
  <c r="F14"/>
  <c r="E14"/>
  <c r="D14"/>
  <c r="C14"/>
  <c r="B14"/>
  <c r="Q13"/>
  <c r="Q12"/>
  <c r="Q11"/>
  <c r="Q10"/>
  <c r="Q9"/>
  <c r="Q8"/>
  <c r="Q7"/>
  <c r="Q6"/>
  <c r="Q5"/>
  <c r="Q4"/>
  <c r="Q3"/>
  <c r="Q2"/>
  <c r="P14" i="4"/>
  <c r="O14"/>
  <c r="N14"/>
  <c r="M14"/>
  <c r="L14"/>
  <c r="K14"/>
  <c r="J14"/>
  <c r="I14"/>
  <c r="H14"/>
  <c r="G14"/>
  <c r="F14"/>
  <c r="E14"/>
  <c r="D14"/>
  <c r="C14"/>
  <c r="B14"/>
  <c r="Q13"/>
  <c r="Q12"/>
  <c r="Q11"/>
  <c r="Q10"/>
  <c r="Q9"/>
  <c r="Q8"/>
  <c r="Q7"/>
  <c r="Q6"/>
  <c r="Q5"/>
  <c r="Q4"/>
  <c r="Q3"/>
  <c r="Q2"/>
  <c r="Q14" s="1"/>
  <c r="Q14" i="6" l="1"/>
  <c r="Q14" i="5"/>
</calcChain>
</file>

<file path=xl/sharedStrings.xml><?xml version="1.0" encoding="utf-8"?>
<sst xmlns="http://schemas.openxmlformats.org/spreadsheetml/2006/main" count="242" uniqueCount="55">
  <si>
    <t>Cd, tonnes</t>
  </si>
  <si>
    <t>Belgium</t>
  </si>
  <si>
    <t>Denmark</t>
  </si>
  <si>
    <t>Finland</t>
  </si>
  <si>
    <t xml:space="preserve">France  </t>
  </si>
  <si>
    <t>Germany</t>
  </si>
  <si>
    <t>Iceland</t>
  </si>
  <si>
    <t>Ireland</t>
  </si>
  <si>
    <t>Luxembourg</t>
  </si>
  <si>
    <t>Netherlands</t>
  </si>
  <si>
    <t>Norway</t>
  </si>
  <si>
    <t>Portugal</t>
  </si>
  <si>
    <t xml:space="preserve">Spain </t>
  </si>
  <si>
    <t>Sweden</t>
  </si>
  <si>
    <t>Switzerland</t>
  </si>
  <si>
    <t>United Kingdom</t>
  </si>
  <si>
    <t>OSPAR</t>
  </si>
  <si>
    <t>Other</t>
  </si>
  <si>
    <t>EMEP</t>
  </si>
  <si>
    <t>Hg, tonnes</t>
  </si>
  <si>
    <t>Pb, tonnes</t>
  </si>
  <si>
    <t>A_PublicPower</t>
  </si>
  <si>
    <t>B_Industry</t>
  </si>
  <si>
    <t>C_OtherStatComb</t>
  </si>
  <si>
    <t>D_Fugitive</t>
  </si>
  <si>
    <t>E_Solvents</t>
  </si>
  <si>
    <t>F_RoadTransport</t>
  </si>
  <si>
    <t>G_Shipping</t>
  </si>
  <si>
    <t>H_Aviation</t>
  </si>
  <si>
    <t>I_Offroad</t>
  </si>
  <si>
    <t>J_Waste</t>
  </si>
  <si>
    <t>L_AgriOther</t>
  </si>
  <si>
    <t>M_Other</t>
  </si>
  <si>
    <t>Total</t>
  </si>
  <si>
    <t>BE</t>
  </si>
  <si>
    <t>MR</t>
  </si>
  <si>
    <t>NO</t>
  </si>
  <si>
    <t>DK</t>
  </si>
  <si>
    <t>FI</t>
  </si>
  <si>
    <t>FR</t>
  </si>
  <si>
    <t>DE</t>
  </si>
  <si>
    <t>NA</t>
  </si>
  <si>
    <t>IS</t>
  </si>
  <si>
    <t>IE</t>
  </si>
  <si>
    <t>LU</t>
  </si>
  <si>
    <t>NL</t>
  </si>
  <si>
    <t>NE</t>
  </si>
  <si>
    <t>PT</t>
  </si>
  <si>
    <t>ES</t>
  </si>
  <si>
    <t>SE</t>
  </si>
  <si>
    <t>CH</t>
  </si>
  <si>
    <t>GB</t>
  </si>
  <si>
    <t>Pb, t/y</t>
  </si>
  <si>
    <t>Cd, t/y</t>
  </si>
  <si>
    <t>Hg, t/y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</si>
</sst>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E+0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1" fontId="0" fillId="0" borderId="0" xfId="0" applyNumberFormat="1"/>
    <xf numFmtId="11" fontId="1" fillId="0" borderId="0" xfId="0" applyNumberFormat="1" applyFont="1"/>
    <xf numFmtId="0" fontId="0" fillId="0" borderId="0" xfId="0" applyFont="1"/>
    <xf numFmtId="164" fontId="0" fillId="0" borderId="0" xfId="0" applyNumberFormat="1" applyFont="1"/>
    <xf numFmtId="166" fontId="0" fillId="0" borderId="0" xfId="0" applyNumberFormat="1" applyFont="1"/>
    <xf numFmtId="164" fontId="0" fillId="0" borderId="0" xfId="0" applyNumberFormat="1" applyFont="1" applyAlignment="1">
      <alignment horizontal="right"/>
    </xf>
    <xf numFmtId="1" fontId="0" fillId="0" borderId="0" xfId="0" applyNumberFormat="1" applyFont="1"/>
    <xf numFmtId="0" fontId="1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5" fontId="0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0" applyNumberFormat="1" applyFont="1"/>
    <xf numFmtId="165" fontId="1" fillId="0" borderId="0" xfId="0" applyNumberFormat="1" applyFont="1"/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164" fontId="0" fillId="0" borderId="0" xfId="0" applyNumberFormat="1" applyFont="1" applyAlignment="1">
      <alignment horizontal="center"/>
    </xf>
    <xf numFmtId="166" fontId="0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9"/>
  <sheetViews>
    <sheetView zoomScale="80" zoomScaleNormal="80" workbookViewId="0">
      <selection sqref="A1:XFD1048576"/>
    </sheetView>
  </sheetViews>
  <sheetFormatPr defaultRowHeight="15"/>
  <cols>
    <col min="1" max="1" width="17.5703125" customWidth="1"/>
    <col min="2" max="32" width="9.28515625" bestFit="1" customWidth="1"/>
  </cols>
  <sheetData>
    <row r="1" spans="1:32">
      <c r="A1" s="1" t="s">
        <v>20</v>
      </c>
      <c r="B1" s="1">
        <v>1990</v>
      </c>
      <c r="C1" s="1">
        <v>1991</v>
      </c>
      <c r="D1" s="1">
        <v>1992</v>
      </c>
      <c r="E1" s="1">
        <v>1993</v>
      </c>
      <c r="F1" s="1">
        <v>1994</v>
      </c>
      <c r="G1" s="1">
        <v>1995</v>
      </c>
      <c r="H1" s="1">
        <v>1996</v>
      </c>
      <c r="I1" s="1">
        <v>1997</v>
      </c>
      <c r="J1" s="1">
        <v>1998</v>
      </c>
      <c r="K1" s="1">
        <v>1999</v>
      </c>
      <c r="L1" s="1">
        <v>2000</v>
      </c>
      <c r="M1" s="1">
        <v>2001</v>
      </c>
      <c r="N1" s="1">
        <v>2002</v>
      </c>
      <c r="O1" s="1">
        <v>2003</v>
      </c>
      <c r="P1" s="1">
        <v>2004</v>
      </c>
      <c r="Q1" s="1">
        <v>2005</v>
      </c>
      <c r="R1" s="1">
        <v>2006</v>
      </c>
      <c r="S1" s="1">
        <v>2007</v>
      </c>
      <c r="T1" s="1">
        <v>2008</v>
      </c>
      <c r="U1" s="1">
        <v>2009</v>
      </c>
      <c r="V1" s="1">
        <v>2010</v>
      </c>
      <c r="W1" s="1">
        <v>2011</v>
      </c>
      <c r="X1" s="1">
        <v>2012</v>
      </c>
      <c r="Y1" s="1">
        <v>2013</v>
      </c>
      <c r="Z1" s="1">
        <v>2014</v>
      </c>
      <c r="AA1" s="1">
        <v>2015</v>
      </c>
      <c r="AB1" s="1">
        <v>2016</v>
      </c>
      <c r="AC1" s="1">
        <v>2017</v>
      </c>
      <c r="AD1" s="1">
        <v>2018</v>
      </c>
      <c r="AE1" s="1">
        <v>2019</v>
      </c>
      <c r="AF1" s="1">
        <v>2020</v>
      </c>
    </row>
    <row r="2" spans="1:32">
      <c r="A2" s="3" t="s">
        <v>1</v>
      </c>
      <c r="B2" s="4">
        <v>263.95201605299997</v>
      </c>
      <c r="C2" s="4">
        <v>248.372901066</v>
      </c>
      <c r="D2" s="4">
        <v>259.15401664199999</v>
      </c>
      <c r="E2" s="4">
        <v>221.441569031</v>
      </c>
      <c r="F2" s="4">
        <v>175.21086370400005</v>
      </c>
      <c r="G2" s="4">
        <v>207.46201105199998</v>
      </c>
      <c r="H2" s="4">
        <v>218.61246035600001</v>
      </c>
      <c r="I2" s="4">
        <v>238.15385562900002</v>
      </c>
      <c r="J2" s="4">
        <v>163.37032337999997</v>
      </c>
      <c r="K2" s="4">
        <v>176.59644140899999</v>
      </c>
      <c r="L2" s="4">
        <v>107.215482904</v>
      </c>
      <c r="M2" s="4">
        <v>83.509016211999977</v>
      </c>
      <c r="N2" s="4">
        <v>83.380010743</v>
      </c>
      <c r="O2" s="4">
        <v>80.489509853000001</v>
      </c>
      <c r="P2" s="4">
        <v>89.158632883999999</v>
      </c>
      <c r="Q2" s="4">
        <v>73.844585979999991</v>
      </c>
      <c r="R2" s="4">
        <v>72.29874189500002</v>
      </c>
      <c r="S2" s="4">
        <v>61.879000516000005</v>
      </c>
      <c r="T2" s="4">
        <v>72.097765012999986</v>
      </c>
      <c r="U2" s="4">
        <v>31.018059736999994</v>
      </c>
      <c r="V2" s="4">
        <v>40.046998094000003</v>
      </c>
      <c r="W2" s="4">
        <v>29.622665652999999</v>
      </c>
      <c r="X2" s="4">
        <v>28.914656191000009</v>
      </c>
      <c r="Y2" s="4">
        <v>25.622355585000005</v>
      </c>
      <c r="Z2" s="4">
        <v>23.048643543000004</v>
      </c>
      <c r="AA2" s="4">
        <v>29.398044242000005</v>
      </c>
      <c r="AB2" s="4">
        <v>27.296908824000003</v>
      </c>
      <c r="AC2" s="4">
        <v>25.495338998000005</v>
      </c>
      <c r="AD2" s="4">
        <v>13.60591958</v>
      </c>
      <c r="AE2" s="4">
        <v>14.590959207901422</v>
      </c>
      <c r="AF2" s="4">
        <v>11.787435524000003</v>
      </c>
    </row>
    <row r="3" spans="1:32">
      <c r="A3" s="3" t="s">
        <v>2</v>
      </c>
      <c r="B3" s="4">
        <v>130.25272643300002</v>
      </c>
      <c r="C3" s="4">
        <v>108.891211548</v>
      </c>
      <c r="D3" s="4">
        <v>99.804788149000004</v>
      </c>
      <c r="E3" s="4">
        <v>58.787857080000009</v>
      </c>
      <c r="F3" s="4">
        <v>26.354091293000003</v>
      </c>
      <c r="G3" s="4">
        <v>26.042065291000004</v>
      </c>
      <c r="H3" s="4">
        <v>24.926016593</v>
      </c>
      <c r="I3" s="4">
        <v>22.951685129999998</v>
      </c>
      <c r="J3" s="4">
        <v>25.017044176999995</v>
      </c>
      <c r="K3" s="4">
        <v>31.590386641000006</v>
      </c>
      <c r="L3" s="4">
        <v>19.596942433000002</v>
      </c>
      <c r="M3" s="4">
        <v>18.705011064000001</v>
      </c>
      <c r="N3" s="4">
        <v>18.146702957999999</v>
      </c>
      <c r="O3" s="4">
        <v>19.146139034000001</v>
      </c>
      <c r="P3" s="4">
        <v>21.113238174999996</v>
      </c>
      <c r="Q3" s="4">
        <v>17.446854942999998</v>
      </c>
      <c r="R3" s="4">
        <v>16.265896176999998</v>
      </c>
      <c r="S3" s="4">
        <v>13.905791634</v>
      </c>
      <c r="T3" s="4">
        <v>13.996593620000001</v>
      </c>
      <c r="U3" s="4">
        <v>13.131974339999999</v>
      </c>
      <c r="V3" s="4">
        <v>12.841745006999998</v>
      </c>
      <c r="W3" s="4">
        <v>12.506790469000002</v>
      </c>
      <c r="X3" s="4">
        <v>12.105326273999999</v>
      </c>
      <c r="Y3" s="4">
        <v>12.194908705000001</v>
      </c>
      <c r="Z3" s="4">
        <v>11.612493491</v>
      </c>
      <c r="AA3" s="4">
        <v>11.931308464000001</v>
      </c>
      <c r="AB3" s="4">
        <v>12.132412081</v>
      </c>
      <c r="AC3" s="4">
        <v>12.140974011000001</v>
      </c>
      <c r="AD3" s="4">
        <v>12.513870173999997</v>
      </c>
      <c r="AE3" s="4">
        <v>12.011036635738114</v>
      </c>
      <c r="AF3" s="4">
        <v>11.477387371999999</v>
      </c>
    </row>
    <row r="4" spans="1:32">
      <c r="A4" s="3" t="s">
        <v>3</v>
      </c>
      <c r="B4" s="4">
        <v>321.37004473899998</v>
      </c>
      <c r="C4" s="4">
        <v>237.09407188200001</v>
      </c>
      <c r="D4" s="4">
        <v>165.08306402900004</v>
      </c>
      <c r="E4" s="4">
        <v>105.08354155000001</v>
      </c>
      <c r="F4" s="4">
        <v>73.889224651999982</v>
      </c>
      <c r="G4" s="4">
        <v>72.674626357999998</v>
      </c>
      <c r="H4" s="4">
        <v>49.195422712999999</v>
      </c>
      <c r="I4" s="4">
        <v>31.823134684999992</v>
      </c>
      <c r="J4" s="4">
        <v>37.212607099999992</v>
      </c>
      <c r="K4" s="4">
        <v>34.796013952999999</v>
      </c>
      <c r="L4" s="4">
        <v>30.641728445999998</v>
      </c>
      <c r="M4" s="4">
        <v>30.404693603999995</v>
      </c>
      <c r="N4" s="4">
        <v>30.719355374999996</v>
      </c>
      <c r="O4" s="4">
        <v>24.899997227999997</v>
      </c>
      <c r="P4" s="4">
        <v>26.466307995000001</v>
      </c>
      <c r="Q4" s="4">
        <v>21.439410418999998</v>
      </c>
      <c r="R4" s="4">
        <v>24.852565727000002</v>
      </c>
      <c r="S4" s="4">
        <v>21.817187299</v>
      </c>
      <c r="T4" s="4">
        <v>19.840847985</v>
      </c>
      <c r="U4" s="4">
        <v>16.779645706999997</v>
      </c>
      <c r="V4" s="4">
        <v>20.392944042000003</v>
      </c>
      <c r="W4" s="4">
        <v>19.249821035999997</v>
      </c>
      <c r="X4" s="4">
        <v>16.347109079999996</v>
      </c>
      <c r="Y4" s="4">
        <v>15.994238313</v>
      </c>
      <c r="Z4" s="4">
        <v>16.637648666000004</v>
      </c>
      <c r="AA4" s="4">
        <v>14.68685344</v>
      </c>
      <c r="AB4" s="4">
        <v>15.697136916000002</v>
      </c>
      <c r="AC4" s="4">
        <v>15.641743354000001</v>
      </c>
      <c r="AD4" s="4">
        <v>15.410130903000001</v>
      </c>
      <c r="AE4" s="4">
        <v>13.220473703795667</v>
      </c>
      <c r="AF4" s="4">
        <v>11.635501271000001</v>
      </c>
    </row>
    <row r="5" spans="1:32">
      <c r="A5" s="3" t="s">
        <v>4</v>
      </c>
      <c r="B5" s="4">
        <v>4293.6344108139992</v>
      </c>
      <c r="C5" s="4">
        <v>2887.10979959</v>
      </c>
      <c r="D5" s="4">
        <v>2106.9605336620002</v>
      </c>
      <c r="E5" s="4">
        <v>1851.8973066200003</v>
      </c>
      <c r="F5" s="4">
        <v>1650.3511909389999</v>
      </c>
      <c r="G5" s="4">
        <v>1476.2720143679999</v>
      </c>
      <c r="H5" s="4">
        <v>1308.6701212979999</v>
      </c>
      <c r="I5" s="4">
        <v>1159.3245565950003</v>
      </c>
      <c r="J5" s="4">
        <v>1041.3543320379999</v>
      </c>
      <c r="K5" s="4">
        <v>809.41430109000009</v>
      </c>
      <c r="L5" s="4">
        <v>283.21784379400003</v>
      </c>
      <c r="M5" s="4">
        <v>249.90401840000001</v>
      </c>
      <c r="N5" s="4">
        <v>245.618935292</v>
      </c>
      <c r="O5" s="4">
        <v>195.66747031400001</v>
      </c>
      <c r="P5" s="4">
        <v>182.57501034799998</v>
      </c>
      <c r="Q5" s="4">
        <v>179.16071843599997</v>
      </c>
      <c r="R5" s="4">
        <v>170.80094013400003</v>
      </c>
      <c r="S5" s="4">
        <v>166.65305330300001</v>
      </c>
      <c r="T5" s="4">
        <v>151.99063182499998</v>
      </c>
      <c r="U5" s="4">
        <v>125.73660609700002</v>
      </c>
      <c r="V5" s="4">
        <v>137.775666159</v>
      </c>
      <c r="W5" s="4">
        <v>126.716732024</v>
      </c>
      <c r="X5" s="4">
        <v>127.51713535600001</v>
      </c>
      <c r="Y5" s="4">
        <v>124.439629219</v>
      </c>
      <c r="Z5" s="4">
        <v>119.89194219599999</v>
      </c>
      <c r="AA5" s="4">
        <v>113.568175833</v>
      </c>
      <c r="AB5" s="4">
        <v>113.60623279799998</v>
      </c>
      <c r="AC5" s="4">
        <v>114.85264655100001</v>
      </c>
      <c r="AD5" s="4">
        <v>113.52327287499999</v>
      </c>
      <c r="AE5" s="4">
        <v>84.773616929694228</v>
      </c>
      <c r="AF5" s="4">
        <v>72.368507681999986</v>
      </c>
    </row>
    <row r="6" spans="1:32">
      <c r="A6" s="3" t="s">
        <v>5</v>
      </c>
      <c r="B6" s="4">
        <v>1919.4134022380001</v>
      </c>
      <c r="C6" s="4">
        <v>1476.0427242500002</v>
      </c>
      <c r="D6" s="4">
        <v>1149.7059310989998</v>
      </c>
      <c r="E6" s="4">
        <v>966.78358837599978</v>
      </c>
      <c r="F6" s="4">
        <v>776.09507919200007</v>
      </c>
      <c r="G6" s="4">
        <v>716.41241990000003</v>
      </c>
      <c r="H6" s="4">
        <v>578.22884280299991</v>
      </c>
      <c r="I6" s="4">
        <v>450.50653390000002</v>
      </c>
      <c r="J6" s="4">
        <v>403.39983996399997</v>
      </c>
      <c r="K6" s="4">
        <v>393.22890916499995</v>
      </c>
      <c r="L6" s="4">
        <v>400.63006451599995</v>
      </c>
      <c r="M6" s="4">
        <v>361.64688702400002</v>
      </c>
      <c r="N6" s="4">
        <v>340.56482595999995</v>
      </c>
      <c r="O6" s="4">
        <v>309.65542181799998</v>
      </c>
      <c r="P6" s="4">
        <v>298.33354017600004</v>
      </c>
      <c r="Q6" s="4">
        <v>269.25494777999995</v>
      </c>
      <c r="R6" s="4">
        <v>256.77135403799997</v>
      </c>
      <c r="S6" s="4">
        <v>240.576444216</v>
      </c>
      <c r="T6" s="4">
        <v>214.19009640599998</v>
      </c>
      <c r="U6" s="4">
        <v>188.213620483</v>
      </c>
      <c r="V6" s="4">
        <v>211.88337928600004</v>
      </c>
      <c r="W6" s="4">
        <v>207.38354377399997</v>
      </c>
      <c r="X6" s="4">
        <v>201.56726002999997</v>
      </c>
      <c r="Y6" s="4">
        <v>199.57294851099999</v>
      </c>
      <c r="Z6" s="4">
        <v>201.29159710100001</v>
      </c>
      <c r="AA6" s="4">
        <v>208.62805154000003</v>
      </c>
      <c r="AB6" s="4">
        <v>203.47472657399999</v>
      </c>
      <c r="AC6" s="4">
        <v>210.87081773200001</v>
      </c>
      <c r="AD6" s="4">
        <v>207.36421260199998</v>
      </c>
      <c r="AE6" s="4">
        <v>160.78469523935445</v>
      </c>
      <c r="AF6" s="4">
        <v>142.644059747</v>
      </c>
    </row>
    <row r="7" spans="1:32">
      <c r="A7" s="3" t="s">
        <v>6</v>
      </c>
      <c r="B7" s="4">
        <v>0.313519673</v>
      </c>
      <c r="C7" s="4">
        <v>0.29030531199999998</v>
      </c>
      <c r="D7" s="4">
        <v>0.327373001</v>
      </c>
      <c r="E7" s="4">
        <v>0.750313071</v>
      </c>
      <c r="F7" s="4">
        <v>0.73820816899999997</v>
      </c>
      <c r="G7" s="4">
        <v>0.83416574899999985</v>
      </c>
      <c r="H7" s="4">
        <v>0.99779123499999978</v>
      </c>
      <c r="I7" s="4">
        <v>1.0304410900000001</v>
      </c>
      <c r="J7" s="4">
        <v>1.0874360869999999</v>
      </c>
      <c r="K7" s="4">
        <v>1.3172680870000002</v>
      </c>
      <c r="L7" s="4">
        <v>1.1895398239999999</v>
      </c>
      <c r="M7" s="4">
        <v>1.2954169199999999</v>
      </c>
      <c r="N7" s="4">
        <v>1.1636117619999999</v>
      </c>
      <c r="O7" s="4">
        <v>1.3410743059999999</v>
      </c>
      <c r="P7" s="4">
        <v>1.3830549589999999</v>
      </c>
      <c r="Q7" s="4">
        <v>1.4060518659999999</v>
      </c>
      <c r="R7" s="4">
        <v>2.2338739939999996</v>
      </c>
      <c r="S7" s="4">
        <v>2.4441888830000003</v>
      </c>
      <c r="T7" s="4">
        <v>1.7802459590000004</v>
      </c>
      <c r="U7" s="4">
        <v>1.4060968819999997</v>
      </c>
      <c r="V7" s="4">
        <v>1.4531352260000001</v>
      </c>
      <c r="W7" s="4">
        <v>1.2888618860000001</v>
      </c>
      <c r="X7" s="4">
        <v>1.253824329</v>
      </c>
      <c r="Y7" s="4">
        <v>0.55311040700000003</v>
      </c>
      <c r="Z7" s="4">
        <v>0.57762663799999991</v>
      </c>
      <c r="AA7" s="4">
        <v>0.6403270390000001</v>
      </c>
      <c r="AB7" s="4">
        <v>0.68255969400000005</v>
      </c>
      <c r="AC7" s="4">
        <v>0.66072928999999991</v>
      </c>
      <c r="AD7" s="4">
        <v>0.76915389500000009</v>
      </c>
      <c r="AE7" s="4">
        <v>0.55576590941883119</v>
      </c>
      <c r="AF7" s="4">
        <v>0.57521826599999992</v>
      </c>
    </row>
    <row r="8" spans="1:32">
      <c r="A8" s="3" t="s">
        <v>7</v>
      </c>
      <c r="B8" s="4">
        <v>158.48706530199999</v>
      </c>
      <c r="C8" s="4">
        <v>142.43258548200004</v>
      </c>
      <c r="D8" s="4">
        <v>150.00260994000004</v>
      </c>
      <c r="E8" s="4">
        <v>129.57230478900001</v>
      </c>
      <c r="F8" s="4">
        <v>112.977760264</v>
      </c>
      <c r="G8" s="4">
        <v>98.436690249999984</v>
      </c>
      <c r="H8" s="4">
        <v>82.813290144999996</v>
      </c>
      <c r="I8" s="4">
        <v>87.132289915000001</v>
      </c>
      <c r="J8" s="4">
        <v>59.149028004999998</v>
      </c>
      <c r="K8" s="4">
        <v>34.849438196000008</v>
      </c>
      <c r="L8" s="4">
        <v>14.186120849</v>
      </c>
      <c r="M8" s="4">
        <v>12.715957313000001</v>
      </c>
      <c r="N8" s="4">
        <v>11.686771048999999</v>
      </c>
      <c r="O8" s="4">
        <v>11.713881181</v>
      </c>
      <c r="P8" s="4">
        <v>11.943632881999999</v>
      </c>
      <c r="Q8" s="4">
        <v>8.0549104480000011</v>
      </c>
      <c r="R8" s="4">
        <v>7.5997432580000011</v>
      </c>
      <c r="S8" s="4">
        <v>7.4651310429999986</v>
      </c>
      <c r="T8" s="4">
        <v>7.3918505990000005</v>
      </c>
      <c r="U8" s="4">
        <v>6.6007937580000009</v>
      </c>
      <c r="V8" s="4">
        <v>6.2448738940000004</v>
      </c>
      <c r="W8" s="4">
        <v>5.7552695160000003</v>
      </c>
      <c r="X8" s="4">
        <v>5.6661627300000008</v>
      </c>
      <c r="Y8" s="4">
        <v>5.7424132930000011</v>
      </c>
      <c r="Z8" s="4">
        <v>5.472737275000001</v>
      </c>
      <c r="AA8" s="4">
        <v>5.5063468140000005</v>
      </c>
      <c r="AB8" s="4">
        <v>5.3555050100000008</v>
      </c>
      <c r="AC8" s="4">
        <v>5.0587685919999998</v>
      </c>
      <c r="AD8" s="4">
        <v>5.1032262380000004</v>
      </c>
      <c r="AE8" s="4">
        <v>4.7977081822860494</v>
      </c>
      <c r="AF8" s="4">
        <v>4.13867954</v>
      </c>
    </row>
    <row r="9" spans="1:32">
      <c r="A9" s="3" t="s">
        <v>8</v>
      </c>
      <c r="B9" s="4">
        <v>18.789478878999994</v>
      </c>
      <c r="C9" s="4">
        <v>17.933473102000004</v>
      </c>
      <c r="D9" s="4">
        <v>16.447628436999999</v>
      </c>
      <c r="E9" s="4">
        <v>17.987813764999995</v>
      </c>
      <c r="F9" s="4">
        <v>15.088442160999998</v>
      </c>
      <c r="G9" s="4">
        <v>8.9569627470000004</v>
      </c>
      <c r="H9" s="4">
        <v>8.6230005609999978</v>
      </c>
      <c r="I9" s="4">
        <v>5.5320432420000003</v>
      </c>
      <c r="J9" s="4">
        <v>1.8027244549999999</v>
      </c>
      <c r="K9" s="4">
        <v>1.4707404099999997</v>
      </c>
      <c r="L9" s="4">
        <v>1.0884429779999998</v>
      </c>
      <c r="M9" s="4">
        <v>1.0587533339999999</v>
      </c>
      <c r="N9" s="4">
        <v>1.0076617069999998</v>
      </c>
      <c r="O9" s="4">
        <v>1.6556246789999998</v>
      </c>
      <c r="P9" s="4">
        <v>1.8221863919999999</v>
      </c>
      <c r="Q9" s="4">
        <v>1.3889439330000002</v>
      </c>
      <c r="R9" s="4">
        <v>1.2966731029999998</v>
      </c>
      <c r="S9" s="4">
        <v>1.242479793</v>
      </c>
      <c r="T9" s="4">
        <v>1.3737360200000002</v>
      </c>
      <c r="U9" s="4">
        <v>1.0405265529999999</v>
      </c>
      <c r="V9" s="4">
        <v>1.0024423919999998</v>
      </c>
      <c r="W9" s="4">
        <v>1.5080428579999998</v>
      </c>
      <c r="X9" s="4">
        <v>1.6662681309999996</v>
      </c>
      <c r="Y9" s="4">
        <v>1.1226254699999998</v>
      </c>
      <c r="Z9" s="4">
        <v>1.23815561</v>
      </c>
      <c r="AA9" s="4">
        <v>1.3256238800000002</v>
      </c>
      <c r="AB9" s="4">
        <v>1.2693156950000002</v>
      </c>
      <c r="AC9" s="4">
        <v>1.3379765589999999</v>
      </c>
      <c r="AD9" s="4">
        <v>1.1998047460000001</v>
      </c>
      <c r="AE9" s="4">
        <v>1.4602853891220495</v>
      </c>
      <c r="AF9" s="4">
        <v>1.2388358930000001</v>
      </c>
    </row>
    <row r="10" spans="1:32">
      <c r="A10" s="3" t="s">
        <v>9</v>
      </c>
      <c r="B10" s="4">
        <v>89.675257407000004</v>
      </c>
      <c r="C10" s="4">
        <v>84.066914375999986</v>
      </c>
      <c r="D10" s="4">
        <v>81.656550441999997</v>
      </c>
      <c r="E10" s="4">
        <v>79.313405727000017</v>
      </c>
      <c r="F10" s="4">
        <v>76.846654909999998</v>
      </c>
      <c r="G10" s="4">
        <v>74.952937256999988</v>
      </c>
      <c r="H10" s="4">
        <v>62.405361079000009</v>
      </c>
      <c r="I10" s="4">
        <v>52.285873389999999</v>
      </c>
      <c r="J10" s="4">
        <v>42.262190213999993</v>
      </c>
      <c r="K10" s="4">
        <v>34.487202772000003</v>
      </c>
      <c r="L10" s="4">
        <v>26.644586319000002</v>
      </c>
      <c r="M10" s="4">
        <v>30.937005055</v>
      </c>
      <c r="N10" s="4">
        <v>34.902871884</v>
      </c>
      <c r="O10" s="4">
        <v>31.399466022999992</v>
      </c>
      <c r="P10" s="4">
        <v>32.918270441000004</v>
      </c>
      <c r="Q10" s="4">
        <v>29.097038696000006</v>
      </c>
      <c r="R10" s="4">
        <v>29.264883139999998</v>
      </c>
      <c r="S10" s="4">
        <v>34.869081462000004</v>
      </c>
      <c r="T10" s="4">
        <v>29.580846408000003</v>
      </c>
      <c r="U10" s="4">
        <v>30.608585110999996</v>
      </c>
      <c r="V10" s="4">
        <v>36.758876597999993</v>
      </c>
      <c r="W10" s="4">
        <v>21.62962134</v>
      </c>
      <c r="X10" s="4">
        <v>15.228804537999999</v>
      </c>
      <c r="Y10" s="4">
        <v>13.01039168</v>
      </c>
      <c r="Z10" s="4">
        <v>8.1961196220000012</v>
      </c>
      <c r="AA10" s="4">
        <v>7.8509104859999992</v>
      </c>
      <c r="AB10" s="4">
        <v>8.1247016720000005</v>
      </c>
      <c r="AC10" s="4">
        <v>7.7460534880000003</v>
      </c>
      <c r="AD10" s="4">
        <v>5.0422202050000005</v>
      </c>
      <c r="AE10" s="4">
        <v>5.1597700380000004</v>
      </c>
      <c r="AF10" s="4">
        <v>5.8566321279999993</v>
      </c>
    </row>
    <row r="11" spans="1:32">
      <c r="A11" s="3" t="s">
        <v>10</v>
      </c>
      <c r="B11" s="4">
        <v>188.988643677</v>
      </c>
      <c r="C11" s="4">
        <v>146.03552892699997</v>
      </c>
      <c r="D11" s="4">
        <v>130.49207296000003</v>
      </c>
      <c r="E11" s="4">
        <v>90.300051608000004</v>
      </c>
      <c r="F11" s="4">
        <v>27.736422008999995</v>
      </c>
      <c r="G11" s="4">
        <v>24.958788119999998</v>
      </c>
      <c r="H11" s="4">
        <v>13.361141408000002</v>
      </c>
      <c r="I11" s="4">
        <v>12.955875225000002</v>
      </c>
      <c r="J11" s="4">
        <v>13.588722817000003</v>
      </c>
      <c r="K11" s="4">
        <v>12.933280807999999</v>
      </c>
      <c r="L11" s="4">
        <v>11.212508406000001</v>
      </c>
      <c r="M11" s="4">
        <v>9.8561255749999983</v>
      </c>
      <c r="N11" s="4">
        <v>10.533661056</v>
      </c>
      <c r="O11" s="4">
        <v>10.804980728</v>
      </c>
      <c r="P11" s="4">
        <v>10.961159558</v>
      </c>
      <c r="Q11" s="4">
        <v>9.8008598530000004</v>
      </c>
      <c r="R11" s="4">
        <v>9.2515874920000023</v>
      </c>
      <c r="S11" s="4">
        <v>8.2172056310000006</v>
      </c>
      <c r="T11" s="4">
        <v>7.318230397999999</v>
      </c>
      <c r="U11" s="4">
        <v>5.2186005059999996</v>
      </c>
      <c r="V11" s="4">
        <v>6.0384693059999996</v>
      </c>
      <c r="W11" s="4">
        <v>6.2287659679999994</v>
      </c>
      <c r="X11" s="4">
        <v>5.5933681119999994</v>
      </c>
      <c r="Y11" s="4">
        <v>5.7567605069999992</v>
      </c>
      <c r="Z11" s="4">
        <v>5.5856667529999999</v>
      </c>
      <c r="AA11" s="4">
        <v>6.3469098739999987</v>
      </c>
      <c r="AB11" s="4">
        <v>5.7897880650000015</v>
      </c>
      <c r="AC11" s="4">
        <v>5.8189946050000003</v>
      </c>
      <c r="AD11" s="4">
        <v>5.8269210150000008</v>
      </c>
      <c r="AE11" s="4">
        <v>6.0914210576451415</v>
      </c>
      <c r="AF11" s="4">
        <v>5.3120373689999996</v>
      </c>
    </row>
    <row r="12" spans="1:32">
      <c r="A12" s="3" t="s">
        <v>11</v>
      </c>
      <c r="B12" s="4">
        <v>574.56118449199994</v>
      </c>
      <c r="C12" s="4">
        <v>630.58531724400007</v>
      </c>
      <c r="D12" s="4">
        <v>707.67654469800016</v>
      </c>
      <c r="E12" s="4">
        <v>751.4255133690001</v>
      </c>
      <c r="F12" s="4">
        <v>774.83828830900006</v>
      </c>
      <c r="G12" s="4">
        <v>796.11575161899998</v>
      </c>
      <c r="H12" s="4">
        <v>327.37648612899994</v>
      </c>
      <c r="I12" s="4">
        <v>334.79367096800001</v>
      </c>
      <c r="J12" s="4">
        <v>347.14978104300002</v>
      </c>
      <c r="K12" s="4">
        <v>350.63953480400005</v>
      </c>
      <c r="L12" s="4">
        <v>43.713429085000001</v>
      </c>
      <c r="M12" s="4">
        <v>41.758441108</v>
      </c>
      <c r="N12" s="4">
        <v>42.143033095000007</v>
      </c>
      <c r="O12" s="4">
        <v>41.982535505000001</v>
      </c>
      <c r="P12" s="4">
        <v>42.835277380000001</v>
      </c>
      <c r="Q12" s="4">
        <v>42.521186233999998</v>
      </c>
      <c r="R12" s="4">
        <v>43.428182646999993</v>
      </c>
      <c r="S12" s="4">
        <v>44.039191117000001</v>
      </c>
      <c r="T12" s="4">
        <v>43.734671733000006</v>
      </c>
      <c r="U12" s="4">
        <v>40.411364013000004</v>
      </c>
      <c r="V12" s="4">
        <v>40.468096623000001</v>
      </c>
      <c r="W12" s="4">
        <v>40.610370646000007</v>
      </c>
      <c r="X12" s="4">
        <v>40.474557007999998</v>
      </c>
      <c r="Y12" s="4">
        <v>40.029552233000004</v>
      </c>
      <c r="Z12" s="4">
        <v>40.39859805399999</v>
      </c>
      <c r="AA12" s="4">
        <v>39.862407640999997</v>
      </c>
      <c r="AB12" s="4">
        <v>39.491533074999992</v>
      </c>
      <c r="AC12" s="4">
        <v>40.108834623</v>
      </c>
      <c r="AD12" s="4">
        <v>43.018894505999988</v>
      </c>
      <c r="AE12" s="4">
        <v>25.296837790155422</v>
      </c>
      <c r="AF12" s="4">
        <v>23.106300763</v>
      </c>
    </row>
    <row r="13" spans="1:32">
      <c r="A13" s="3" t="s">
        <v>12</v>
      </c>
      <c r="B13" s="4">
        <v>2586.8908200510004</v>
      </c>
      <c r="C13" s="4">
        <v>1711.1755096109998</v>
      </c>
      <c r="D13" s="4">
        <v>1124.3052873249997</v>
      </c>
      <c r="E13" s="4">
        <v>1016.6650311590001</v>
      </c>
      <c r="F13" s="4">
        <v>1001.0157396870001</v>
      </c>
      <c r="G13" s="4">
        <v>855.84929396700011</v>
      </c>
      <c r="H13" s="4">
        <v>819.38016223200009</v>
      </c>
      <c r="I13" s="4">
        <v>753.05766456600008</v>
      </c>
      <c r="J13" s="4">
        <v>689.329522924</v>
      </c>
      <c r="K13" s="4">
        <v>621.35889823800005</v>
      </c>
      <c r="L13" s="4">
        <v>475.78142324100003</v>
      </c>
      <c r="M13" s="4">
        <v>259.50576870399999</v>
      </c>
      <c r="N13" s="4">
        <v>132.94374851399996</v>
      </c>
      <c r="O13" s="4">
        <v>132.790351684</v>
      </c>
      <c r="P13" s="4">
        <v>132.194429625</v>
      </c>
      <c r="Q13" s="4">
        <v>130.483583971</v>
      </c>
      <c r="R13" s="4">
        <v>131.28034460199999</v>
      </c>
      <c r="S13" s="4">
        <v>132.47730174900002</v>
      </c>
      <c r="T13" s="4">
        <v>126.025493001</v>
      </c>
      <c r="U13" s="4">
        <v>111.761713087</v>
      </c>
      <c r="V13" s="4">
        <v>116.91737180699997</v>
      </c>
      <c r="W13" s="4">
        <v>96.424169403000008</v>
      </c>
      <c r="X13" s="4">
        <v>88.010037967999992</v>
      </c>
      <c r="Y13" s="4">
        <v>94.624718533000006</v>
      </c>
      <c r="Z13" s="4">
        <v>95.388080833000004</v>
      </c>
      <c r="AA13" s="4">
        <v>94.213023143999976</v>
      </c>
      <c r="AB13" s="4">
        <v>90.047796895000019</v>
      </c>
      <c r="AC13" s="4">
        <v>86.623676654000008</v>
      </c>
      <c r="AD13" s="4">
        <v>89.895978222000011</v>
      </c>
      <c r="AE13" s="4">
        <v>98.467604415843496</v>
      </c>
      <c r="AF13" s="4">
        <v>82.195612275000002</v>
      </c>
    </row>
    <row r="14" spans="1:32">
      <c r="A14" s="3" t="s">
        <v>13</v>
      </c>
      <c r="B14" s="4">
        <v>354.07928002799997</v>
      </c>
      <c r="C14" s="4">
        <v>308.99903759300003</v>
      </c>
      <c r="D14" s="4">
        <v>288.39005233299997</v>
      </c>
      <c r="E14" s="4">
        <v>138.30055746699998</v>
      </c>
      <c r="F14" s="4">
        <v>46.534740481999997</v>
      </c>
      <c r="G14" s="4">
        <v>32.165318648000003</v>
      </c>
      <c r="H14" s="4">
        <v>27.941198678999999</v>
      </c>
      <c r="I14" s="4">
        <v>28.205763363999999</v>
      </c>
      <c r="J14" s="4">
        <v>27.205929519000001</v>
      </c>
      <c r="K14" s="4">
        <v>25.074279135999998</v>
      </c>
      <c r="L14" s="4">
        <v>21.934939250000003</v>
      </c>
      <c r="M14" s="4">
        <v>20.342318081999998</v>
      </c>
      <c r="N14" s="4">
        <v>17.399507842000002</v>
      </c>
      <c r="O14" s="4">
        <v>17.379327754000002</v>
      </c>
      <c r="P14" s="4">
        <v>16.482535760000001</v>
      </c>
      <c r="Q14" s="4">
        <v>14.346024855000001</v>
      </c>
      <c r="R14" s="4">
        <v>13.90759414</v>
      </c>
      <c r="S14" s="4">
        <v>14.736952473000001</v>
      </c>
      <c r="T14" s="4">
        <v>12.900054725999999</v>
      </c>
      <c r="U14" s="4">
        <v>12.137175883999999</v>
      </c>
      <c r="V14" s="4">
        <v>12.704794354999997</v>
      </c>
      <c r="W14" s="4">
        <v>11.428007309999998</v>
      </c>
      <c r="X14" s="4">
        <v>11.156060847999999</v>
      </c>
      <c r="Y14" s="4">
        <v>10.677534420999999</v>
      </c>
      <c r="Z14" s="4">
        <v>11.161566237000002</v>
      </c>
      <c r="AA14" s="4">
        <v>10.272968221000001</v>
      </c>
      <c r="AB14" s="4">
        <v>11.119697629000001</v>
      </c>
      <c r="AC14" s="4">
        <v>11.087468994</v>
      </c>
      <c r="AD14" s="4">
        <v>9.7917210929999996</v>
      </c>
      <c r="AE14" s="4">
        <v>8.0939360843338335</v>
      </c>
      <c r="AF14" s="4">
        <v>6.8886757980000004</v>
      </c>
    </row>
    <row r="15" spans="1:32">
      <c r="A15" s="3" t="s">
        <v>14</v>
      </c>
      <c r="B15" s="4">
        <v>378.68797404500003</v>
      </c>
      <c r="C15" s="4">
        <v>349.57379426399996</v>
      </c>
      <c r="D15" s="4">
        <v>320.21378260199998</v>
      </c>
      <c r="E15" s="4">
        <v>263.45455525699998</v>
      </c>
      <c r="F15" s="4">
        <v>231.83420568999998</v>
      </c>
      <c r="G15" s="4">
        <v>169.17445591900002</v>
      </c>
      <c r="H15" s="4">
        <v>145.33125831300001</v>
      </c>
      <c r="I15" s="4">
        <v>130.99903519899999</v>
      </c>
      <c r="J15" s="4">
        <v>89.309614594999999</v>
      </c>
      <c r="K15" s="4">
        <v>52.859066036999991</v>
      </c>
      <c r="L15" s="4">
        <v>30.833044106999999</v>
      </c>
      <c r="M15" s="4">
        <v>28.114815391</v>
      </c>
      <c r="N15" s="4">
        <v>24.866806140000001</v>
      </c>
      <c r="O15" s="4">
        <v>22.099596939000001</v>
      </c>
      <c r="P15" s="4">
        <v>21.621094406999998</v>
      </c>
      <c r="Q15" s="4">
        <v>20.043301223</v>
      </c>
      <c r="R15" s="4">
        <v>18.709135266000001</v>
      </c>
      <c r="S15" s="4">
        <v>19.0311111</v>
      </c>
      <c r="T15" s="4">
        <v>18.334475062999999</v>
      </c>
      <c r="U15" s="4">
        <v>17.228273365</v>
      </c>
      <c r="V15" s="4">
        <v>16.639791962</v>
      </c>
      <c r="W15" s="4">
        <v>16.333677841</v>
      </c>
      <c r="X15" s="4">
        <v>16.472720902999999</v>
      </c>
      <c r="Y15" s="4">
        <v>16.516709214999999</v>
      </c>
      <c r="Z15" s="4">
        <v>14.766970178999999</v>
      </c>
      <c r="AA15" s="4">
        <v>15.015000748000002</v>
      </c>
      <c r="AB15" s="4">
        <v>14.794212797</v>
      </c>
      <c r="AC15" s="4">
        <v>14.974658929</v>
      </c>
      <c r="AD15" s="4">
        <v>15.249623686</v>
      </c>
      <c r="AE15" s="4">
        <v>14.859309131557762</v>
      </c>
      <c r="AF15" s="4">
        <v>13.882116811</v>
      </c>
    </row>
    <row r="16" spans="1:32">
      <c r="A16" s="3" t="s">
        <v>15</v>
      </c>
      <c r="B16" s="4">
        <v>2920.5057908190001</v>
      </c>
      <c r="C16" s="4">
        <v>2666.8408885110002</v>
      </c>
      <c r="D16" s="4">
        <v>2445.8473959249995</v>
      </c>
      <c r="E16" s="4">
        <v>2170.7426505670001</v>
      </c>
      <c r="F16" s="4">
        <v>1871.5214122550001</v>
      </c>
      <c r="G16" s="4">
        <v>1562.8127956000003</v>
      </c>
      <c r="H16" s="4">
        <v>1327.295430162</v>
      </c>
      <c r="I16" s="4">
        <v>1172.900548097</v>
      </c>
      <c r="J16" s="4">
        <v>868.85084642400011</v>
      </c>
      <c r="K16" s="4">
        <v>520.25395033900008</v>
      </c>
      <c r="L16" s="4">
        <v>188.68931969699997</v>
      </c>
      <c r="M16" s="4">
        <v>181.47631780900002</v>
      </c>
      <c r="N16" s="4">
        <v>175.493576426</v>
      </c>
      <c r="O16" s="4">
        <v>172.36471891399998</v>
      </c>
      <c r="P16" s="4">
        <v>164.24902322200001</v>
      </c>
      <c r="Q16" s="4">
        <v>155.03917302699998</v>
      </c>
      <c r="R16" s="4">
        <v>135.50681145200002</v>
      </c>
      <c r="S16" s="4">
        <v>124.143781749</v>
      </c>
      <c r="T16" s="4">
        <v>115.38814656500001</v>
      </c>
      <c r="U16" s="4">
        <v>101.033208202</v>
      </c>
      <c r="V16" s="4">
        <v>102.45753537899998</v>
      </c>
      <c r="W16" s="4">
        <v>100.896201842</v>
      </c>
      <c r="X16" s="4">
        <v>104.80540376500001</v>
      </c>
      <c r="Y16" s="4">
        <v>98.903410761999993</v>
      </c>
      <c r="Z16" s="4">
        <v>106.60350391299997</v>
      </c>
      <c r="AA16" s="4">
        <v>106.04833561100001</v>
      </c>
      <c r="AB16" s="4">
        <v>96.484818118000007</v>
      </c>
      <c r="AC16" s="4">
        <v>95.626947204000018</v>
      </c>
      <c r="AD16" s="4">
        <v>92.831262230000007</v>
      </c>
      <c r="AE16" s="4">
        <v>92.625555099232002</v>
      </c>
      <c r="AF16" s="4">
        <v>90.246361067000009</v>
      </c>
    </row>
    <row r="17" spans="1:32" s="1" customFormat="1">
      <c r="A17" s="3" t="s">
        <v>16</v>
      </c>
      <c r="B17" s="5">
        <v>14199.601614650001</v>
      </c>
      <c r="C17" s="5">
        <v>11015.444062758001</v>
      </c>
      <c r="D17" s="5">
        <v>9046.0676312440009</v>
      </c>
      <c r="E17" s="5">
        <v>7862.5060594360002</v>
      </c>
      <c r="F17" s="5">
        <v>6861.032323716001</v>
      </c>
      <c r="G17" s="5">
        <v>6123.1202968450016</v>
      </c>
      <c r="H17" s="5">
        <v>4995.1579837059999</v>
      </c>
      <c r="I17" s="5">
        <v>4481.6529709950009</v>
      </c>
      <c r="J17" s="5">
        <v>3810.0899427419999</v>
      </c>
      <c r="K17" s="5">
        <v>3100.8697110849998</v>
      </c>
      <c r="L17" s="5">
        <v>1656.5754158490001</v>
      </c>
      <c r="M17" s="5">
        <v>1331.2305455950002</v>
      </c>
      <c r="N17" s="5">
        <v>1170.571079803</v>
      </c>
      <c r="O17" s="5">
        <v>1073.3900959600001</v>
      </c>
      <c r="P17" s="5">
        <v>1054.057394204</v>
      </c>
      <c r="Q17" s="5">
        <v>973.32759166399978</v>
      </c>
      <c r="R17" s="5">
        <v>933.46832706500004</v>
      </c>
      <c r="S17" s="5">
        <v>893.49790196800006</v>
      </c>
      <c r="T17" s="5">
        <v>835.94368532099998</v>
      </c>
      <c r="U17" s="5">
        <v>702.32624372500004</v>
      </c>
      <c r="V17" s="5">
        <v>763.62612013</v>
      </c>
      <c r="W17" s="5">
        <v>697.58254156600003</v>
      </c>
      <c r="X17" s="5">
        <v>676.77869526300003</v>
      </c>
      <c r="Y17" s="5">
        <v>664.76130685400005</v>
      </c>
      <c r="Z17" s="5">
        <v>661.87135011099997</v>
      </c>
      <c r="AA17" s="5">
        <v>665.29428697700007</v>
      </c>
      <c r="AB17" s="5">
        <v>645.36734584300007</v>
      </c>
      <c r="AC17" s="5">
        <v>648.04562958400004</v>
      </c>
      <c r="AD17" s="5">
        <v>631.14621196999985</v>
      </c>
      <c r="AE17" s="5">
        <v>542.78897481407841</v>
      </c>
      <c r="AF17" s="5">
        <v>483.35336150599994</v>
      </c>
    </row>
    <row r="18" spans="1:32">
      <c r="A18" s="3" t="s">
        <v>17</v>
      </c>
      <c r="B18" s="4">
        <v>29072.409563058962</v>
      </c>
      <c r="C18" s="4">
        <v>25738.245294626326</v>
      </c>
      <c r="D18" s="4">
        <v>22347.391853650766</v>
      </c>
      <c r="E18" s="4">
        <v>21416.760598412795</v>
      </c>
      <c r="F18" s="4">
        <v>19296.727503014776</v>
      </c>
      <c r="G18" s="4">
        <v>17478.117268720744</v>
      </c>
      <c r="H18" s="4">
        <v>16101.363931777652</v>
      </c>
      <c r="I18" s="4">
        <v>14946.852207919408</v>
      </c>
      <c r="J18" s="4">
        <v>13877.631368753428</v>
      </c>
      <c r="K18" s="4">
        <v>12714.064906878721</v>
      </c>
      <c r="L18" s="4">
        <v>11191.837877728518</v>
      </c>
      <c r="M18" s="4">
        <v>9488.5229153452165</v>
      </c>
      <c r="N18" s="4">
        <v>7862.8234734053804</v>
      </c>
      <c r="O18" s="4">
        <v>7609.0869110140175</v>
      </c>
      <c r="P18" s="4">
        <v>4290.2743882592467</v>
      </c>
      <c r="Q18" s="4">
        <v>3912.5941302466117</v>
      </c>
      <c r="R18" s="4">
        <v>3778.511638968962</v>
      </c>
      <c r="S18" s="4">
        <v>3706.1071730447225</v>
      </c>
      <c r="T18" s="4">
        <v>3528.594096007897</v>
      </c>
      <c r="U18" s="4">
        <v>3080.5915667200711</v>
      </c>
      <c r="V18" s="4">
        <v>3062.6320195396111</v>
      </c>
      <c r="W18" s="4">
        <v>2838.1853083090232</v>
      </c>
      <c r="X18" s="4">
        <v>2825.2832713584107</v>
      </c>
      <c r="Y18" s="4">
        <v>2678.2802605059856</v>
      </c>
      <c r="Z18" s="4">
        <v>2627.9602816944152</v>
      </c>
      <c r="AA18" s="4">
        <v>2564.3341665128078</v>
      </c>
      <c r="AB18" s="4">
        <v>2542.2677926316846</v>
      </c>
      <c r="AC18" s="4">
        <v>2577.4026430985796</v>
      </c>
      <c r="AD18" s="4">
        <v>2576.7734413431344</v>
      </c>
      <c r="AE18" s="4">
        <v>2394.37311734282</v>
      </c>
      <c r="AF18" s="4">
        <v>2242.5266384940001</v>
      </c>
    </row>
    <row r="19" spans="1:32">
      <c r="A19" s="3" t="s">
        <v>18</v>
      </c>
      <c r="B19" s="4">
        <v>43272.011177708962</v>
      </c>
      <c r="C19" s="4">
        <v>36753.689357384326</v>
      </c>
      <c r="D19" s="4">
        <v>31393.459484894767</v>
      </c>
      <c r="E19" s="4">
        <v>29279.266657848795</v>
      </c>
      <c r="F19" s="4">
        <v>26157.759826730777</v>
      </c>
      <c r="G19" s="4">
        <v>23601.237565565745</v>
      </c>
      <c r="H19" s="4">
        <v>21096.521915483652</v>
      </c>
      <c r="I19" s="4">
        <v>19428.505178914409</v>
      </c>
      <c r="J19" s="4">
        <v>17687.721311495428</v>
      </c>
      <c r="K19" s="4">
        <v>15814.934617963721</v>
      </c>
      <c r="L19" s="4">
        <v>12848.413293577518</v>
      </c>
      <c r="M19" s="4">
        <v>10819.753460940217</v>
      </c>
      <c r="N19" s="4">
        <v>9033.3945532083799</v>
      </c>
      <c r="O19" s="4">
        <v>8682.4770069740171</v>
      </c>
      <c r="P19" s="4">
        <v>5344.3317824632468</v>
      </c>
      <c r="Q19" s="4">
        <v>4885.9217219106113</v>
      </c>
      <c r="R19" s="4">
        <v>4711.9799660339622</v>
      </c>
      <c r="S19" s="4">
        <v>4599.6050750127224</v>
      </c>
      <c r="T19" s="4">
        <v>4364.5377813288969</v>
      </c>
      <c r="U19" s="4">
        <v>3782.9178104450712</v>
      </c>
      <c r="V19" s="4">
        <v>3826.258139669611</v>
      </c>
      <c r="W19" s="4">
        <v>3535.7678498750233</v>
      </c>
      <c r="X19" s="4">
        <v>3502.0619666214106</v>
      </c>
      <c r="Y19" s="4">
        <v>3343.0415673599855</v>
      </c>
      <c r="Z19" s="4">
        <v>3289.8316318054153</v>
      </c>
      <c r="AA19" s="4">
        <v>3229.6284534898077</v>
      </c>
      <c r="AB19" s="4">
        <v>3187.6351384746845</v>
      </c>
      <c r="AC19" s="4">
        <v>3225.4482726825795</v>
      </c>
      <c r="AD19" s="4">
        <v>3207.9196533131344</v>
      </c>
      <c r="AE19" s="4">
        <v>2937.1620921568983</v>
      </c>
      <c r="AF19" s="4">
        <v>2725.88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19"/>
  <sheetViews>
    <sheetView topLeftCell="L1" zoomScale="80" zoomScaleNormal="80" workbookViewId="0">
      <selection activeCell="AH5" sqref="AH5"/>
    </sheetView>
  </sheetViews>
  <sheetFormatPr defaultRowHeight="15"/>
  <cols>
    <col min="1" max="1" width="16.28515625" customWidth="1"/>
    <col min="2" max="32" width="9.28515625" bestFit="1" customWidth="1"/>
  </cols>
  <sheetData>
    <row r="1" spans="1:32">
      <c r="A1" s="1" t="s">
        <v>0</v>
      </c>
      <c r="B1" s="1">
        <v>1990</v>
      </c>
      <c r="C1" s="1">
        <v>1991</v>
      </c>
      <c r="D1" s="1">
        <v>1992</v>
      </c>
      <c r="E1" s="1">
        <v>1993</v>
      </c>
      <c r="F1" s="1">
        <v>1994</v>
      </c>
      <c r="G1" s="1">
        <v>1995</v>
      </c>
      <c r="H1" s="1">
        <v>1996</v>
      </c>
      <c r="I1" s="1">
        <v>1997</v>
      </c>
      <c r="J1" s="1">
        <v>1998</v>
      </c>
      <c r="K1" s="1">
        <v>1999</v>
      </c>
      <c r="L1" s="1">
        <v>2000</v>
      </c>
      <c r="M1" s="1">
        <v>2001</v>
      </c>
      <c r="N1" s="1">
        <v>2002</v>
      </c>
      <c r="O1" s="1">
        <v>2003</v>
      </c>
      <c r="P1" s="1">
        <v>2004</v>
      </c>
      <c r="Q1" s="1">
        <v>2005</v>
      </c>
      <c r="R1" s="1">
        <v>2006</v>
      </c>
      <c r="S1" s="1">
        <v>2007</v>
      </c>
      <c r="T1" s="1">
        <v>2008</v>
      </c>
      <c r="U1" s="1">
        <v>2009</v>
      </c>
      <c r="V1" s="1">
        <v>2010</v>
      </c>
      <c r="W1" s="1">
        <v>2011</v>
      </c>
      <c r="X1" s="1">
        <v>2012</v>
      </c>
      <c r="Y1" s="1">
        <v>2013</v>
      </c>
      <c r="Z1" s="1">
        <v>2014</v>
      </c>
      <c r="AA1" s="1">
        <v>2015</v>
      </c>
      <c r="AB1" s="1">
        <v>2016</v>
      </c>
      <c r="AC1" s="1">
        <v>2017</v>
      </c>
      <c r="AD1" s="1">
        <v>2018</v>
      </c>
      <c r="AE1" s="1">
        <v>2019</v>
      </c>
      <c r="AF1" s="1">
        <v>2020</v>
      </c>
    </row>
    <row r="2" spans="1:32">
      <c r="A2" s="2" t="s">
        <v>1</v>
      </c>
      <c r="B2" s="4">
        <v>6.2450478971015313</v>
      </c>
      <c r="C2" s="4">
        <v>6.034715826568398</v>
      </c>
      <c r="D2" s="4">
        <v>6.7826546616886469</v>
      </c>
      <c r="E2" s="4">
        <v>5.60369484931668</v>
      </c>
      <c r="F2" s="4">
        <v>4.0911113600941853</v>
      </c>
      <c r="G2" s="4">
        <v>5.1027945949641733</v>
      </c>
      <c r="H2" s="4">
        <v>4.1772224330306926</v>
      </c>
      <c r="I2" s="4">
        <v>4.3457021055585034</v>
      </c>
      <c r="J2" s="4">
        <v>2.4084132255424251</v>
      </c>
      <c r="K2" s="4">
        <v>2.3611361852367252</v>
      </c>
      <c r="L2" s="4">
        <v>2.7801829129952274</v>
      </c>
      <c r="M2" s="4">
        <v>2.486473723753984</v>
      </c>
      <c r="N2" s="4">
        <v>2.3525615348664979</v>
      </c>
      <c r="O2" s="4">
        <v>2.4540867767271144</v>
      </c>
      <c r="P2" s="4">
        <v>2.8692611503276559</v>
      </c>
      <c r="Q2" s="4">
        <v>2.1498436523174096</v>
      </c>
      <c r="R2" s="4">
        <v>2.3243616654996813</v>
      </c>
      <c r="S2" s="4">
        <v>2.1223773442127127</v>
      </c>
      <c r="T2" s="4">
        <v>2.4169832725289044</v>
      </c>
      <c r="U2" s="4">
        <v>1.5463091780186355</v>
      </c>
      <c r="V2" s="4">
        <v>1.9629479936871355</v>
      </c>
      <c r="W2" s="4">
        <v>1.6735065521049646</v>
      </c>
      <c r="X2" s="4">
        <v>1.4712499401505807</v>
      </c>
      <c r="Y2" s="4">
        <v>1.4658165349033589</v>
      </c>
      <c r="Z2" s="4">
        <v>1.2454487675522512</v>
      </c>
      <c r="AA2" s="4">
        <v>1.6280186347687449</v>
      </c>
      <c r="AB2" s="4">
        <v>2.5796015929155955</v>
      </c>
      <c r="AC2" s="4">
        <v>1.3489033818810168</v>
      </c>
      <c r="AD2" s="4">
        <v>1.2018979448027955</v>
      </c>
      <c r="AE2" s="4">
        <v>1.1884658281559186</v>
      </c>
      <c r="AF2" s="4">
        <v>1.0294654949999997</v>
      </c>
    </row>
    <row r="3" spans="1:32">
      <c r="A3" s="2" t="s">
        <v>2</v>
      </c>
      <c r="B3" s="4">
        <v>1.2064642254054172</v>
      </c>
      <c r="C3" s="4">
        <v>1.2395700477729907</v>
      </c>
      <c r="D3" s="4">
        <v>1.076180130989784</v>
      </c>
      <c r="E3" s="4">
        <v>0.99442738033766809</v>
      </c>
      <c r="F3" s="4">
        <v>0.83903811767336522</v>
      </c>
      <c r="G3" s="4">
        <v>0.71166098827396918</v>
      </c>
      <c r="H3" s="4">
        <v>0.72984159040726304</v>
      </c>
      <c r="I3" s="4">
        <v>0.68857481360220696</v>
      </c>
      <c r="J3" s="4">
        <v>0.65788594083209484</v>
      </c>
      <c r="K3" s="4">
        <v>0.64596103117795878</v>
      </c>
      <c r="L3" s="4">
        <v>0.63789759721275041</v>
      </c>
      <c r="M3" s="4">
        <v>0.69047428180072379</v>
      </c>
      <c r="N3" s="4">
        <v>0.65680345019296238</v>
      </c>
      <c r="O3" s="4">
        <v>0.68641763195396699</v>
      </c>
      <c r="P3" s="4">
        <v>0.6851642218338726</v>
      </c>
      <c r="Q3" s="4">
        <v>0.69742447982081324</v>
      </c>
      <c r="R3" s="4">
        <v>0.6726019202970176</v>
      </c>
      <c r="S3" s="4">
        <v>0.75359261728112681</v>
      </c>
      <c r="T3" s="4">
        <v>0.7303558417445829</v>
      </c>
      <c r="U3" s="4">
        <v>0.70345663311093887</v>
      </c>
      <c r="V3" s="4">
        <v>0.72489779496609485</v>
      </c>
      <c r="W3" s="4">
        <v>0.6783395705070554</v>
      </c>
      <c r="X3" s="4">
        <v>0.65905615217102553</v>
      </c>
      <c r="Y3" s="4">
        <v>0.68180507023951575</v>
      </c>
      <c r="Z3" s="4">
        <v>0.66636118731532823</v>
      </c>
      <c r="AA3" s="4">
        <v>0.73626500079917545</v>
      </c>
      <c r="AB3" s="4">
        <v>0.76429347633037248</v>
      </c>
      <c r="AC3" s="4">
        <v>0.78216614870718804</v>
      </c>
      <c r="AD3" s="4">
        <v>0.79500288776572647</v>
      </c>
      <c r="AE3" s="4">
        <v>0.70733662983407319</v>
      </c>
      <c r="AF3" s="4">
        <v>0.67283306099999995</v>
      </c>
    </row>
    <row r="4" spans="1:32">
      <c r="A4" s="2" t="s">
        <v>3</v>
      </c>
      <c r="B4" s="4">
        <v>6.6700717558996514</v>
      </c>
      <c r="C4" s="4">
        <v>3.7955133648227881</v>
      </c>
      <c r="D4" s="4">
        <v>3.3111958473037397</v>
      </c>
      <c r="E4" s="4">
        <v>3.3722872423362737</v>
      </c>
      <c r="F4" s="4">
        <v>2.7000068856442967</v>
      </c>
      <c r="G4" s="4">
        <v>2.1253302474924229</v>
      </c>
      <c r="H4" s="4">
        <v>1.9050392347209535</v>
      </c>
      <c r="I4" s="4">
        <v>1.527742950293743</v>
      </c>
      <c r="J4" s="4">
        <v>1.6876570993524727</v>
      </c>
      <c r="K4" s="4">
        <v>1.5259888435593318</v>
      </c>
      <c r="L4" s="4">
        <v>1.4083508791958934</v>
      </c>
      <c r="M4" s="4">
        <v>1.7391232666792438</v>
      </c>
      <c r="N4" s="4">
        <v>1.3712997291971856</v>
      </c>
      <c r="O4" s="4">
        <v>1.3215480992573141</v>
      </c>
      <c r="P4" s="4">
        <v>1.6081921767685394</v>
      </c>
      <c r="Q4" s="4">
        <v>1.4555329968263953</v>
      </c>
      <c r="R4" s="4">
        <v>1.4222431042781234</v>
      </c>
      <c r="S4" s="4">
        <v>1.2567858453434262</v>
      </c>
      <c r="T4" s="4">
        <v>1.2122056417038343</v>
      </c>
      <c r="U4" s="4">
        <v>1.159982739405589</v>
      </c>
      <c r="V4" s="4">
        <v>1.2904204334906755</v>
      </c>
      <c r="W4" s="4">
        <v>1.2247135018639665</v>
      </c>
      <c r="X4" s="4">
        <v>1.1742478721924474</v>
      </c>
      <c r="Y4" s="4">
        <v>1.0793703223160835</v>
      </c>
      <c r="Z4" s="4">
        <v>0.91918267403839349</v>
      </c>
      <c r="AA4" s="4">
        <v>0.89033572652256432</v>
      </c>
      <c r="AB4" s="4">
        <v>0.94112785550479872</v>
      </c>
      <c r="AC4" s="4">
        <v>0.95599028978871103</v>
      </c>
      <c r="AD4" s="4">
        <v>0.88315199313017712</v>
      </c>
      <c r="AE4" s="4">
        <v>0.79390718260584614</v>
      </c>
      <c r="AF4" s="4">
        <v>0.69999611200000011</v>
      </c>
    </row>
    <row r="5" spans="1:32">
      <c r="A5" s="2" t="s">
        <v>4</v>
      </c>
      <c r="B5" s="4">
        <v>20.434730448504336</v>
      </c>
      <c r="C5" s="4">
        <v>20.397541198749099</v>
      </c>
      <c r="D5" s="4">
        <v>19.847075244649972</v>
      </c>
      <c r="E5" s="4">
        <v>18.889609954959219</v>
      </c>
      <c r="F5" s="4">
        <v>18.833040356362908</v>
      </c>
      <c r="G5" s="4">
        <v>17.861026697240096</v>
      </c>
      <c r="H5" s="4">
        <v>17.361862897283853</v>
      </c>
      <c r="I5" s="4">
        <v>16.422304441870761</v>
      </c>
      <c r="J5" s="4">
        <v>15.487752946842836</v>
      </c>
      <c r="K5" s="4">
        <v>14.153789272818837</v>
      </c>
      <c r="L5" s="4">
        <v>14.192676431360344</v>
      </c>
      <c r="M5" s="4">
        <v>12.957314642462118</v>
      </c>
      <c r="N5" s="4">
        <v>12.297328946330872</v>
      </c>
      <c r="O5" s="4">
        <v>9.0416060701055407</v>
      </c>
      <c r="P5" s="4">
        <v>6.5779995033908083</v>
      </c>
      <c r="Q5" s="4">
        <v>5.8874806026843238</v>
      </c>
      <c r="R5" s="4">
        <v>4.6854856759705399</v>
      </c>
      <c r="S5" s="4">
        <v>4.3328463578085463</v>
      </c>
      <c r="T5" s="4">
        <v>4.368059482489449</v>
      </c>
      <c r="U5" s="4">
        <v>3.3072786915576908</v>
      </c>
      <c r="V5" s="4">
        <v>3.3398168994067703</v>
      </c>
      <c r="W5" s="4">
        <v>3.1042295841530509</v>
      </c>
      <c r="X5" s="4">
        <v>2.9519411077826581</v>
      </c>
      <c r="Y5" s="4">
        <v>3.0277021642206963</v>
      </c>
      <c r="Z5" s="4">
        <v>3.1785854100186466</v>
      </c>
      <c r="AA5" s="4">
        <v>2.9400694753082726</v>
      </c>
      <c r="AB5" s="4">
        <v>3.3911954664085338</v>
      </c>
      <c r="AC5" s="4">
        <v>3.1056920258180276</v>
      </c>
      <c r="AD5" s="4">
        <v>2.6362043566703752</v>
      </c>
      <c r="AE5" s="4">
        <v>2.6181095607540459</v>
      </c>
      <c r="AF5" s="4">
        <v>2.5521986349999994</v>
      </c>
    </row>
    <row r="6" spans="1:32">
      <c r="A6" s="2" t="s">
        <v>5</v>
      </c>
      <c r="B6" s="4">
        <v>30.41599157538446</v>
      </c>
      <c r="C6" s="4">
        <v>26.893892004301478</v>
      </c>
      <c r="D6" s="4">
        <v>24.213675937862639</v>
      </c>
      <c r="E6" s="4">
        <v>22.91290455160792</v>
      </c>
      <c r="F6" s="4">
        <v>22.516239665114639</v>
      </c>
      <c r="G6" s="4">
        <v>20.40753086663328</v>
      </c>
      <c r="H6" s="4">
        <v>20.898831428229236</v>
      </c>
      <c r="I6" s="4">
        <v>20.624438483075465</v>
      </c>
      <c r="J6" s="4">
        <v>19.884864024764088</v>
      </c>
      <c r="K6" s="4">
        <v>19.885501036154736</v>
      </c>
      <c r="L6" s="4">
        <v>18.803219945253176</v>
      </c>
      <c r="M6" s="4">
        <v>17.818626678187659</v>
      </c>
      <c r="N6" s="4">
        <v>17.167094170749959</v>
      </c>
      <c r="O6" s="4">
        <v>15.679250637340365</v>
      </c>
      <c r="P6" s="4">
        <v>14.479784263975715</v>
      </c>
      <c r="Q6" s="4">
        <v>12.921391881298442</v>
      </c>
      <c r="R6" s="4">
        <v>13.673969981206529</v>
      </c>
      <c r="S6" s="4">
        <v>13.224060990076195</v>
      </c>
      <c r="T6" s="4">
        <v>12.114949646096958</v>
      </c>
      <c r="U6" s="4">
        <v>10.900519739059888</v>
      </c>
      <c r="V6" s="4">
        <v>13.308707058830823</v>
      </c>
      <c r="W6" s="4">
        <v>13.311201414171842</v>
      </c>
      <c r="X6" s="4">
        <v>12.960320006481931</v>
      </c>
      <c r="Y6" s="4">
        <v>13.000479721735372</v>
      </c>
      <c r="Z6" s="4">
        <v>12.738014949013964</v>
      </c>
      <c r="AA6" s="4">
        <v>13.079613599449695</v>
      </c>
      <c r="AB6" s="4">
        <v>12.838190646211357</v>
      </c>
      <c r="AC6" s="4">
        <v>13.065859405589149</v>
      </c>
      <c r="AD6" s="4">
        <v>12.691517336887848</v>
      </c>
      <c r="AE6" s="4">
        <v>10.846886692596771</v>
      </c>
      <c r="AF6" s="4">
        <v>10.745271847000001</v>
      </c>
    </row>
    <row r="7" spans="1:32">
      <c r="A7" s="2" t="s">
        <v>6</v>
      </c>
      <c r="B7" s="4">
        <v>8.8643144108845728E-3</v>
      </c>
      <c r="C7" s="4">
        <v>8.8009292251606894E-3</v>
      </c>
      <c r="D7" s="4">
        <v>8.8294924478582674E-3</v>
      </c>
      <c r="E7" s="4">
        <v>2.2531479983822454E-2</v>
      </c>
      <c r="F7" s="4">
        <v>2.2147659772400251E-2</v>
      </c>
      <c r="G7" s="4">
        <v>2.5448696211577266E-2</v>
      </c>
      <c r="H7" s="4">
        <v>2.9742121231465794E-2</v>
      </c>
      <c r="I7" s="4">
        <v>2.972150603391727E-2</v>
      </c>
      <c r="J7" s="4">
        <v>2.9600134773284621E-2</v>
      </c>
      <c r="K7" s="4">
        <v>2.9835767040760637E-2</v>
      </c>
      <c r="L7" s="4">
        <v>2.9666594750641893E-2</v>
      </c>
      <c r="M7" s="4">
        <v>2.9977989504378522E-2</v>
      </c>
      <c r="N7" s="4">
        <v>2.9595407735532906E-2</v>
      </c>
      <c r="O7" s="4">
        <v>3.0452226950557774E-2</v>
      </c>
      <c r="P7" s="4">
        <v>3.0432547857172934E-2</v>
      </c>
      <c r="Q7" s="4">
        <v>2.8372977120937296E-2</v>
      </c>
      <c r="R7" s="4">
        <v>4.5632390031299992E-2</v>
      </c>
      <c r="S7" s="4">
        <v>5.0948827968482192E-2</v>
      </c>
      <c r="T7" s="4">
        <v>4.2886585652219242E-2</v>
      </c>
      <c r="U7" s="4">
        <v>3.3994793477520678E-2</v>
      </c>
      <c r="V7" s="4">
        <v>3.4277242186084057E-2</v>
      </c>
      <c r="W7" s="4">
        <v>2.734854370088851E-2</v>
      </c>
      <c r="X7" s="4">
        <v>2.4599350113634236E-2</v>
      </c>
      <c r="Y7" s="4">
        <v>7.5122449019605648E-3</v>
      </c>
      <c r="Z7" s="4">
        <v>6.926992019465005E-3</v>
      </c>
      <c r="AA7" s="4">
        <v>5.6637669505504966E-3</v>
      </c>
      <c r="AB7" s="4">
        <v>5.8827868537694311E-3</v>
      </c>
      <c r="AC7" s="4">
        <v>4.4999953761858929E-3</v>
      </c>
      <c r="AD7" s="4">
        <v>5.5593777198335E-3</v>
      </c>
      <c r="AE7" s="4">
        <v>6.2935372374553124E-3</v>
      </c>
      <c r="AF7" s="4">
        <v>4.6608789999999997E-3</v>
      </c>
    </row>
    <row r="8" spans="1:32">
      <c r="A8" s="2" t="s">
        <v>7</v>
      </c>
      <c r="B8" s="4">
        <v>0.59480489279049109</v>
      </c>
      <c r="C8" s="4">
        <v>0.58456462152514033</v>
      </c>
      <c r="D8" s="4">
        <v>0.53986115288497849</v>
      </c>
      <c r="E8" s="4">
        <v>0.58107739714051942</v>
      </c>
      <c r="F8" s="4">
        <v>0.5382430532029282</v>
      </c>
      <c r="G8" s="4">
        <v>0.56563677232602327</v>
      </c>
      <c r="H8" s="4">
        <v>0.59142526864689826</v>
      </c>
      <c r="I8" s="4">
        <v>0.5903687759845756</v>
      </c>
      <c r="J8" s="4">
        <v>0.62216213699433776</v>
      </c>
      <c r="K8" s="4">
        <v>0.57523874391103658</v>
      </c>
      <c r="L8" s="4">
        <v>0.59158370012147754</v>
      </c>
      <c r="M8" s="4">
        <v>0.47724247012844312</v>
      </c>
      <c r="N8" s="4">
        <v>0.35725948474423724</v>
      </c>
      <c r="O8" s="4">
        <v>0.32890827224805175</v>
      </c>
      <c r="P8" s="4">
        <v>0.33987165002053904</v>
      </c>
      <c r="Q8" s="4">
        <v>0.37434170728228172</v>
      </c>
      <c r="R8" s="4">
        <v>0.35994941474485287</v>
      </c>
      <c r="S8" s="4">
        <v>0.34112508515285245</v>
      </c>
      <c r="T8" s="4">
        <v>0.33007474314716617</v>
      </c>
      <c r="U8" s="4">
        <v>0.30730383934726052</v>
      </c>
      <c r="V8" s="4">
        <v>0.30473575712380074</v>
      </c>
      <c r="W8" s="4">
        <v>0.27781631861655354</v>
      </c>
      <c r="X8" s="4">
        <v>0.28629740631883943</v>
      </c>
      <c r="Y8" s="4">
        <v>0.28217893348122008</v>
      </c>
      <c r="Z8" s="4">
        <v>0.29557315812754104</v>
      </c>
      <c r="AA8" s="4">
        <v>0.30720760513338063</v>
      </c>
      <c r="AB8" s="4">
        <v>0.30211911891278859</v>
      </c>
      <c r="AC8" s="4">
        <v>0.30084146837893611</v>
      </c>
      <c r="AD8" s="4">
        <v>0.27881229887878178</v>
      </c>
      <c r="AE8" s="4">
        <v>0.25018152731160015</v>
      </c>
      <c r="AF8" s="4">
        <v>0.23581587100000004</v>
      </c>
    </row>
    <row r="9" spans="1:32">
      <c r="A9" s="2" t="s">
        <v>8</v>
      </c>
      <c r="B9" s="4">
        <v>9.3972346701736431E-2</v>
      </c>
      <c r="C9" s="4">
        <v>8.8256924208704277E-2</v>
      </c>
      <c r="D9" s="4">
        <v>8.5759824348406052E-2</v>
      </c>
      <c r="E9" s="4">
        <v>8.7770611792612446E-2</v>
      </c>
      <c r="F9" s="4">
        <v>8.5250290500667472E-2</v>
      </c>
      <c r="G9" s="4">
        <v>6.8730379124940039E-2</v>
      </c>
      <c r="H9" s="4">
        <v>7.9980590077499969E-2</v>
      </c>
      <c r="I9" s="4">
        <v>7.2974054007572745E-2</v>
      </c>
      <c r="J9" s="4">
        <v>5.5282434883072447E-2</v>
      </c>
      <c r="K9" s="4">
        <v>5.6170015287781663E-2</v>
      </c>
      <c r="L9" s="4">
        <v>5.6861390425071934E-2</v>
      </c>
      <c r="M9" s="4">
        <v>6.305547183238433E-2</v>
      </c>
      <c r="N9" s="4">
        <v>6.6544773425079751E-2</v>
      </c>
      <c r="O9" s="4">
        <v>7.0353035224115651E-2</v>
      </c>
      <c r="P9" s="4">
        <v>0.14391674991363176</v>
      </c>
      <c r="Q9" s="4">
        <v>8.2028861128315145E-2</v>
      </c>
      <c r="R9" s="4">
        <v>8.3452503247692891E-2</v>
      </c>
      <c r="S9" s="4">
        <v>8.3311919042558205E-2</v>
      </c>
      <c r="T9" s="4">
        <v>0.41372922146703633</v>
      </c>
      <c r="U9" s="4">
        <v>0.12567881551899707</v>
      </c>
      <c r="V9" s="4">
        <v>7.11472177601329E-2</v>
      </c>
      <c r="W9" s="4">
        <v>6.6693783143317059E-2</v>
      </c>
      <c r="X9" s="4">
        <v>0.10555513369558971</v>
      </c>
      <c r="Y9" s="4">
        <v>5.7745249807723741E-2</v>
      </c>
      <c r="Z9" s="4">
        <v>7.1497922137572292E-2</v>
      </c>
      <c r="AA9" s="4">
        <v>7.7799281684792568E-2</v>
      </c>
      <c r="AB9" s="4">
        <v>7.8217059069011011E-2</v>
      </c>
      <c r="AC9" s="4">
        <v>7.014451437719163E-2</v>
      </c>
      <c r="AD9" s="4">
        <v>6.615339991821928E-2</v>
      </c>
      <c r="AE9" s="4">
        <v>6.4077166185988216E-2</v>
      </c>
      <c r="AF9" s="4">
        <v>5.69543042E-2</v>
      </c>
    </row>
    <row r="10" spans="1:32">
      <c r="A10" s="2" t="s">
        <v>9</v>
      </c>
      <c r="B10" s="4">
        <v>2.0771658190000002</v>
      </c>
      <c r="C10" s="4">
        <v>1.7839328640000001</v>
      </c>
      <c r="D10" s="4">
        <v>1.5994622950000001</v>
      </c>
      <c r="E10" s="4">
        <v>1.4162295210000002</v>
      </c>
      <c r="F10" s="4">
        <v>1.2325880889999998</v>
      </c>
      <c r="G10" s="4">
        <v>1.0606799250000001</v>
      </c>
      <c r="H10" s="4">
        <v>0.9433714700000001</v>
      </c>
      <c r="I10" s="4">
        <v>1.0268053709999998</v>
      </c>
      <c r="J10" s="4">
        <v>1.1226981179999997</v>
      </c>
      <c r="K10" s="4">
        <v>0.93368436500000007</v>
      </c>
      <c r="L10" s="4">
        <v>0.92341420799999985</v>
      </c>
      <c r="M10" s="4">
        <v>1.6021891910000001</v>
      </c>
      <c r="N10" s="4">
        <v>2.1685778919999996</v>
      </c>
      <c r="O10" s="4">
        <v>2.3238832810000001</v>
      </c>
      <c r="P10" s="4">
        <v>1.7251352029999998</v>
      </c>
      <c r="Q10" s="4">
        <v>1.6726309509999999</v>
      </c>
      <c r="R10" s="4">
        <v>1.9334791709999999</v>
      </c>
      <c r="S10" s="4">
        <v>1.7022032930000002</v>
      </c>
      <c r="T10" s="4">
        <v>1.8677795269999999</v>
      </c>
      <c r="U10" s="4">
        <v>1.7781489609999999</v>
      </c>
      <c r="V10" s="4">
        <v>2.5055193030000007</v>
      </c>
      <c r="W10" s="4">
        <v>1.0997847590000001</v>
      </c>
      <c r="X10" s="4">
        <v>0.78839299900000015</v>
      </c>
      <c r="Y10" s="4">
        <v>0.59865992299999993</v>
      </c>
      <c r="Z10" s="4">
        <v>0.53726387200000003</v>
      </c>
      <c r="AA10" s="4">
        <v>0.53330312199999996</v>
      </c>
      <c r="AB10" s="4">
        <v>0.54335757299999998</v>
      </c>
      <c r="AC10" s="4">
        <v>0.62929385799999993</v>
      </c>
      <c r="AD10" s="4">
        <v>2.3240912690000002</v>
      </c>
      <c r="AE10" s="4">
        <v>2.635993612</v>
      </c>
      <c r="AF10" s="4">
        <v>2.0167171159999997</v>
      </c>
    </row>
    <row r="11" spans="1:32">
      <c r="A11" s="2" t="s">
        <v>10</v>
      </c>
      <c r="B11" s="4">
        <v>1.6556809264000005</v>
      </c>
      <c r="C11" s="4">
        <v>1.5250734278000002</v>
      </c>
      <c r="D11" s="4">
        <v>1.4040377081000002</v>
      </c>
      <c r="E11" s="4">
        <v>1.5364295281000002</v>
      </c>
      <c r="F11" s="4">
        <v>1.522333385</v>
      </c>
      <c r="G11" s="4">
        <v>1.3035856491000002</v>
      </c>
      <c r="H11" s="4">
        <v>1.4017021383999999</v>
      </c>
      <c r="I11" s="4">
        <v>1.3392811588000002</v>
      </c>
      <c r="J11" s="4">
        <v>1.3964803512000004</v>
      </c>
      <c r="K11" s="4">
        <v>1.3244934442000003</v>
      </c>
      <c r="L11" s="4">
        <v>1.0540907541</v>
      </c>
      <c r="M11" s="4">
        <v>0.96574325910000003</v>
      </c>
      <c r="N11" s="4">
        <v>0.94294298670000043</v>
      </c>
      <c r="O11" s="4">
        <v>0.90286355090000026</v>
      </c>
      <c r="P11" s="4">
        <v>0.8293239776000001</v>
      </c>
      <c r="Q11" s="4">
        <v>0.77730864590000026</v>
      </c>
      <c r="R11" s="4">
        <v>0.82360254040000036</v>
      </c>
      <c r="S11" s="4">
        <v>0.7558113883801999</v>
      </c>
      <c r="T11" s="4">
        <v>0.73869905297810001</v>
      </c>
      <c r="U11" s="4">
        <v>0.59383085205140018</v>
      </c>
      <c r="V11" s="4">
        <v>0.73256386679239982</v>
      </c>
      <c r="W11" s="4">
        <v>0.69027903695249981</v>
      </c>
      <c r="X11" s="4">
        <v>0.5910536726515</v>
      </c>
      <c r="Y11" s="4">
        <v>0.54226994453439969</v>
      </c>
      <c r="Z11" s="4">
        <v>0.46309432181749999</v>
      </c>
      <c r="AA11" s="4">
        <v>0.50932876390129977</v>
      </c>
      <c r="AB11" s="4">
        <v>0.47414663999540013</v>
      </c>
      <c r="AC11" s="4">
        <v>0.48851128278560002</v>
      </c>
      <c r="AD11" s="4">
        <v>0.5083620393237599</v>
      </c>
      <c r="AE11" s="4">
        <v>0.50170855184870011</v>
      </c>
      <c r="AF11" s="4">
        <v>0.472647286</v>
      </c>
    </row>
    <row r="12" spans="1:32">
      <c r="A12" s="2" t="s">
        <v>11</v>
      </c>
      <c r="B12" s="4">
        <v>2.4445117218685346</v>
      </c>
      <c r="C12" s="4">
        <v>2.4424365362124916</v>
      </c>
      <c r="D12" s="4">
        <v>2.4771021504118487</v>
      </c>
      <c r="E12" s="4">
        <v>2.3576231501811487</v>
      </c>
      <c r="F12" s="4">
        <v>2.436465553017058</v>
      </c>
      <c r="G12" s="4">
        <v>2.5760288781551823</v>
      </c>
      <c r="H12" s="4">
        <v>2.6674361759396761</v>
      </c>
      <c r="I12" s="4">
        <v>2.8420169286984556</v>
      </c>
      <c r="J12" s="4">
        <v>2.8810559227673038</v>
      </c>
      <c r="K12" s="4">
        <v>2.8213855716900538</v>
      </c>
      <c r="L12" s="4">
        <v>2.7689340693980506</v>
      </c>
      <c r="M12" s="4">
        <v>2.6777865503601737</v>
      </c>
      <c r="N12" s="4">
        <v>2.6162514707671223</v>
      </c>
      <c r="O12" s="4">
        <v>2.4686919605629121</v>
      </c>
      <c r="P12" s="4">
        <v>2.513653378408057</v>
      </c>
      <c r="Q12" s="4">
        <v>2.509507900896915</v>
      </c>
      <c r="R12" s="4">
        <v>2.4539153975671</v>
      </c>
      <c r="S12" s="4">
        <v>2.3568474748948116</v>
      </c>
      <c r="T12" s="4">
        <v>2.3337403146637099</v>
      </c>
      <c r="U12" s="4">
        <v>2.1654858084152817</v>
      </c>
      <c r="V12" s="4">
        <v>2.1419564443406731</v>
      </c>
      <c r="W12" s="4">
        <v>2.2118332490853199</v>
      </c>
      <c r="X12" s="4">
        <v>2.1179441476514111</v>
      </c>
      <c r="Y12" s="4">
        <v>2.0383444306005614</v>
      </c>
      <c r="Z12" s="4">
        <v>2.0313800027573432</v>
      </c>
      <c r="AA12" s="4">
        <v>2.0744129669565914</v>
      </c>
      <c r="AB12" s="4">
        <v>1.9947121960324818</v>
      </c>
      <c r="AC12" s="4">
        <v>2.0357055441801943</v>
      </c>
      <c r="AD12" s="4">
        <v>2.0374620830703609</v>
      </c>
      <c r="AE12" s="4">
        <v>1.8332470781053392</v>
      </c>
      <c r="AF12" s="4">
        <v>1.7983946909999999</v>
      </c>
    </row>
    <row r="13" spans="1:32">
      <c r="A13" s="2" t="s">
        <v>12</v>
      </c>
      <c r="B13" s="4">
        <v>27.73732294725869</v>
      </c>
      <c r="C13" s="4">
        <v>26.211970647620184</v>
      </c>
      <c r="D13" s="4">
        <v>23.317799176754111</v>
      </c>
      <c r="E13" s="4">
        <v>20.736765479384857</v>
      </c>
      <c r="F13" s="4">
        <v>20.508970855589272</v>
      </c>
      <c r="G13" s="4">
        <v>20.864095696672781</v>
      </c>
      <c r="H13" s="4">
        <v>22.012964876362158</v>
      </c>
      <c r="I13" s="4">
        <v>21.344709815092681</v>
      </c>
      <c r="J13" s="4">
        <v>22.049931146496068</v>
      </c>
      <c r="K13" s="4">
        <v>21.237077329090983</v>
      </c>
      <c r="L13" s="4">
        <v>14.923203842938941</v>
      </c>
      <c r="M13" s="4">
        <v>12.321689281754825</v>
      </c>
      <c r="N13" s="4">
        <v>12.832003225564373</v>
      </c>
      <c r="O13" s="4">
        <v>11.539463403288218</v>
      </c>
      <c r="P13" s="4">
        <v>10.804294476065659</v>
      </c>
      <c r="Q13" s="4">
        <v>9.7738131808633373</v>
      </c>
      <c r="R13" s="4">
        <v>8.1491933752221044</v>
      </c>
      <c r="S13" s="4">
        <v>6.7755788467508573</v>
      </c>
      <c r="T13" s="4">
        <v>6.1678023727835392</v>
      </c>
      <c r="U13" s="4">
        <v>5.303503448939451</v>
      </c>
      <c r="V13" s="4">
        <v>5.3115221188459323</v>
      </c>
      <c r="W13" s="4">
        <v>5.9167091896970518</v>
      </c>
      <c r="X13" s="4">
        <v>5.0055320659811899</v>
      </c>
      <c r="Y13" s="4">
        <v>5.0278009331250813</v>
      </c>
      <c r="Z13" s="4">
        <v>4.7937871061478932</v>
      </c>
      <c r="AA13" s="4">
        <v>5.0200938539307458</v>
      </c>
      <c r="AB13" s="4">
        <v>4.7490081480519235</v>
      </c>
      <c r="AC13" s="4">
        <v>4.8634346067909506</v>
      </c>
      <c r="AD13" s="4">
        <v>4.9041662831202375</v>
      </c>
      <c r="AE13" s="4">
        <v>7.3627845268990493</v>
      </c>
      <c r="AF13" s="4">
        <v>5.6039738990000005</v>
      </c>
    </row>
    <row r="14" spans="1:32">
      <c r="A14" s="2" t="s">
        <v>13</v>
      </c>
      <c r="B14" s="4">
        <v>2.306726259614742</v>
      </c>
      <c r="C14" s="4">
        <v>1.7413957048904516</v>
      </c>
      <c r="D14" s="4">
        <v>1.3741572799351105</v>
      </c>
      <c r="E14" s="4">
        <v>1.0844030333103858</v>
      </c>
      <c r="F14" s="4">
        <v>0.76626333209874242</v>
      </c>
      <c r="G14" s="4">
        <v>0.74563450415729404</v>
      </c>
      <c r="H14" s="4">
        <v>0.71201594446576399</v>
      </c>
      <c r="I14" s="4">
        <v>0.70695312733719051</v>
      </c>
      <c r="J14" s="4">
        <v>0.62559305053785363</v>
      </c>
      <c r="K14" s="4">
        <v>0.5423618389316196</v>
      </c>
      <c r="L14" s="4">
        <v>0.52406190424768184</v>
      </c>
      <c r="M14" s="4">
        <v>0.60353919363495123</v>
      </c>
      <c r="N14" s="4">
        <v>0.52465494940859414</v>
      </c>
      <c r="O14" s="4">
        <v>0.52097767168887144</v>
      </c>
      <c r="P14" s="4">
        <v>0.53727568875384935</v>
      </c>
      <c r="Q14" s="4">
        <v>0.5361786379114446</v>
      </c>
      <c r="R14" s="4">
        <v>0.55884952259285292</v>
      </c>
      <c r="S14" s="4">
        <v>0.57098822995613985</v>
      </c>
      <c r="T14" s="4">
        <v>0.51588479529404307</v>
      </c>
      <c r="U14" s="4">
        <v>0.53600831425530526</v>
      </c>
      <c r="V14" s="4">
        <v>0.54459996453361315</v>
      </c>
      <c r="W14" s="4">
        <v>0.52450961799925044</v>
      </c>
      <c r="X14" s="4">
        <v>0.52682476472099649</v>
      </c>
      <c r="Y14" s="4">
        <v>0.50480690512116266</v>
      </c>
      <c r="Z14" s="4">
        <v>0.51676198880062085</v>
      </c>
      <c r="AA14" s="4">
        <v>0.47601038963237702</v>
      </c>
      <c r="AB14" s="4">
        <v>0.48050919691136218</v>
      </c>
      <c r="AC14" s="4">
        <v>0.51740029213110417</v>
      </c>
      <c r="AD14" s="4">
        <v>0.48468352406637638</v>
      </c>
      <c r="AE14" s="4">
        <v>0.49301855233720188</v>
      </c>
      <c r="AF14" s="4">
        <v>0.48926889900000003</v>
      </c>
    </row>
    <row r="15" spans="1:32">
      <c r="A15" s="2" t="s">
        <v>14</v>
      </c>
      <c r="B15" s="4">
        <v>3.6845622545979282</v>
      </c>
      <c r="C15" s="4">
        <v>3.4669583108975699</v>
      </c>
      <c r="D15" s="4">
        <v>3.3009042500320409</v>
      </c>
      <c r="E15" s="4">
        <v>3.0924383810118679</v>
      </c>
      <c r="F15" s="4">
        <v>2.8521332306532656</v>
      </c>
      <c r="G15" s="4">
        <v>2.4930804603056194</v>
      </c>
      <c r="H15" s="4">
        <v>2.3722746489884181</v>
      </c>
      <c r="I15" s="4">
        <v>2.1887616179958118</v>
      </c>
      <c r="J15" s="4">
        <v>1.9212407639252693</v>
      </c>
      <c r="K15" s="4">
        <v>1.6532639799491415</v>
      </c>
      <c r="L15" s="4">
        <v>1.4683485549679942</v>
      </c>
      <c r="M15" s="4">
        <v>1.3198362062043714</v>
      </c>
      <c r="N15" s="4">
        <v>1.1431200248173119</v>
      </c>
      <c r="O15" s="4">
        <v>1.0280130031537336</v>
      </c>
      <c r="P15" s="4">
        <v>1.0325547519439799</v>
      </c>
      <c r="Q15" s="4">
        <v>1.0364442593973828</v>
      </c>
      <c r="R15" s="4">
        <v>1.0481569348995547</v>
      </c>
      <c r="S15" s="4">
        <v>1.048033924905944</v>
      </c>
      <c r="T15" s="4">
        <v>1.106036702955433</v>
      </c>
      <c r="U15" s="4">
        <v>1.1066952751232559</v>
      </c>
      <c r="V15" s="4">
        <v>1.1488508107542059</v>
      </c>
      <c r="W15" s="4">
        <v>1.0838892814138323</v>
      </c>
      <c r="X15" s="4">
        <v>1.1649507846975125</v>
      </c>
      <c r="Y15" s="4">
        <v>1.2193958655369783</v>
      </c>
      <c r="Z15" s="4">
        <v>1.0930858477653076</v>
      </c>
      <c r="AA15" s="4">
        <v>1.1236357072681431</v>
      </c>
      <c r="AB15" s="4">
        <v>1.1666073360068154</v>
      </c>
      <c r="AC15" s="4">
        <v>1.1823048359444517</v>
      </c>
      <c r="AD15" s="4">
        <v>1.161590797435742</v>
      </c>
      <c r="AE15" s="4">
        <v>0.68971145885532681</v>
      </c>
      <c r="AF15" s="4">
        <v>0.59055777300000001</v>
      </c>
    </row>
    <row r="16" spans="1:32">
      <c r="A16" s="2" t="s">
        <v>15</v>
      </c>
      <c r="B16" s="4">
        <v>25.630062091173997</v>
      </c>
      <c r="C16" s="4">
        <v>24.986099551225998</v>
      </c>
      <c r="D16" s="4">
        <v>23.768114220977999</v>
      </c>
      <c r="E16" s="4">
        <v>13.140451596986999</v>
      </c>
      <c r="F16" s="4">
        <v>12.602923237296007</v>
      </c>
      <c r="G16" s="4">
        <v>10.996871483722998</v>
      </c>
      <c r="H16" s="4">
        <v>9.5474548708180027</v>
      </c>
      <c r="I16" s="4">
        <v>8.6527769781520014</v>
      </c>
      <c r="J16" s="4">
        <v>6.873217583054001</v>
      </c>
      <c r="K16" s="4">
        <v>6.4323346737339984</v>
      </c>
      <c r="L16" s="4">
        <v>5.6630348855600001</v>
      </c>
      <c r="M16" s="4">
        <v>5.3489629061589987</v>
      </c>
      <c r="N16" s="4">
        <v>5.1721295715709994</v>
      </c>
      <c r="O16" s="4">
        <v>4.4830322491790007</v>
      </c>
      <c r="P16" s="4">
        <v>4.4295299962630006</v>
      </c>
      <c r="Q16" s="4">
        <v>4.4779297390830015</v>
      </c>
      <c r="R16" s="4">
        <v>4.466769402794001</v>
      </c>
      <c r="S16" s="4">
        <v>3.6801578542210005</v>
      </c>
      <c r="T16" s="4">
        <v>3.5918428198349992</v>
      </c>
      <c r="U16" s="4">
        <v>3.4281706203960001</v>
      </c>
      <c r="V16" s="4">
        <v>3.771991936906999</v>
      </c>
      <c r="W16" s="4">
        <v>3.9312182032270004</v>
      </c>
      <c r="X16" s="4">
        <v>3.5324963263520002</v>
      </c>
      <c r="Y16" s="4">
        <v>3.6563692372539998</v>
      </c>
      <c r="Z16" s="4">
        <v>4.1000521268859993</v>
      </c>
      <c r="AA16" s="4">
        <v>3.9217542003139991</v>
      </c>
      <c r="AB16" s="4">
        <v>3.6783419228170002</v>
      </c>
      <c r="AC16" s="4">
        <v>3.8833893932890002</v>
      </c>
      <c r="AD16" s="4">
        <v>4.0463125348709994</v>
      </c>
      <c r="AE16" s="4">
        <v>5.5885437290409996</v>
      </c>
      <c r="AF16" s="4">
        <v>4.5358681460000003</v>
      </c>
    </row>
    <row r="17" spans="1:32">
      <c r="A17" s="3" t="s">
        <v>16</v>
      </c>
      <c r="B17" s="4">
        <v>131.20597947611242</v>
      </c>
      <c r="C17" s="4">
        <v>121.20072195982047</v>
      </c>
      <c r="D17" s="4">
        <v>113.10680937338714</v>
      </c>
      <c r="E17" s="4">
        <v>95.828644157449986</v>
      </c>
      <c r="F17" s="4">
        <v>91.546755071019746</v>
      </c>
      <c r="G17" s="4">
        <v>86.908135839380364</v>
      </c>
      <c r="H17" s="4">
        <v>85.43116568860188</v>
      </c>
      <c r="I17" s="4">
        <v>82.403132127502872</v>
      </c>
      <c r="J17" s="4">
        <v>77.703834879965115</v>
      </c>
      <c r="K17" s="4">
        <v>74.178222097782978</v>
      </c>
      <c r="L17" s="4">
        <v>65.825527670527251</v>
      </c>
      <c r="M17" s="4">
        <v>61.102035112562262</v>
      </c>
      <c r="N17" s="4">
        <v>59.698167618070741</v>
      </c>
      <c r="O17" s="4">
        <v>52.879547869579753</v>
      </c>
      <c r="P17" s="4">
        <v>48.60638973612248</v>
      </c>
      <c r="Q17" s="4">
        <v>44.380230473531</v>
      </c>
      <c r="R17" s="4">
        <v>42.701662999751349</v>
      </c>
      <c r="S17" s="4">
        <v>39.054669998994854</v>
      </c>
      <c r="T17" s="4">
        <v>37.951030020339978</v>
      </c>
      <c r="U17" s="4">
        <v>32.996367709677223</v>
      </c>
      <c r="V17" s="4">
        <v>37.193954842625338</v>
      </c>
      <c r="W17" s="4">
        <v>35.822072605636592</v>
      </c>
      <c r="X17" s="4">
        <v>33.360461729961315</v>
      </c>
      <c r="Y17" s="4">
        <v>33.190257480778115</v>
      </c>
      <c r="Z17" s="4">
        <v>32.657016326397823</v>
      </c>
      <c r="AA17" s="4">
        <v>33.323512094620334</v>
      </c>
      <c r="AB17" s="4">
        <v>33.987311015021213</v>
      </c>
      <c r="AC17" s="4">
        <v>33.234137043037705</v>
      </c>
      <c r="AD17" s="4">
        <v>34.024968126661236</v>
      </c>
      <c r="AE17" s="4">
        <v>35.58026563376832</v>
      </c>
      <c r="AF17" s="4">
        <v>31.504624014199997</v>
      </c>
    </row>
    <row r="18" spans="1:32">
      <c r="A18" s="2" t="s">
        <v>17</v>
      </c>
      <c r="B18" s="4">
        <v>277.2041432948854</v>
      </c>
      <c r="C18" s="4">
        <v>251.78109838360794</v>
      </c>
      <c r="D18" s="4">
        <v>244.19685444550697</v>
      </c>
      <c r="E18" s="4">
        <v>222.72761890119372</v>
      </c>
      <c r="F18" s="4">
        <v>216.14892808800317</v>
      </c>
      <c r="G18" s="4">
        <v>212.81285055342397</v>
      </c>
      <c r="H18" s="4">
        <v>200.40774897925064</v>
      </c>
      <c r="I18" s="4">
        <v>194.54300287196111</v>
      </c>
      <c r="J18" s="4">
        <v>186.56128425588778</v>
      </c>
      <c r="K18" s="4">
        <v>181.05588949180793</v>
      </c>
      <c r="L18" s="4">
        <v>174.80864148678216</v>
      </c>
      <c r="M18" s="4">
        <v>171.66583691731881</v>
      </c>
      <c r="N18" s="4">
        <v>161.18584264388448</v>
      </c>
      <c r="O18" s="4">
        <v>197.40677090021836</v>
      </c>
      <c r="P18" s="4">
        <v>171.19849499631326</v>
      </c>
      <c r="Q18" s="4">
        <v>179.92451118787858</v>
      </c>
      <c r="R18" s="4">
        <v>178.17818417350855</v>
      </c>
      <c r="S18" s="4">
        <v>180.20419800728877</v>
      </c>
      <c r="T18" s="4">
        <v>176.95015089913377</v>
      </c>
      <c r="U18" s="4">
        <v>166.18755526334013</v>
      </c>
      <c r="V18" s="4">
        <v>160.63192666979506</v>
      </c>
      <c r="W18" s="4">
        <v>158.44230580396174</v>
      </c>
      <c r="X18" s="4">
        <v>155.78360633809015</v>
      </c>
      <c r="Y18" s="4">
        <v>150.57595061739812</v>
      </c>
      <c r="Z18" s="4">
        <v>147.97583059629449</v>
      </c>
      <c r="AA18" s="4">
        <v>143.53410691493696</v>
      </c>
      <c r="AB18" s="4">
        <v>142.40682680234545</v>
      </c>
      <c r="AC18" s="4">
        <v>142.46529325615563</v>
      </c>
      <c r="AD18" s="4">
        <v>140.63999623615723</v>
      </c>
      <c r="AE18" s="4">
        <v>99.144778581204648</v>
      </c>
      <c r="AF18" s="4">
        <v>96.375375985799991</v>
      </c>
    </row>
    <row r="19" spans="1:32">
      <c r="A19" s="2" t="s">
        <v>18</v>
      </c>
      <c r="B19" s="4">
        <v>408.41012277099782</v>
      </c>
      <c r="C19" s="4">
        <v>372.98182034342841</v>
      </c>
      <c r="D19" s="4">
        <v>357.30366381889411</v>
      </c>
      <c r="E19" s="4">
        <v>318.55626305864371</v>
      </c>
      <c r="F19" s="4">
        <v>307.69568315902291</v>
      </c>
      <c r="G19" s="4">
        <v>299.72098639280432</v>
      </c>
      <c r="H19" s="4">
        <v>285.83891466785252</v>
      </c>
      <c r="I19" s="4">
        <v>276.94613499946399</v>
      </c>
      <c r="J19" s="4">
        <v>264.2651191358529</v>
      </c>
      <c r="K19" s="4">
        <v>255.2341115895909</v>
      </c>
      <c r="L19" s="4">
        <v>240.63416915730943</v>
      </c>
      <c r="M19" s="4">
        <v>232.76787202988106</v>
      </c>
      <c r="N19" s="4">
        <v>220.88401026195521</v>
      </c>
      <c r="O19" s="4">
        <v>250.28631876979813</v>
      </c>
      <c r="P19" s="4">
        <v>219.80488473243574</v>
      </c>
      <c r="Q19" s="4">
        <v>224.30474166140959</v>
      </c>
      <c r="R19" s="4">
        <v>220.87984717325992</v>
      </c>
      <c r="S19" s="4">
        <v>219.25886800628362</v>
      </c>
      <c r="T19" s="4">
        <v>214.90118091947375</v>
      </c>
      <c r="U19" s="4">
        <v>199.18392297301736</v>
      </c>
      <c r="V19" s="4">
        <v>197.82588151242041</v>
      </c>
      <c r="W19" s="4">
        <v>194.26437840959832</v>
      </c>
      <c r="X19" s="4">
        <v>189.14406806805147</v>
      </c>
      <c r="Y19" s="4">
        <v>183.76620809817624</v>
      </c>
      <c r="Z19" s="4">
        <v>180.63284692269232</v>
      </c>
      <c r="AA19" s="4">
        <v>176.85761900955728</v>
      </c>
      <c r="AB19" s="4">
        <v>176.39413781736667</v>
      </c>
      <c r="AC19" s="4">
        <v>175.69943029919332</v>
      </c>
      <c r="AD19" s="4">
        <v>174.66496436281847</v>
      </c>
      <c r="AE19" s="4">
        <v>134.72504421497297</v>
      </c>
      <c r="AF19" s="4">
        <v>127.88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19"/>
  <sheetViews>
    <sheetView zoomScale="90" zoomScaleNormal="90" workbookViewId="0">
      <selection activeCell="G41" sqref="G41"/>
    </sheetView>
  </sheetViews>
  <sheetFormatPr defaultRowHeight="15"/>
  <cols>
    <col min="2" max="31" width="9.28515625" bestFit="1" customWidth="1"/>
  </cols>
  <sheetData>
    <row r="1" spans="1:32">
      <c r="A1" s="1" t="s">
        <v>19</v>
      </c>
      <c r="B1" s="1">
        <v>1990</v>
      </c>
      <c r="C1" s="1">
        <v>1991</v>
      </c>
      <c r="D1" s="1">
        <v>1992</v>
      </c>
      <c r="E1" s="1">
        <v>1993</v>
      </c>
      <c r="F1" s="1">
        <v>1994</v>
      </c>
      <c r="G1" s="1">
        <v>1995</v>
      </c>
      <c r="H1" s="1">
        <v>1996</v>
      </c>
      <c r="I1" s="1">
        <v>1997</v>
      </c>
      <c r="J1" s="1">
        <v>1998</v>
      </c>
      <c r="K1" s="1">
        <v>1999</v>
      </c>
      <c r="L1" s="1">
        <v>2000</v>
      </c>
      <c r="M1" s="1">
        <v>2001</v>
      </c>
      <c r="N1" s="1">
        <v>2002</v>
      </c>
      <c r="O1" s="1">
        <v>2003</v>
      </c>
      <c r="P1" s="1">
        <v>2004</v>
      </c>
      <c r="Q1" s="1">
        <v>2005</v>
      </c>
      <c r="R1" s="1">
        <v>2006</v>
      </c>
      <c r="S1" s="1">
        <v>2007</v>
      </c>
      <c r="T1" s="1">
        <v>2008</v>
      </c>
      <c r="U1" s="1">
        <v>2009</v>
      </c>
      <c r="V1" s="1">
        <v>2010</v>
      </c>
      <c r="W1" s="1">
        <v>2011</v>
      </c>
      <c r="X1" s="1">
        <v>2012</v>
      </c>
      <c r="Y1" s="1">
        <v>2013</v>
      </c>
      <c r="Z1" s="1">
        <v>2014</v>
      </c>
      <c r="AA1" s="1">
        <v>2015</v>
      </c>
      <c r="AB1" s="1">
        <v>2016</v>
      </c>
      <c r="AC1" s="1">
        <v>2017</v>
      </c>
      <c r="AD1" s="1">
        <v>2018</v>
      </c>
      <c r="AE1" s="1">
        <v>2019</v>
      </c>
      <c r="AF1" s="1">
        <v>2020</v>
      </c>
    </row>
    <row r="2" spans="1:32">
      <c r="A2" s="2" t="s">
        <v>1</v>
      </c>
      <c r="B2" s="4">
        <v>6.0818019420564724</v>
      </c>
      <c r="C2" s="4">
        <v>5.8144640707567525</v>
      </c>
      <c r="D2" s="4">
        <v>5.732943707927407</v>
      </c>
      <c r="E2" s="4">
        <v>3.7163948472789778</v>
      </c>
      <c r="F2" s="4">
        <v>4.1429433260141462</v>
      </c>
      <c r="G2" s="4">
        <v>3.3516007004949024</v>
      </c>
      <c r="H2" s="4">
        <v>3.2898334948403956</v>
      </c>
      <c r="I2" s="4">
        <v>3.7582253675490938</v>
      </c>
      <c r="J2" s="4">
        <v>2.6949705723118669</v>
      </c>
      <c r="K2" s="4">
        <v>3.0640883663519305</v>
      </c>
      <c r="L2" s="4">
        <v>3.2141600793330052</v>
      </c>
      <c r="M2" s="4">
        <v>2.8353974075602024</v>
      </c>
      <c r="N2" s="4">
        <v>3.8608121010484515</v>
      </c>
      <c r="O2" s="4">
        <v>3.664385317793557</v>
      </c>
      <c r="P2" s="4">
        <v>3.5594048197929573</v>
      </c>
      <c r="Q2" s="4">
        <v>2.1574171685697063</v>
      </c>
      <c r="R2" s="4">
        <v>2.0695002717494471</v>
      </c>
      <c r="S2" s="4">
        <v>3.1877150034874844</v>
      </c>
      <c r="T2" s="4">
        <v>3.608266085735814</v>
      </c>
      <c r="U2" s="4">
        <v>1.7371645836278444</v>
      </c>
      <c r="V2" s="4">
        <v>1.7372205002798089</v>
      </c>
      <c r="W2" s="4">
        <v>1.6809498239044576</v>
      </c>
      <c r="X2" s="4">
        <v>1.2963530694533805</v>
      </c>
      <c r="Y2" s="4">
        <v>1.3862632346004551</v>
      </c>
      <c r="Z2" s="4">
        <v>1.5179918387432856</v>
      </c>
      <c r="AA2" s="4">
        <v>1.0822756343943403</v>
      </c>
      <c r="AB2" s="4">
        <v>1.3848933105785015</v>
      </c>
      <c r="AC2" s="4">
        <v>1.0459866822412789</v>
      </c>
      <c r="AD2" s="4">
        <v>1.369669856226003</v>
      </c>
      <c r="AE2" s="4">
        <v>1.0250835189325138</v>
      </c>
      <c r="AF2" s="4">
        <v>0.99408526899999983</v>
      </c>
    </row>
    <row r="3" spans="1:32">
      <c r="A3" s="2" t="s">
        <v>2</v>
      </c>
      <c r="B3" s="4">
        <v>3.1626546169789704</v>
      </c>
      <c r="C3" s="4">
        <v>3.2795080992157022</v>
      </c>
      <c r="D3" s="4">
        <v>2.9979651995929872</v>
      </c>
      <c r="E3" s="4">
        <v>2.9301747826381139</v>
      </c>
      <c r="F3" s="4">
        <v>2.5437696476170104</v>
      </c>
      <c r="G3" s="4">
        <v>2.3196797552656467</v>
      </c>
      <c r="H3" s="4">
        <v>2.4598659438367636</v>
      </c>
      <c r="I3" s="4">
        <v>1.9783340083716305</v>
      </c>
      <c r="J3" s="4">
        <v>1.681105727172636</v>
      </c>
      <c r="K3" s="4">
        <v>1.484521870143823</v>
      </c>
      <c r="L3" s="4">
        <v>1.003990269801293</v>
      </c>
      <c r="M3" s="4">
        <v>0.87349643767922058</v>
      </c>
      <c r="N3" s="4">
        <v>0.84399170078851771</v>
      </c>
      <c r="O3" s="4">
        <v>0.86605275131318749</v>
      </c>
      <c r="P3" s="4">
        <v>0.72582000868391039</v>
      </c>
      <c r="Q3" s="4">
        <v>0.69098131399652329</v>
      </c>
      <c r="R3" s="4">
        <v>0.6145503907485188</v>
      </c>
      <c r="S3" s="4">
        <v>0.58524108456028157</v>
      </c>
      <c r="T3" s="4">
        <v>0.58844845297329529</v>
      </c>
      <c r="U3" s="4">
        <v>0.44741147642715734</v>
      </c>
      <c r="V3" s="4">
        <v>0.42615037624654417</v>
      </c>
      <c r="W3" s="4">
        <v>0.37612309900056085</v>
      </c>
      <c r="X3" s="4">
        <v>0.29332872899519946</v>
      </c>
      <c r="Y3" s="4">
        <v>0.32978880041580116</v>
      </c>
      <c r="Z3" s="4">
        <v>0.32064770054964903</v>
      </c>
      <c r="AA3" s="4">
        <v>0.28246841890573554</v>
      </c>
      <c r="AB3" s="4">
        <v>0.32665699446603397</v>
      </c>
      <c r="AC3" s="4">
        <v>0.28372013788901851</v>
      </c>
      <c r="AD3" s="4">
        <v>0.27220319816682464</v>
      </c>
      <c r="AE3" s="4">
        <v>0.23392709611368054</v>
      </c>
      <c r="AF3" s="4">
        <v>0.23688794099999996</v>
      </c>
    </row>
    <row r="4" spans="1:32">
      <c r="A4" s="2" t="s">
        <v>3</v>
      </c>
      <c r="B4" s="4">
        <v>1.0835436092871737</v>
      </c>
      <c r="C4" s="4">
        <v>0.92692831226422723</v>
      </c>
      <c r="D4" s="4">
        <v>0.88833987372397738</v>
      </c>
      <c r="E4" s="4">
        <v>0.7627734449006599</v>
      </c>
      <c r="F4" s="4">
        <v>0.80423640504824423</v>
      </c>
      <c r="G4" s="4">
        <v>0.79971133658087068</v>
      </c>
      <c r="H4" s="4">
        <v>0.86287128956860892</v>
      </c>
      <c r="I4" s="4">
        <v>0.79970217401678934</v>
      </c>
      <c r="J4" s="4">
        <v>0.68992701021308722</v>
      </c>
      <c r="K4" s="4">
        <v>0.63267072809717928</v>
      </c>
      <c r="L4" s="4">
        <v>0.60164125011433889</v>
      </c>
      <c r="M4" s="4">
        <v>0.68222470460029094</v>
      </c>
      <c r="N4" s="4">
        <v>0.67009499591128308</v>
      </c>
      <c r="O4" s="4">
        <v>0.81672894084621062</v>
      </c>
      <c r="P4" s="4">
        <v>0.75092837631602971</v>
      </c>
      <c r="Q4" s="4">
        <v>0.88748744883924857</v>
      </c>
      <c r="R4" s="4">
        <v>1.0317549353181275</v>
      </c>
      <c r="S4" s="4">
        <v>0.86966950292258904</v>
      </c>
      <c r="T4" s="4">
        <v>0.8200700419074386</v>
      </c>
      <c r="U4" s="4">
        <v>0.75579152865019339</v>
      </c>
      <c r="V4" s="4">
        <v>0.88606745036643542</v>
      </c>
      <c r="W4" s="4">
        <v>0.75336012627117988</v>
      </c>
      <c r="X4" s="4">
        <v>0.74428109767213346</v>
      </c>
      <c r="Y4" s="4">
        <v>0.76035796271875478</v>
      </c>
      <c r="Z4" s="4">
        <v>0.70528809519146263</v>
      </c>
      <c r="AA4" s="4">
        <v>0.61954552739374658</v>
      </c>
      <c r="AB4" s="4">
        <v>0.58881221313543608</v>
      </c>
      <c r="AC4" s="4">
        <v>0.57989995445862308</v>
      </c>
      <c r="AD4" s="4">
        <v>0.67715603920813949</v>
      </c>
      <c r="AE4" s="4">
        <v>0.5865851272547975</v>
      </c>
      <c r="AF4" s="4">
        <v>0.53756284600000015</v>
      </c>
    </row>
    <row r="5" spans="1:32">
      <c r="A5" s="2" t="s">
        <v>4</v>
      </c>
      <c r="B5" s="4">
        <v>25.589596453446873</v>
      </c>
      <c r="C5" s="4">
        <v>26.12322487125849</v>
      </c>
      <c r="D5" s="4">
        <v>24.755138935924979</v>
      </c>
      <c r="E5" s="4">
        <v>22.804330589440362</v>
      </c>
      <c r="F5" s="4">
        <v>22.30627098778853</v>
      </c>
      <c r="G5" s="4">
        <v>21.116881660351151</v>
      </c>
      <c r="H5" s="4">
        <v>20.146629484934916</v>
      </c>
      <c r="I5" s="4">
        <v>15.901643348376689</v>
      </c>
      <c r="J5" s="4">
        <v>14.257820896978771</v>
      </c>
      <c r="K5" s="4">
        <v>12.829275431827327</v>
      </c>
      <c r="L5" s="4">
        <v>12.282760363297047</v>
      </c>
      <c r="M5" s="4">
        <v>10.875001927716246</v>
      </c>
      <c r="N5" s="4">
        <v>9.9319411275645066</v>
      </c>
      <c r="O5" s="4">
        <v>7.2932565501785289</v>
      </c>
      <c r="P5" s="4">
        <v>6.9389223782047731</v>
      </c>
      <c r="Q5" s="4">
        <v>7.2490365722145009</v>
      </c>
      <c r="R5" s="4">
        <v>7.0676242218951097</v>
      </c>
      <c r="S5" s="4">
        <v>5.4052831483356192</v>
      </c>
      <c r="T5" s="4">
        <v>4.7712766412407568</v>
      </c>
      <c r="U5" s="4">
        <v>4.4675238877958048</v>
      </c>
      <c r="V5" s="4">
        <v>4.77567963714037</v>
      </c>
      <c r="W5" s="4">
        <v>4.9223018616791636</v>
      </c>
      <c r="X5" s="4">
        <v>4.3817132394195353</v>
      </c>
      <c r="Y5" s="4">
        <v>4.3045934711507581</v>
      </c>
      <c r="Z5" s="4">
        <v>4.616541723316792</v>
      </c>
      <c r="AA5" s="4">
        <v>3.9973187412007922</v>
      </c>
      <c r="AB5" s="4">
        <v>3.4835376991254634</v>
      </c>
      <c r="AC5" s="4">
        <v>3.3044393950917947</v>
      </c>
      <c r="AD5" s="4">
        <v>3.1881646163998325</v>
      </c>
      <c r="AE5" s="4">
        <v>3.0004178114772806</v>
      </c>
      <c r="AF5" s="4">
        <v>2.3773616599999996</v>
      </c>
    </row>
    <row r="6" spans="1:32">
      <c r="A6" s="2" t="s">
        <v>5</v>
      </c>
      <c r="B6" s="4">
        <v>35.449054536485527</v>
      </c>
      <c r="C6" s="4">
        <v>29.873454942277295</v>
      </c>
      <c r="D6" s="4">
        <v>25.32566226441017</v>
      </c>
      <c r="E6" s="4">
        <v>22.564646190620067</v>
      </c>
      <c r="F6" s="4">
        <v>21.284911492464026</v>
      </c>
      <c r="G6" s="4">
        <v>20.227847671107238</v>
      </c>
      <c r="H6" s="4">
        <v>19.662255206254557</v>
      </c>
      <c r="I6" s="4">
        <v>19.362797139746</v>
      </c>
      <c r="J6" s="4">
        <v>18.994311523369806</v>
      </c>
      <c r="K6" s="4">
        <v>18.164658056105463</v>
      </c>
      <c r="L6" s="4">
        <v>18.182655019157146</v>
      </c>
      <c r="M6" s="4">
        <v>17.578290731338541</v>
      </c>
      <c r="N6" s="4">
        <v>16.625341155178823</v>
      </c>
      <c r="O6" s="4">
        <v>15.946499095319425</v>
      </c>
      <c r="P6" s="4">
        <v>15.244632262110891</v>
      </c>
      <c r="Q6" s="4">
        <v>13.951457446241932</v>
      </c>
      <c r="R6" s="4">
        <v>13.392877266068085</v>
      </c>
      <c r="S6" s="4">
        <v>12.602702767903308</v>
      </c>
      <c r="T6" s="4">
        <v>11.095847018283303</v>
      </c>
      <c r="U6" s="4">
        <v>10.303100752703088</v>
      </c>
      <c r="V6" s="4">
        <v>11.091931503970244</v>
      </c>
      <c r="W6" s="4">
        <v>10.474673959300771</v>
      </c>
      <c r="X6" s="4">
        <v>10.1696510520676</v>
      </c>
      <c r="Y6" s="4">
        <v>9.7762411116895489</v>
      </c>
      <c r="Z6" s="4">
        <v>9.6291308946881085</v>
      </c>
      <c r="AA6" s="4">
        <v>9.4445958099103695</v>
      </c>
      <c r="AB6" s="4">
        <v>8.6324050439605227</v>
      </c>
      <c r="AC6" s="4">
        <v>8.5486106397564932</v>
      </c>
      <c r="AD6" s="4">
        <v>8.2482199375551311</v>
      </c>
      <c r="AE6" s="4">
        <v>7.206191475788887</v>
      </c>
      <c r="AF6" s="4">
        <v>6.2896257209999984</v>
      </c>
    </row>
    <row r="7" spans="1:32">
      <c r="A7" s="2" t="s">
        <v>6</v>
      </c>
      <c r="B7" s="4">
        <v>0.14045496134162641</v>
      </c>
      <c r="C7" s="4">
        <v>0.13858980401664892</v>
      </c>
      <c r="D7" s="4">
        <v>0.13516487781071337</v>
      </c>
      <c r="E7" s="4">
        <v>0.12958228105389649</v>
      </c>
      <c r="F7" s="4">
        <v>0.12108286122648258</v>
      </c>
      <c r="G7" s="4">
        <v>0.11229440569199327</v>
      </c>
      <c r="H7" s="4">
        <v>0.1074315152170916</v>
      </c>
      <c r="I7" s="4">
        <v>0.10542436603585331</v>
      </c>
      <c r="J7" s="4">
        <v>9.4861536501339716E-2</v>
      </c>
      <c r="K7" s="4">
        <v>8.4246320999166596E-2</v>
      </c>
      <c r="L7" s="4">
        <v>8.107688127491533E-2</v>
      </c>
      <c r="M7" s="4">
        <v>7.7007702081117013E-2</v>
      </c>
      <c r="N7" s="4">
        <v>7.3958893093848482E-2</v>
      </c>
      <c r="O7" s="4">
        <v>6.838450417471538E-2</v>
      </c>
      <c r="P7" s="4">
        <v>5.4663974245195271E-2</v>
      </c>
      <c r="Q7" s="4">
        <v>3.6870315365319851E-2</v>
      </c>
      <c r="R7" s="4">
        <v>5.1526639611016702E-2</v>
      </c>
      <c r="S7" s="4">
        <v>5.6190931380499305E-2</v>
      </c>
      <c r="T7" s="4">
        <v>4.752340940307994E-2</v>
      </c>
      <c r="U7" s="4">
        <v>3.8389365165685058E-2</v>
      </c>
      <c r="V7" s="4">
        <v>3.8494756808656154E-2</v>
      </c>
      <c r="W7" s="4">
        <v>3.2476164393672582E-2</v>
      </c>
      <c r="X7" s="4">
        <v>2.7767634606948994E-2</v>
      </c>
      <c r="Y7" s="4">
        <v>1.4295933738703649E-2</v>
      </c>
      <c r="Z7" s="4">
        <v>1.4938237621157119E-2</v>
      </c>
      <c r="AA7" s="4">
        <v>1.5144611426766624E-2</v>
      </c>
      <c r="AB7" s="4">
        <v>1.5787765772129377E-2</v>
      </c>
      <c r="AC7" s="4">
        <v>1.5447727024632115E-2</v>
      </c>
      <c r="AD7" s="4">
        <v>1.49506846118858E-2</v>
      </c>
      <c r="AE7" s="4">
        <v>1.4949584348698114E-2</v>
      </c>
      <c r="AF7" s="4">
        <v>1.4765123E-2</v>
      </c>
    </row>
    <row r="8" spans="1:32">
      <c r="A8" s="2" t="s">
        <v>7</v>
      </c>
      <c r="B8" s="4">
        <v>0.82809948090191854</v>
      </c>
      <c r="C8" s="4">
        <v>0.81456663885642311</v>
      </c>
      <c r="D8" s="4">
        <v>0.7344192210271473</v>
      </c>
      <c r="E8" s="4">
        <v>0.73656341498121958</v>
      </c>
      <c r="F8" s="4">
        <v>0.67968208194893232</v>
      </c>
      <c r="G8" s="4">
        <v>0.67052625700070045</v>
      </c>
      <c r="H8" s="4">
        <v>0.69602736977556601</v>
      </c>
      <c r="I8" s="4">
        <v>0.6562916022641393</v>
      </c>
      <c r="J8" s="4">
        <v>0.462458267210554</v>
      </c>
      <c r="K8" s="4">
        <v>0.40885917950691825</v>
      </c>
      <c r="L8" s="4">
        <v>0.4390213540220706</v>
      </c>
      <c r="M8" s="4">
        <v>0.4369764326438304</v>
      </c>
      <c r="N8" s="4">
        <v>0.41953388308162071</v>
      </c>
      <c r="O8" s="4">
        <v>0.43167850841827105</v>
      </c>
      <c r="P8" s="4">
        <v>0.43040092185981838</v>
      </c>
      <c r="Q8" s="4">
        <v>0.44697710674725616</v>
      </c>
      <c r="R8" s="4">
        <v>0.42694466511446844</v>
      </c>
      <c r="S8" s="4">
        <v>0.41665992164215204</v>
      </c>
      <c r="T8" s="4">
        <v>0.41463647770934348</v>
      </c>
      <c r="U8" s="4">
        <v>0.37740684591135548</v>
      </c>
      <c r="V8" s="4">
        <v>0.3641532669243378</v>
      </c>
      <c r="W8" s="4">
        <v>0.34133935873117355</v>
      </c>
      <c r="X8" s="4">
        <v>0.35938363231679721</v>
      </c>
      <c r="Y8" s="4">
        <v>0.35255975776549636</v>
      </c>
      <c r="Z8" s="4">
        <v>0.34219018452536587</v>
      </c>
      <c r="AA8" s="4">
        <v>0.35145096938260501</v>
      </c>
      <c r="AB8" s="4">
        <v>0.35376131340484612</v>
      </c>
      <c r="AC8" s="4">
        <v>0.33691825264867081</v>
      </c>
      <c r="AD8" s="4">
        <v>0.30256057424037031</v>
      </c>
      <c r="AE8" s="4">
        <v>0.3271743841369551</v>
      </c>
      <c r="AF8" s="4">
        <v>0.26699689199999999</v>
      </c>
    </row>
    <row r="9" spans="1:32">
      <c r="A9" s="2" t="s">
        <v>8</v>
      </c>
      <c r="B9" s="4">
        <v>0.40937888543296658</v>
      </c>
      <c r="C9" s="4">
        <v>0.39785242942880467</v>
      </c>
      <c r="D9" s="4">
        <v>0.37508250579034552</v>
      </c>
      <c r="E9" s="4">
        <v>0.39302084862175019</v>
      </c>
      <c r="F9" s="4">
        <v>0.35242743464390031</v>
      </c>
      <c r="G9" s="4">
        <v>0.22851383669329833</v>
      </c>
      <c r="H9" s="4">
        <v>0.17133742385892356</v>
      </c>
      <c r="I9" s="4">
        <v>0.12618681453660738</v>
      </c>
      <c r="J9" s="4">
        <v>8.7942908962753433E-2</v>
      </c>
      <c r="K9" s="4">
        <v>0.21523197083634033</v>
      </c>
      <c r="L9" s="4">
        <v>0.2711225209781935</v>
      </c>
      <c r="M9" s="4">
        <v>0.28622707114156548</v>
      </c>
      <c r="N9" s="4">
        <v>0.14808070719485994</v>
      </c>
      <c r="O9" s="4">
        <v>0.20794795697382668</v>
      </c>
      <c r="P9" s="4">
        <v>0.16389642342760172</v>
      </c>
      <c r="Q9" s="4">
        <v>0.20086452073896857</v>
      </c>
      <c r="R9" s="4">
        <v>0.29637738594458801</v>
      </c>
      <c r="S9" s="4">
        <v>0.27122671478244925</v>
      </c>
      <c r="T9" s="4">
        <v>0.16347532859574143</v>
      </c>
      <c r="U9" s="4">
        <v>6.457945963167408E-2</v>
      </c>
      <c r="V9" s="4">
        <v>6.8656706612130219E-2</v>
      </c>
      <c r="W9" s="4">
        <v>6.00471569483726E-2</v>
      </c>
      <c r="X9" s="4">
        <v>8.6631476548460234E-2</v>
      </c>
      <c r="Y9" s="4">
        <v>0.16277036895115632</v>
      </c>
      <c r="Z9" s="4">
        <v>6.8122975472322822E-2</v>
      </c>
      <c r="AA9" s="4">
        <v>8.3730253738782651E-2</v>
      </c>
      <c r="AB9" s="4">
        <v>0.12472714495049987</v>
      </c>
      <c r="AC9" s="4">
        <v>6.2813482353996655E-2</v>
      </c>
      <c r="AD9" s="4">
        <v>5.6385336223405115E-2</v>
      </c>
      <c r="AE9" s="4">
        <v>9.9465679018701569E-2</v>
      </c>
      <c r="AF9" s="4">
        <v>7.6281049000000004E-2</v>
      </c>
    </row>
    <row r="10" spans="1:32">
      <c r="A10" s="2" t="s">
        <v>9</v>
      </c>
      <c r="B10" s="4">
        <v>3.5167877560000003</v>
      </c>
      <c r="C10" s="4">
        <v>2.9067007330000001</v>
      </c>
      <c r="D10" s="4">
        <v>2.4871190780000001</v>
      </c>
      <c r="E10" s="4">
        <v>2.0679283549999998</v>
      </c>
      <c r="F10" s="4">
        <v>1.6485874979999997</v>
      </c>
      <c r="G10" s="4">
        <v>1.4151655299999999</v>
      </c>
      <c r="H10" s="4">
        <v>1.2095337249999998</v>
      </c>
      <c r="I10" s="4">
        <v>1.0059602239999998</v>
      </c>
      <c r="J10" s="4">
        <v>0.80146801999999995</v>
      </c>
      <c r="K10" s="4">
        <v>0.90379772399999991</v>
      </c>
      <c r="L10" s="4">
        <v>1.021726417</v>
      </c>
      <c r="M10" s="4">
        <v>0.84117621600000003</v>
      </c>
      <c r="N10" s="4">
        <v>0.72688818700000013</v>
      </c>
      <c r="O10" s="4">
        <v>0.67817135500000003</v>
      </c>
      <c r="P10" s="4">
        <v>0.84906818299999987</v>
      </c>
      <c r="Q10" s="4">
        <v>0.87176481799999994</v>
      </c>
      <c r="R10" s="4">
        <v>0.80659301100000003</v>
      </c>
      <c r="S10" s="4">
        <v>0.75471036999999996</v>
      </c>
      <c r="T10" s="4">
        <v>0.63701720299999975</v>
      </c>
      <c r="U10" s="4">
        <v>0.67623972100000007</v>
      </c>
      <c r="V10" s="4">
        <v>0.63398241200000005</v>
      </c>
      <c r="W10" s="4">
        <v>0.73056244600000009</v>
      </c>
      <c r="X10" s="4">
        <v>0.6271584360000001</v>
      </c>
      <c r="Y10" s="4">
        <v>0.60983110500000004</v>
      </c>
      <c r="Z10" s="4">
        <v>0.56667450100000016</v>
      </c>
      <c r="AA10" s="4">
        <v>0.57600343600000004</v>
      </c>
      <c r="AB10" s="4">
        <v>0.61591834900000009</v>
      </c>
      <c r="AC10" s="4">
        <v>0.50290039600000003</v>
      </c>
      <c r="AD10" s="4">
        <v>0.512030176</v>
      </c>
      <c r="AE10" s="4">
        <v>0.59128013400000001</v>
      </c>
      <c r="AF10" s="4">
        <v>0.49518732399999998</v>
      </c>
    </row>
    <row r="11" spans="1:32">
      <c r="A11" s="2" t="s">
        <v>10</v>
      </c>
      <c r="B11" s="4">
        <v>1.4566909910000005</v>
      </c>
      <c r="C11" s="4">
        <v>1.3635316698000002</v>
      </c>
      <c r="D11" s="4">
        <v>1.2013484862000001</v>
      </c>
      <c r="E11" s="4">
        <v>0.88411561959999985</v>
      </c>
      <c r="F11" s="4">
        <v>1.0057790352999998</v>
      </c>
      <c r="G11" s="4">
        <v>0.80391590589999995</v>
      </c>
      <c r="H11" s="4">
        <v>0.8245304430999999</v>
      </c>
      <c r="I11" s="4">
        <v>0.83419100130000035</v>
      </c>
      <c r="J11" s="4">
        <v>0.77853702780000011</v>
      </c>
      <c r="K11" s="4">
        <v>0.81998017009999991</v>
      </c>
      <c r="L11" s="4">
        <v>0.64230541040000011</v>
      </c>
      <c r="M11" s="4">
        <v>0.59181140970000001</v>
      </c>
      <c r="N11" s="4">
        <v>0.56825947100000007</v>
      </c>
      <c r="O11" s="4">
        <v>0.69533824259999988</v>
      </c>
      <c r="P11" s="4">
        <v>0.57094092950000008</v>
      </c>
      <c r="Q11" s="4">
        <v>0.5600171518999999</v>
      </c>
      <c r="R11" s="4">
        <v>0.5102860641000001</v>
      </c>
      <c r="S11" s="4">
        <v>0.47426867940000006</v>
      </c>
      <c r="T11" s="4">
        <v>0.4275632674</v>
      </c>
      <c r="U11" s="4">
        <v>0.34629599490000001</v>
      </c>
      <c r="V11" s="4">
        <v>0.3808878578999999</v>
      </c>
      <c r="W11" s="4">
        <v>0.33580845819999999</v>
      </c>
      <c r="X11" s="4">
        <v>0.30697023020000003</v>
      </c>
      <c r="Y11" s="4">
        <v>0.31383374499999989</v>
      </c>
      <c r="Z11" s="4">
        <v>0.26923846992350003</v>
      </c>
      <c r="AA11" s="4">
        <v>0.23850707524286002</v>
      </c>
      <c r="AB11" s="4">
        <v>0.25715836500856992</v>
      </c>
      <c r="AC11" s="4">
        <v>0.23592855029999998</v>
      </c>
      <c r="AD11" s="4">
        <v>0.21873086588576005</v>
      </c>
      <c r="AE11" s="4">
        <v>0.21710615782856996</v>
      </c>
      <c r="AF11" s="4">
        <v>0.21078518999999998</v>
      </c>
    </row>
    <row r="12" spans="1:32">
      <c r="A12" s="2" t="s">
        <v>11</v>
      </c>
      <c r="B12" s="4">
        <v>2.1968187248245994</v>
      </c>
      <c r="C12" s="4">
        <v>2.2396532934422062</v>
      </c>
      <c r="D12" s="4">
        <v>2.2621760826628723</v>
      </c>
      <c r="E12" s="4">
        <v>2.2106713702152399</v>
      </c>
      <c r="F12" s="4">
        <v>2.3176795060717894</v>
      </c>
      <c r="G12" s="4">
        <v>2.4560234244938801</v>
      </c>
      <c r="H12" s="4">
        <v>2.5497195154582295</v>
      </c>
      <c r="I12" s="4">
        <v>2.824559396967917</v>
      </c>
      <c r="J12" s="4">
        <v>2.6255422696266222</v>
      </c>
      <c r="K12" s="4">
        <v>2.5764612865275711</v>
      </c>
      <c r="L12" s="4">
        <v>2.3729373142301315</v>
      </c>
      <c r="M12" s="4">
        <v>2.0788872841964046</v>
      </c>
      <c r="N12" s="4">
        <v>2.0224537428492182</v>
      </c>
      <c r="O12" s="4">
        <v>1.9067897900743664</v>
      </c>
      <c r="P12" s="4">
        <v>1.9550418818430704</v>
      </c>
      <c r="Q12" s="4">
        <v>1.8439765673019137</v>
      </c>
      <c r="R12" s="4">
        <v>1.8251081317236824</v>
      </c>
      <c r="S12" s="4">
        <v>1.81015237784101</v>
      </c>
      <c r="T12" s="4">
        <v>1.7378728046858816</v>
      </c>
      <c r="U12" s="4">
        <v>1.701058315817529</v>
      </c>
      <c r="V12" s="4">
        <v>1.6720431161002327</v>
      </c>
      <c r="W12" s="4">
        <v>1.5100913215374461</v>
      </c>
      <c r="X12" s="4">
        <v>1.4571760588086999</v>
      </c>
      <c r="Y12" s="4">
        <v>1.3970809946867586</v>
      </c>
      <c r="Z12" s="4">
        <v>1.3789384983194901</v>
      </c>
      <c r="AA12" s="4">
        <v>1.4427528883578564</v>
      </c>
      <c r="AB12" s="4">
        <v>1.408149399246144</v>
      </c>
      <c r="AC12" s="4">
        <v>1.4806097886479395</v>
      </c>
      <c r="AD12" s="4">
        <v>1.425169023290646</v>
      </c>
      <c r="AE12" s="4">
        <v>1.269882934898233</v>
      </c>
      <c r="AF12" s="4">
        <v>1.216925617</v>
      </c>
    </row>
    <row r="13" spans="1:32">
      <c r="A13" s="2" t="s">
        <v>12</v>
      </c>
      <c r="B13" s="4">
        <v>10.573229660341806</v>
      </c>
      <c r="C13" s="4">
        <v>10.782242849423829</v>
      </c>
      <c r="D13" s="4">
        <v>11.634042330667821</v>
      </c>
      <c r="E13" s="4">
        <v>10.205914528585478</v>
      </c>
      <c r="F13" s="4">
        <v>10.391628889504089</v>
      </c>
      <c r="G13" s="4">
        <v>12.790960932634482</v>
      </c>
      <c r="H13" s="4">
        <v>10.640128264930054</v>
      </c>
      <c r="I13" s="4">
        <v>9.8023830453885932</v>
      </c>
      <c r="J13" s="4">
        <v>10.323333275121051</v>
      </c>
      <c r="K13" s="4">
        <v>10.87936101675616</v>
      </c>
      <c r="L13" s="4">
        <v>8.8287693915302743</v>
      </c>
      <c r="M13" s="4">
        <v>7.8176693181429648</v>
      </c>
      <c r="N13" s="4">
        <v>8.7158003249127205</v>
      </c>
      <c r="O13" s="4">
        <v>7.4209749610451814</v>
      </c>
      <c r="P13" s="4">
        <v>7.3054608105143846</v>
      </c>
      <c r="Q13" s="4">
        <v>7.3070773932618751</v>
      </c>
      <c r="R13" s="4">
        <v>6.4904602436402943</v>
      </c>
      <c r="S13" s="4">
        <v>5.810747458753915</v>
      </c>
      <c r="T13" s="4">
        <v>4.9511865495439196</v>
      </c>
      <c r="U13" s="4">
        <v>4.2942292988821382</v>
      </c>
      <c r="V13" s="4">
        <v>4.1891962814370407</v>
      </c>
      <c r="W13" s="4">
        <v>4.2935439781961451</v>
      </c>
      <c r="X13" s="4">
        <v>4.5931147061618018</v>
      </c>
      <c r="Y13" s="4">
        <v>3.9973125495249651</v>
      </c>
      <c r="Z13" s="4">
        <v>4.1518167852842032</v>
      </c>
      <c r="AA13" s="4">
        <v>4.3378047077345876</v>
      </c>
      <c r="AB13" s="4">
        <v>4.3690298292481291</v>
      </c>
      <c r="AC13" s="4">
        <v>4.2989968534280294</v>
      </c>
      <c r="AD13" s="4">
        <v>4.056332880587429</v>
      </c>
      <c r="AE13" s="4">
        <v>3.0769482588434327</v>
      </c>
      <c r="AF13" s="4">
        <v>2.6823708749999997</v>
      </c>
    </row>
    <row r="14" spans="1:32">
      <c r="A14" s="2" t="s">
        <v>13</v>
      </c>
      <c r="B14" s="4">
        <v>1.5449725584996989</v>
      </c>
      <c r="C14" s="4">
        <v>1.2338146315587595</v>
      </c>
      <c r="D14" s="4">
        <v>1.1627109863059577</v>
      </c>
      <c r="E14" s="4">
        <v>1.0232195268790998</v>
      </c>
      <c r="F14" s="4">
        <v>1.0413297080017012</v>
      </c>
      <c r="G14" s="4">
        <v>0.96968582681404747</v>
      </c>
      <c r="H14" s="4">
        <v>1.0280097349272233</v>
      </c>
      <c r="I14" s="4">
        <v>0.84082249943076481</v>
      </c>
      <c r="J14" s="4">
        <v>0.84642035580193498</v>
      </c>
      <c r="K14" s="4">
        <v>0.85321781502015914</v>
      </c>
      <c r="L14" s="4">
        <v>0.7323938077757608</v>
      </c>
      <c r="M14" s="4">
        <v>0.5733130423114261</v>
      </c>
      <c r="N14" s="4">
        <v>0.60812853408524714</v>
      </c>
      <c r="O14" s="4">
        <v>0.68893805813586306</v>
      </c>
      <c r="P14" s="4">
        <v>0.70372604784429726</v>
      </c>
      <c r="Q14" s="4">
        <v>0.65270893034938415</v>
      </c>
      <c r="R14" s="4">
        <v>0.50316720515926516</v>
      </c>
      <c r="S14" s="4">
        <v>0.54644226966888831</v>
      </c>
      <c r="T14" s="4">
        <v>0.48904779146120103</v>
      </c>
      <c r="U14" s="4">
        <v>0.53270761103349662</v>
      </c>
      <c r="V14" s="4">
        <v>0.50546846399268064</v>
      </c>
      <c r="W14" s="4">
        <v>0.48974085160079694</v>
      </c>
      <c r="X14" s="4">
        <v>0.45391679275187141</v>
      </c>
      <c r="Y14" s="4">
        <v>0.47873142277419095</v>
      </c>
      <c r="Z14" s="4">
        <v>0.42109994004327511</v>
      </c>
      <c r="AA14" s="4">
        <v>0.39876013790545667</v>
      </c>
      <c r="AB14" s="4">
        <v>0.40347104328822408</v>
      </c>
      <c r="AC14" s="4">
        <v>0.3981427570551111</v>
      </c>
      <c r="AD14" s="4">
        <v>0.39886510306873385</v>
      </c>
      <c r="AE14" s="4">
        <v>0.39687415872271259</v>
      </c>
      <c r="AF14" s="4">
        <v>0.371240864</v>
      </c>
    </row>
    <row r="15" spans="1:32">
      <c r="A15" s="2" t="s">
        <v>14</v>
      </c>
      <c r="B15" s="4">
        <v>6.3705623669335889</v>
      </c>
      <c r="C15" s="4">
        <v>5.8478430945047029</v>
      </c>
      <c r="D15" s="4">
        <v>5.5354779351647361</v>
      </c>
      <c r="E15" s="4">
        <v>5.1521495777283466</v>
      </c>
      <c r="F15" s="4">
        <v>4.7205086292126728</v>
      </c>
      <c r="G15" s="4">
        <v>3.8912761076081872</v>
      </c>
      <c r="H15" s="4">
        <v>3.6117302233111617</v>
      </c>
      <c r="I15" s="4">
        <v>3.3477101046931184</v>
      </c>
      <c r="J15" s="4">
        <v>2.5476508883449207</v>
      </c>
      <c r="K15" s="4">
        <v>2.2945120068455189</v>
      </c>
      <c r="L15" s="4">
        <v>1.7731340756010165</v>
      </c>
      <c r="M15" s="4">
        <v>1.439938576050636</v>
      </c>
      <c r="N15" s="4">
        <v>1.0539471116836663</v>
      </c>
      <c r="O15" s="4">
        <v>0.71762857151426818</v>
      </c>
      <c r="P15" s="4">
        <v>0.7391189664397424</v>
      </c>
      <c r="Q15" s="4">
        <v>0.75888935118792977</v>
      </c>
      <c r="R15" s="4">
        <v>0.79163706626472485</v>
      </c>
      <c r="S15" s="4">
        <v>0.79076791707574434</v>
      </c>
      <c r="T15" s="4">
        <v>0.79454954245317921</v>
      </c>
      <c r="U15" s="4">
        <v>0.74653395200719985</v>
      </c>
      <c r="V15" s="4">
        <v>0.76628751950214857</v>
      </c>
      <c r="W15" s="4">
        <v>0.74369617589146408</v>
      </c>
      <c r="X15" s="4">
        <v>0.72212924097780529</v>
      </c>
      <c r="Y15" s="4">
        <v>0.711003566872356</v>
      </c>
      <c r="Z15" s="4">
        <v>0.68987518210361809</v>
      </c>
      <c r="AA15" s="4">
        <v>0.69035843697989263</v>
      </c>
      <c r="AB15" s="4">
        <v>0.68630756940577575</v>
      </c>
      <c r="AC15" s="4">
        <v>0.66534680659627243</v>
      </c>
      <c r="AD15" s="4">
        <v>0.66748973625925079</v>
      </c>
      <c r="AE15" s="4">
        <v>0.67876553623937574</v>
      </c>
      <c r="AF15" s="4">
        <v>0.64282175899999994</v>
      </c>
    </row>
    <row r="16" spans="1:32">
      <c r="A16" s="2" t="s">
        <v>15</v>
      </c>
      <c r="B16" s="4">
        <v>38.183640445545997</v>
      </c>
      <c r="C16" s="4">
        <v>38.35227438906599</v>
      </c>
      <c r="D16" s="4">
        <v>36.586932037899999</v>
      </c>
      <c r="E16" s="4">
        <v>22.146162360967001</v>
      </c>
      <c r="F16" s="4">
        <v>20.828658482628999</v>
      </c>
      <c r="G16" s="4">
        <v>20.182750213579002</v>
      </c>
      <c r="H16" s="4">
        <v>14.889797269744998</v>
      </c>
      <c r="I16" s="4">
        <v>11.647122414202999</v>
      </c>
      <c r="J16" s="4">
        <v>10.706611499781003</v>
      </c>
      <c r="K16" s="4">
        <v>8.3584979454259987</v>
      </c>
      <c r="L16" s="4">
        <v>8.3335011376259995</v>
      </c>
      <c r="M16" s="4">
        <v>8.168688412963002</v>
      </c>
      <c r="N16" s="4">
        <v>7.239151761052999</v>
      </c>
      <c r="O16" s="4">
        <v>7.5753992045420002</v>
      </c>
      <c r="P16" s="4">
        <v>6.8070556278410006</v>
      </c>
      <c r="Q16" s="4">
        <v>7.5069919314749987</v>
      </c>
      <c r="R16" s="4">
        <v>7.5548054267440001</v>
      </c>
      <c r="S16" s="4">
        <v>7.0779785013110006</v>
      </c>
      <c r="T16" s="4">
        <v>6.9384800199460006</v>
      </c>
      <c r="U16" s="4">
        <v>6.4097103145400007</v>
      </c>
      <c r="V16" s="4">
        <v>6.4710455518100005</v>
      </c>
      <c r="W16" s="4">
        <v>5.9487210036049998</v>
      </c>
      <c r="X16" s="4">
        <v>5.7383130613669993</v>
      </c>
      <c r="Y16" s="4">
        <v>6.0333005981909995</v>
      </c>
      <c r="Z16" s="4">
        <v>5.3634224682199969</v>
      </c>
      <c r="AA16" s="4">
        <v>4.7561391945550016</v>
      </c>
      <c r="AB16" s="4">
        <v>4.0381859808079996</v>
      </c>
      <c r="AC16" s="4">
        <v>4.0334805653960002</v>
      </c>
      <c r="AD16" s="4">
        <v>3.9475856698960001</v>
      </c>
      <c r="AE16" s="4">
        <v>4.0086876827390006</v>
      </c>
      <c r="AF16" s="4">
        <v>3.3658898559999999</v>
      </c>
    </row>
    <row r="17" spans="1:32">
      <c r="A17" s="3" t="s">
        <v>16</v>
      </c>
      <c r="B17" s="4">
        <v>136.58728698907723</v>
      </c>
      <c r="C17" s="4">
        <v>130.09464982886979</v>
      </c>
      <c r="D17" s="4">
        <v>121.81452352310912</v>
      </c>
      <c r="E17" s="4">
        <v>97.727647738510214</v>
      </c>
      <c r="F17" s="4">
        <v>94.189495985470515</v>
      </c>
      <c r="G17" s="4">
        <v>91.336833564215382</v>
      </c>
      <c r="H17" s="4">
        <v>82.14970090475849</v>
      </c>
      <c r="I17" s="4">
        <v>72.991353506880202</v>
      </c>
      <c r="J17" s="4">
        <v>67.592961779196344</v>
      </c>
      <c r="K17" s="4">
        <v>63.569379888543551</v>
      </c>
      <c r="L17" s="4">
        <v>59.781195292141177</v>
      </c>
      <c r="M17" s="4">
        <v>55.156106674125446</v>
      </c>
      <c r="N17" s="4">
        <v>53.508383696445755</v>
      </c>
      <c r="O17" s="4">
        <v>48.978173807929402</v>
      </c>
      <c r="P17" s="4">
        <v>46.79908161162367</v>
      </c>
      <c r="Q17" s="4">
        <v>45.122518036189554</v>
      </c>
      <c r="R17" s="4">
        <v>43.433212925081321</v>
      </c>
      <c r="S17" s="4">
        <v>40.659756649064946</v>
      </c>
      <c r="T17" s="4">
        <v>37.48526063433895</v>
      </c>
      <c r="U17" s="4">
        <v>32.898143108093173</v>
      </c>
      <c r="V17" s="4">
        <v>34.007265401090635</v>
      </c>
      <c r="W17" s="4">
        <v>32.693435785260199</v>
      </c>
      <c r="X17" s="4">
        <v>31.257888457347232</v>
      </c>
      <c r="Y17" s="4">
        <v>30.627964623079954</v>
      </c>
      <c r="Z17" s="4">
        <v>30.055917495002227</v>
      </c>
      <c r="AA17" s="4">
        <v>28.316855843128788</v>
      </c>
      <c r="AB17" s="4">
        <v>26.688802021398274</v>
      </c>
      <c r="AC17" s="4">
        <v>25.793241988887864</v>
      </c>
      <c r="AD17" s="4">
        <v>25.355513697619415</v>
      </c>
      <c r="AE17" s="4">
        <v>22.733339540342836</v>
      </c>
      <c r="AF17" s="4">
        <v>19.778787985999994</v>
      </c>
    </row>
    <row r="18" spans="1:32">
      <c r="A18" s="2" t="s">
        <v>17</v>
      </c>
      <c r="B18" s="4">
        <v>180.32577560709282</v>
      </c>
      <c r="C18" s="4">
        <v>171.74505416194742</v>
      </c>
      <c r="D18" s="4">
        <v>162.06855236117502</v>
      </c>
      <c r="E18" s="4">
        <v>158.74241533675325</v>
      </c>
      <c r="F18" s="4">
        <v>154.93135407677954</v>
      </c>
      <c r="G18" s="4">
        <v>153.96486820886565</v>
      </c>
      <c r="H18" s="4">
        <v>151.76202598203264</v>
      </c>
      <c r="I18" s="4">
        <v>148.70662677649739</v>
      </c>
      <c r="J18" s="4">
        <v>145.60044081210927</v>
      </c>
      <c r="K18" s="4">
        <v>142.21099595536023</v>
      </c>
      <c r="L18" s="4">
        <v>142.51545002411194</v>
      </c>
      <c r="M18" s="4">
        <v>141.41985645225162</v>
      </c>
      <c r="N18" s="4">
        <v>122.21832644760411</v>
      </c>
      <c r="O18" s="4">
        <v>151.29567083666893</v>
      </c>
      <c r="P18" s="4">
        <v>126.46293217372195</v>
      </c>
      <c r="Q18" s="4">
        <v>127.80274556385089</v>
      </c>
      <c r="R18" s="4">
        <v>138.32275888734489</v>
      </c>
      <c r="S18" s="4">
        <v>128.86002604716785</v>
      </c>
      <c r="T18" s="4">
        <v>126.31339851070527</v>
      </c>
      <c r="U18" s="4">
        <v>115.62876892427388</v>
      </c>
      <c r="V18" s="4">
        <v>117.15827114497039</v>
      </c>
      <c r="W18" s="4">
        <v>117.69979837861791</v>
      </c>
      <c r="X18" s="4">
        <v>117.03883064338919</v>
      </c>
      <c r="Y18" s="4">
        <v>113.57127466893013</v>
      </c>
      <c r="Z18" s="4">
        <v>110.97754564928152</v>
      </c>
      <c r="AA18" s="4">
        <v>108.15066931611048</v>
      </c>
      <c r="AB18" s="4">
        <v>106.73845642751162</v>
      </c>
      <c r="AC18" s="4">
        <v>108.31015378374619</v>
      </c>
      <c r="AD18" s="4">
        <v>113.32499865530235</v>
      </c>
      <c r="AE18" s="4">
        <v>115.43069272077931</v>
      </c>
      <c r="AF18" s="4">
        <v>120.631212014</v>
      </c>
    </row>
    <row r="19" spans="1:32">
      <c r="A19" s="2" t="s">
        <v>18</v>
      </c>
      <c r="B19" s="4">
        <v>316.91306259617005</v>
      </c>
      <c r="C19" s="4">
        <v>301.83970399081721</v>
      </c>
      <c r="D19" s="4">
        <v>283.88307588428415</v>
      </c>
      <c r="E19" s="4">
        <v>256.47006307526345</v>
      </c>
      <c r="F19" s="4">
        <v>249.12085006225004</v>
      </c>
      <c r="G19" s="4">
        <v>245.30170177308105</v>
      </c>
      <c r="H19" s="4">
        <v>233.91172688679114</v>
      </c>
      <c r="I19" s="4">
        <v>221.69798028337758</v>
      </c>
      <c r="J19" s="4">
        <v>213.19340259130561</v>
      </c>
      <c r="K19" s="4">
        <v>205.78037584390378</v>
      </c>
      <c r="L19" s="4">
        <v>202.29664531625312</v>
      </c>
      <c r="M19" s="4">
        <v>196.57596312637708</v>
      </c>
      <c r="N19" s="4">
        <v>175.72671014404986</v>
      </c>
      <c r="O19" s="4">
        <v>200.27384464459834</v>
      </c>
      <c r="P19" s="4">
        <v>173.26201378534563</v>
      </c>
      <c r="Q19" s="4">
        <v>172.92526360004044</v>
      </c>
      <c r="R19" s="4">
        <v>181.75597181242622</v>
      </c>
      <c r="S19" s="4">
        <v>169.5197826962328</v>
      </c>
      <c r="T19" s="4">
        <v>163.79865914504421</v>
      </c>
      <c r="U19" s="4">
        <v>148.52691203236705</v>
      </c>
      <c r="V19" s="4">
        <v>151.16553654606102</v>
      </c>
      <c r="W19" s="4">
        <v>150.39323416387811</v>
      </c>
      <c r="X19" s="4">
        <v>148.29671910073642</v>
      </c>
      <c r="Y19" s="4">
        <v>144.19923929201008</v>
      </c>
      <c r="Z19" s="4">
        <v>141.03346314428376</v>
      </c>
      <c r="AA19" s="4">
        <v>136.46752515923927</v>
      </c>
      <c r="AB19" s="4">
        <v>133.4272584489099</v>
      </c>
      <c r="AC19" s="4">
        <v>134.10339577263406</v>
      </c>
      <c r="AD19" s="4">
        <v>138.68051235292177</v>
      </c>
      <c r="AE19" s="4">
        <v>138.16403226112214</v>
      </c>
      <c r="AF19" s="4">
        <v>140.41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7"/>
  <sheetViews>
    <sheetView workbookViewId="0">
      <selection activeCell="C22" sqref="C22"/>
    </sheetView>
  </sheetViews>
  <sheetFormatPr defaultRowHeight="15"/>
  <cols>
    <col min="1" max="1" width="14.7109375" style="6" customWidth="1"/>
    <col min="2" max="16384" width="9.140625" style="6"/>
  </cols>
  <sheetData>
    <row r="1" spans="1:17" s="1" customFormat="1">
      <c r="A1" s="13" t="s">
        <v>52</v>
      </c>
      <c r="B1" s="11" t="s">
        <v>34</v>
      </c>
      <c r="C1" s="11" t="s">
        <v>37</v>
      </c>
      <c r="D1" s="11" t="s">
        <v>38</v>
      </c>
      <c r="E1" s="11" t="s">
        <v>39</v>
      </c>
      <c r="F1" s="11" t="s">
        <v>40</v>
      </c>
      <c r="G1" s="11" t="s">
        <v>42</v>
      </c>
      <c r="H1" s="11" t="s">
        <v>43</v>
      </c>
      <c r="I1" s="11" t="s">
        <v>44</v>
      </c>
      <c r="J1" s="11" t="s">
        <v>45</v>
      </c>
      <c r="K1" s="11" t="s">
        <v>36</v>
      </c>
      <c r="L1" s="11" t="s">
        <v>47</v>
      </c>
      <c r="M1" s="11" t="s">
        <v>48</v>
      </c>
      <c r="N1" s="11" t="s">
        <v>49</v>
      </c>
      <c r="O1" s="11" t="s">
        <v>50</v>
      </c>
      <c r="P1" s="11" t="s">
        <v>51</v>
      </c>
      <c r="Q1" s="11" t="s">
        <v>16</v>
      </c>
    </row>
    <row r="2" spans="1:17">
      <c r="A2" s="13" t="s">
        <v>21</v>
      </c>
      <c r="B2" s="12">
        <v>0.333320585</v>
      </c>
      <c r="C2" s="12">
        <v>0.32081267099999999</v>
      </c>
      <c r="D2" s="12">
        <v>1.6843222769999999</v>
      </c>
      <c r="E2" s="12">
        <v>3.8317247379999997</v>
      </c>
      <c r="F2" s="12">
        <v>5.871910744</v>
      </c>
      <c r="G2" s="12">
        <v>9.7549999999999999E-5</v>
      </c>
      <c r="H2" s="12">
        <v>0.33963996200000002</v>
      </c>
      <c r="I2" s="12">
        <v>0.17081470300000001</v>
      </c>
      <c r="J2" s="12">
        <v>0.15975731700000001</v>
      </c>
      <c r="K2" s="12">
        <v>0.11953091</v>
      </c>
      <c r="L2" s="12">
        <v>0.410873977</v>
      </c>
      <c r="M2" s="12">
        <v>0.54606641200000006</v>
      </c>
      <c r="N2" s="12">
        <v>1.9133920129999999</v>
      </c>
      <c r="O2" s="12">
        <v>1.6609089990000001</v>
      </c>
      <c r="P2" s="12">
        <v>2.138636955</v>
      </c>
      <c r="Q2" s="12">
        <f t="shared" ref="Q2:Q13" si="0">SUM(B2:P2)</f>
        <v>19.501809812999998</v>
      </c>
    </row>
    <row r="3" spans="1:17">
      <c r="A3" s="13" t="s">
        <v>22</v>
      </c>
      <c r="B3" s="12">
        <v>7.3479264720000002</v>
      </c>
      <c r="C3" s="12">
        <v>2.1709120909999999</v>
      </c>
      <c r="D3" s="12">
        <v>7.3370415530000006</v>
      </c>
      <c r="E3" s="12">
        <v>26.259914699999999</v>
      </c>
      <c r="F3" s="12">
        <v>70.393182596000003</v>
      </c>
      <c r="G3" s="12">
        <v>1.3772280000000001E-3</v>
      </c>
      <c r="H3" s="12">
        <v>0.377797826</v>
      </c>
      <c r="I3" s="12">
        <v>0.30048868699999998</v>
      </c>
      <c r="J3" s="12">
        <v>3.5958361600000002</v>
      </c>
      <c r="K3" s="12">
        <v>1.7105502239999999</v>
      </c>
      <c r="L3" s="12">
        <v>12.842825789000001</v>
      </c>
      <c r="M3" s="12">
        <v>42.644899252999998</v>
      </c>
      <c r="N3" s="12">
        <v>3.70320041</v>
      </c>
      <c r="O3" s="12">
        <v>1.093683269</v>
      </c>
      <c r="P3" s="12">
        <v>39.370563904000001</v>
      </c>
      <c r="Q3" s="12">
        <f t="shared" si="0"/>
        <v>219.150200162</v>
      </c>
    </row>
    <row r="4" spans="1:17">
      <c r="A4" s="13" t="s">
        <v>23</v>
      </c>
      <c r="B4" s="12">
        <v>0.85543782999999995</v>
      </c>
      <c r="C4" s="12">
        <v>0.97167328899999994</v>
      </c>
      <c r="D4" s="12">
        <v>1.691229611</v>
      </c>
      <c r="E4" s="12">
        <v>9.3801196149999999</v>
      </c>
      <c r="F4" s="12">
        <v>21.903378599</v>
      </c>
      <c r="G4" s="12">
        <v>1.8265700000000002E-4</v>
      </c>
      <c r="H4" s="12">
        <v>1.810203075</v>
      </c>
      <c r="I4" s="12">
        <v>0.114683781</v>
      </c>
      <c r="J4" s="12">
        <v>7.8046723999999998E-2</v>
      </c>
      <c r="K4" s="12">
        <v>0.76744349600000006</v>
      </c>
      <c r="L4" s="12">
        <v>0.94777300800000008</v>
      </c>
      <c r="M4" s="12">
        <v>3.453787583</v>
      </c>
      <c r="N4" s="12">
        <v>0.66033576699999996</v>
      </c>
      <c r="O4" s="12">
        <v>0.59407924300000003</v>
      </c>
      <c r="P4" s="12">
        <v>3.3203113650000002</v>
      </c>
      <c r="Q4" s="12">
        <f t="shared" si="0"/>
        <v>46.548685642999992</v>
      </c>
    </row>
    <row r="5" spans="1:17">
      <c r="A5" s="13" t="s">
        <v>24</v>
      </c>
      <c r="B5" s="12">
        <v>0.14238521200000001</v>
      </c>
      <c r="C5" s="12">
        <v>4.4244E-4</v>
      </c>
      <c r="D5" s="12">
        <v>2.666E-2</v>
      </c>
      <c r="E5" s="12">
        <v>0.25819268299999998</v>
      </c>
      <c r="F5" s="12" t="s">
        <v>41</v>
      </c>
      <c r="G5" s="12" t="s">
        <v>35</v>
      </c>
      <c r="H5" s="12" t="s">
        <v>35</v>
      </c>
      <c r="I5" s="12" t="s">
        <v>35</v>
      </c>
      <c r="J5" s="12">
        <v>7.6915999999999993E-5</v>
      </c>
      <c r="K5" s="12">
        <v>3.3183300000000002E-4</v>
      </c>
      <c r="L5" s="12">
        <v>0.25476311699999998</v>
      </c>
      <c r="M5" s="12">
        <v>1.1319819999999999E-3</v>
      </c>
      <c r="N5" s="12">
        <v>1.0347539999999999E-3</v>
      </c>
      <c r="O5" s="12">
        <v>6.4880000000000004E-6</v>
      </c>
      <c r="P5" s="12">
        <v>0.78229040000000005</v>
      </c>
      <c r="Q5" s="12">
        <f t="shared" si="0"/>
        <v>1.467315825</v>
      </c>
    </row>
    <row r="6" spans="1:17">
      <c r="A6" s="13" t="s">
        <v>25</v>
      </c>
      <c r="B6" s="12">
        <v>0.619957961</v>
      </c>
      <c r="C6" s="12">
        <v>3.3534696000000003E-2</v>
      </c>
      <c r="D6" s="12">
        <v>0.36540515200000001</v>
      </c>
      <c r="E6" s="12">
        <v>2.0746410800000001</v>
      </c>
      <c r="F6" s="12">
        <v>1.4307899999999999E-3</v>
      </c>
      <c r="G6" s="12">
        <v>0.38736964200000001</v>
      </c>
      <c r="H6" s="12">
        <v>7.6339570000000002E-3</v>
      </c>
      <c r="I6" s="12">
        <v>4.7824E-3</v>
      </c>
      <c r="J6" s="12">
        <v>0.10655192399999999</v>
      </c>
      <c r="K6" s="12">
        <v>1.34673E-4</v>
      </c>
      <c r="L6" s="12">
        <v>0.28720909899999997</v>
      </c>
      <c r="M6" s="12">
        <v>1.5489410000000001E-3</v>
      </c>
      <c r="N6" s="12">
        <v>1.6787E-4</v>
      </c>
      <c r="O6" s="12">
        <v>0.33611000000000002</v>
      </c>
      <c r="P6" s="12">
        <v>4.2881693279999995</v>
      </c>
      <c r="Q6" s="12">
        <f t="shared" si="0"/>
        <v>8.5146475129999999</v>
      </c>
    </row>
    <row r="7" spans="1:17">
      <c r="A7" s="13" t="s">
        <v>26</v>
      </c>
      <c r="B7" s="12">
        <v>2.2041970839999996</v>
      </c>
      <c r="C7" s="12">
        <v>5.1548289409999999</v>
      </c>
      <c r="D7" s="12">
        <v>0.468766817</v>
      </c>
      <c r="E7" s="12">
        <v>24.961707363000002</v>
      </c>
      <c r="F7" s="12">
        <v>44.051965289999998</v>
      </c>
      <c r="G7" s="12">
        <v>8.6045028999999995E-2</v>
      </c>
      <c r="H7" s="12">
        <v>1.1972272590000002</v>
      </c>
      <c r="I7" s="12">
        <v>0.52356511800000005</v>
      </c>
      <c r="J7" s="12">
        <v>0.89580439700000003</v>
      </c>
      <c r="K7" s="12">
        <v>1.8732195730000001</v>
      </c>
      <c r="L7" s="12">
        <v>7.4021798920000004</v>
      </c>
      <c r="M7" s="12">
        <v>28.471464899000001</v>
      </c>
      <c r="N7" s="12">
        <v>0.43875328299999999</v>
      </c>
      <c r="O7" s="12">
        <v>2.0463077890000001</v>
      </c>
      <c r="P7" s="12">
        <v>33.197110493000004</v>
      </c>
      <c r="Q7" s="12">
        <f t="shared" si="0"/>
        <v>152.97314322700001</v>
      </c>
    </row>
    <row r="8" spans="1:17">
      <c r="A8" s="13" t="s">
        <v>27</v>
      </c>
      <c r="B8" s="12">
        <v>1.4589606999999999E-2</v>
      </c>
      <c r="C8" s="12">
        <v>1.9076258999999998E-2</v>
      </c>
      <c r="D8" s="12">
        <v>8.5835069999999989E-3</v>
      </c>
      <c r="E8" s="12">
        <v>5.4173236999999999E-2</v>
      </c>
      <c r="F8" s="12">
        <v>3.9099826000000004E-2</v>
      </c>
      <c r="G8" s="12">
        <v>1.0183810000000001E-3</v>
      </c>
      <c r="H8" s="12">
        <v>1.3075388E-2</v>
      </c>
      <c r="I8" s="12">
        <v>7.9000000000000006E-8</v>
      </c>
      <c r="J8" s="12">
        <v>8.1472999999999997E-5</v>
      </c>
      <c r="K8" s="12">
        <v>8.0569314000000003E-2</v>
      </c>
      <c r="L8" s="12">
        <v>1.0776281E-2</v>
      </c>
      <c r="M8" s="12">
        <v>7.5396270999999987E-2</v>
      </c>
      <c r="N8" s="12">
        <v>1.3792951999999999E-2</v>
      </c>
      <c r="O8" s="12">
        <v>1.2389656000000001E-2</v>
      </c>
      <c r="P8" s="12">
        <v>0.16697726000000002</v>
      </c>
      <c r="Q8" s="12">
        <f t="shared" si="0"/>
        <v>0.50959949100000002</v>
      </c>
    </row>
    <row r="9" spans="1:17">
      <c r="A9" s="13" t="s">
        <v>28</v>
      </c>
      <c r="B9" s="12">
        <v>6.6062240000000008E-2</v>
      </c>
      <c r="C9" s="12">
        <v>0.59807999999999995</v>
      </c>
      <c r="D9" s="12">
        <v>4.6321949999999994E-2</v>
      </c>
      <c r="E9" s="12">
        <v>2.0851575790000001</v>
      </c>
      <c r="F9" s="12">
        <v>0.24378835200000001</v>
      </c>
      <c r="G9" s="12" t="s">
        <v>41</v>
      </c>
      <c r="H9" s="12">
        <v>0.37884034999999999</v>
      </c>
      <c r="I9" s="12">
        <v>0.124072689</v>
      </c>
      <c r="J9" s="12">
        <v>0.73505790900000001</v>
      </c>
      <c r="K9" s="12">
        <v>0.44743465999999998</v>
      </c>
      <c r="L9" s="12">
        <v>0.85806489099999994</v>
      </c>
      <c r="M9" s="12">
        <v>0.26801747200000003</v>
      </c>
      <c r="N9" s="12">
        <v>0.12921512799999998</v>
      </c>
      <c r="O9" s="12">
        <v>0.72419608099999999</v>
      </c>
      <c r="P9" s="12">
        <v>0.27984369199999998</v>
      </c>
      <c r="Q9" s="12">
        <f t="shared" si="0"/>
        <v>6.9841529930000004</v>
      </c>
    </row>
    <row r="10" spans="1:17">
      <c r="A10" s="13" t="s">
        <v>29</v>
      </c>
      <c r="B10" s="12">
        <v>0.18867071199999999</v>
      </c>
      <c r="C10" s="12">
        <v>3.6955188E-2</v>
      </c>
      <c r="D10" s="12">
        <v>4.0594070000000001E-3</v>
      </c>
      <c r="E10" s="12">
        <v>3.4953950000000001E-3</v>
      </c>
      <c r="F10" s="12">
        <v>8.6317127999999993E-2</v>
      </c>
      <c r="G10" s="12">
        <v>6.1189163999999997E-2</v>
      </c>
      <c r="H10" s="12">
        <v>2.298315E-3</v>
      </c>
      <c r="I10" s="12">
        <v>5.0753E-5</v>
      </c>
      <c r="J10" s="12">
        <v>0.23924786799999997</v>
      </c>
      <c r="K10" s="12">
        <v>0.109644531</v>
      </c>
      <c r="L10" s="12">
        <v>9.469242000000001E-3</v>
      </c>
      <c r="M10" s="12">
        <v>0.302311567</v>
      </c>
      <c r="N10" s="12">
        <v>1.1174616E-2</v>
      </c>
      <c r="O10" s="12">
        <v>2.7077686E-2</v>
      </c>
      <c r="P10" s="12">
        <v>6.4100335719999997</v>
      </c>
      <c r="Q10" s="12">
        <f t="shared" si="0"/>
        <v>7.4919951439999997</v>
      </c>
    </row>
    <row r="11" spans="1:17">
      <c r="A11" s="13" t="s">
        <v>30</v>
      </c>
      <c r="B11" s="12">
        <v>1.4887821000000001E-2</v>
      </c>
      <c r="C11" s="12">
        <v>2.1648073339999998</v>
      </c>
      <c r="D11" s="12">
        <v>1.2641199999999999E-3</v>
      </c>
      <c r="E11" s="12">
        <v>3.2095298569999997</v>
      </c>
      <c r="F11" s="12">
        <v>5.2986421999999998E-2</v>
      </c>
      <c r="G11" s="12">
        <v>3.7938614999999995E-2</v>
      </c>
      <c r="H11" s="12">
        <v>1.1963408E-2</v>
      </c>
      <c r="I11" s="12">
        <v>3.7768299999999997E-4</v>
      </c>
      <c r="J11" s="12">
        <v>4.6171440000000001E-2</v>
      </c>
      <c r="K11" s="12">
        <v>0.19848819500000001</v>
      </c>
      <c r="L11" s="12">
        <v>5.1352954999999999E-2</v>
      </c>
      <c r="M11" s="12">
        <v>6.3984255820000007</v>
      </c>
      <c r="N11" s="12">
        <v>1.7609005E-2</v>
      </c>
      <c r="O11" s="12">
        <v>1.7409576</v>
      </c>
      <c r="P11" s="12">
        <v>0.29242409800000002</v>
      </c>
      <c r="Q11" s="12">
        <f t="shared" si="0"/>
        <v>14.239184134999999</v>
      </c>
    </row>
    <row r="12" spans="1:17">
      <c r="A12" s="13" t="s">
        <v>31</v>
      </c>
      <c r="B12" s="12" t="s">
        <v>35</v>
      </c>
      <c r="C12" s="12">
        <v>6.2644629999999996E-3</v>
      </c>
      <c r="D12" s="12">
        <v>1.846877E-3</v>
      </c>
      <c r="E12" s="12">
        <v>0.24985143500000001</v>
      </c>
      <c r="F12" s="12" t="s">
        <v>35</v>
      </c>
      <c r="G12" s="12" t="s">
        <v>35</v>
      </c>
      <c r="H12" s="12" t="s">
        <v>35</v>
      </c>
      <c r="I12" s="12" t="s">
        <v>35</v>
      </c>
      <c r="J12" s="12" t="s">
        <v>35</v>
      </c>
      <c r="K12" s="12">
        <v>4.68996E-3</v>
      </c>
      <c r="L12" s="12">
        <v>3.1012511999999999E-2</v>
      </c>
      <c r="M12" s="12">
        <v>3.2562312999999996E-2</v>
      </c>
      <c r="N12" s="12" t="s">
        <v>35</v>
      </c>
      <c r="O12" s="12" t="s">
        <v>35</v>
      </c>
      <c r="P12" s="12" t="s">
        <v>35</v>
      </c>
      <c r="Q12" s="12">
        <f t="shared" si="0"/>
        <v>0.32622756000000003</v>
      </c>
    </row>
    <row r="13" spans="1:17">
      <c r="A13" s="13" t="s">
        <v>32</v>
      </c>
      <c r="B13" s="12" t="s">
        <v>36</v>
      </c>
      <c r="C13" s="12" t="s">
        <v>36</v>
      </c>
      <c r="D13" s="12" t="s">
        <v>36</v>
      </c>
      <c r="E13" s="12" t="s">
        <v>36</v>
      </c>
      <c r="F13" s="12" t="s">
        <v>41</v>
      </c>
      <c r="G13" s="12" t="s">
        <v>36</v>
      </c>
      <c r="H13" s="12" t="s">
        <v>36</v>
      </c>
      <c r="I13" s="12" t="s">
        <v>41</v>
      </c>
      <c r="J13" s="12" t="s">
        <v>46</v>
      </c>
      <c r="K13" s="12" t="s">
        <v>46</v>
      </c>
      <c r="L13" s="12" t="s">
        <v>36</v>
      </c>
      <c r="M13" s="12" t="s">
        <v>41</v>
      </c>
      <c r="N13" s="12" t="s">
        <v>36</v>
      </c>
      <c r="O13" s="12">
        <v>5.6463999999999999</v>
      </c>
      <c r="P13" s="12" t="s">
        <v>41</v>
      </c>
      <c r="Q13" s="12">
        <f t="shared" si="0"/>
        <v>5.6463999999999999</v>
      </c>
    </row>
    <row r="14" spans="1:17">
      <c r="A14" s="13" t="s">
        <v>33</v>
      </c>
      <c r="B14" s="14">
        <f t="shared" ref="B14:Q14" si="1">SUM(B2:B13)</f>
        <v>11.787435524000003</v>
      </c>
      <c r="C14" s="14">
        <f t="shared" si="1"/>
        <v>11.477387371999999</v>
      </c>
      <c r="D14" s="14">
        <f t="shared" si="1"/>
        <v>11.635501271000001</v>
      </c>
      <c r="E14" s="14">
        <f t="shared" si="1"/>
        <v>72.368507681999986</v>
      </c>
      <c r="F14" s="14">
        <f t="shared" si="1"/>
        <v>142.644059747</v>
      </c>
      <c r="G14" s="14">
        <f t="shared" si="1"/>
        <v>0.57521826599999992</v>
      </c>
      <c r="H14" s="14">
        <f t="shared" si="1"/>
        <v>4.13867954</v>
      </c>
      <c r="I14" s="14">
        <f t="shared" si="1"/>
        <v>1.2388358930000001</v>
      </c>
      <c r="J14" s="14">
        <f t="shared" si="1"/>
        <v>5.8566321279999993</v>
      </c>
      <c r="K14" s="14">
        <f t="shared" si="1"/>
        <v>5.3120373689999996</v>
      </c>
      <c r="L14" s="14">
        <f t="shared" si="1"/>
        <v>23.106300763</v>
      </c>
      <c r="M14" s="14">
        <f t="shared" si="1"/>
        <v>82.195612275000002</v>
      </c>
      <c r="N14" s="14">
        <f t="shared" si="1"/>
        <v>6.8886757980000004</v>
      </c>
      <c r="O14" s="14">
        <f t="shared" si="1"/>
        <v>13.882116811</v>
      </c>
      <c r="P14" s="14">
        <f t="shared" si="1"/>
        <v>90.246361067000009</v>
      </c>
      <c r="Q14" s="15">
        <f t="shared" si="1"/>
        <v>483.35336150600006</v>
      </c>
    </row>
    <row r="15" spans="1:17">
      <c r="A15" s="16"/>
      <c r="B15" s="7"/>
      <c r="C15" s="7"/>
      <c r="D15" s="7"/>
      <c r="E15" s="8"/>
      <c r="F15" s="7"/>
      <c r="G15" s="7"/>
      <c r="H15" s="7"/>
      <c r="I15" s="7"/>
      <c r="J15" s="7"/>
      <c r="K15" s="7"/>
      <c r="L15" s="9"/>
      <c r="M15" s="7"/>
      <c r="N15" s="17"/>
    </row>
    <row r="16" spans="1:17">
      <c r="A16" s="16"/>
      <c r="B16" s="7"/>
      <c r="C16" s="7"/>
      <c r="D16" s="7"/>
      <c r="E16" s="7"/>
      <c r="F16" s="7"/>
      <c r="G16" s="7"/>
      <c r="H16" s="7"/>
      <c r="I16" s="7"/>
      <c r="J16" s="7"/>
      <c r="K16" s="7"/>
      <c r="L16" s="9"/>
      <c r="M16" s="9"/>
      <c r="N16" s="17"/>
    </row>
    <row r="17" spans="1:14">
      <c r="A17" s="11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18"/>
    </row>
  </sheetData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4"/>
  <sheetViews>
    <sheetView workbookViewId="0">
      <selection activeCell="M28" sqref="M28"/>
    </sheetView>
  </sheetViews>
  <sheetFormatPr defaultRowHeight="15"/>
  <cols>
    <col min="1" max="1" width="18.7109375" style="1" customWidth="1"/>
    <col min="2" max="6" width="9.140625" style="6"/>
    <col min="7" max="9" width="9.140625" style="6" customWidth="1"/>
    <col min="10" max="16384" width="9.140625" style="6"/>
  </cols>
  <sheetData>
    <row r="1" spans="1:17" s="1" customFormat="1">
      <c r="A1" s="1" t="s">
        <v>53</v>
      </c>
      <c r="B1" s="11" t="s">
        <v>34</v>
      </c>
      <c r="C1" s="11" t="s">
        <v>37</v>
      </c>
      <c r="D1" s="11" t="s">
        <v>38</v>
      </c>
      <c r="E1" s="11" t="s">
        <v>39</v>
      </c>
      <c r="F1" s="11" t="s">
        <v>40</v>
      </c>
      <c r="G1" s="11" t="s">
        <v>42</v>
      </c>
      <c r="H1" s="11" t="s">
        <v>43</v>
      </c>
      <c r="I1" s="11" t="s">
        <v>44</v>
      </c>
      <c r="J1" s="11" t="s">
        <v>45</v>
      </c>
      <c r="K1" s="11" t="s">
        <v>36</v>
      </c>
      <c r="L1" s="11" t="s">
        <v>47</v>
      </c>
      <c r="M1" s="11" t="s">
        <v>48</v>
      </c>
      <c r="N1" s="11" t="s">
        <v>49</v>
      </c>
      <c r="O1" s="11" t="s">
        <v>50</v>
      </c>
      <c r="P1" s="11" t="s">
        <v>51</v>
      </c>
      <c r="Q1" s="11" t="s">
        <v>16</v>
      </c>
    </row>
    <row r="2" spans="1:17">
      <c r="A2" s="1" t="s">
        <v>21</v>
      </c>
      <c r="B2" s="7">
        <v>0.12925107199999999</v>
      </c>
      <c r="C2" s="7">
        <v>2.6434426E-2</v>
      </c>
      <c r="D2" s="7">
        <v>0.115764611</v>
      </c>
      <c r="E2" s="7">
        <v>0.19231230600000002</v>
      </c>
      <c r="F2" s="7">
        <v>0.626372975</v>
      </c>
      <c r="G2" s="8">
        <v>3.2595999999999998E-5</v>
      </c>
      <c r="H2" s="7">
        <v>3.9238199999999994E-2</v>
      </c>
      <c r="I2" s="7">
        <v>1.1095982000000001E-2</v>
      </c>
      <c r="J2" s="7">
        <v>4.4138483999999999E-2</v>
      </c>
      <c r="K2" s="7">
        <v>5.3586298000000004E-2</v>
      </c>
      <c r="L2" s="7">
        <v>4.7743018999999998E-2</v>
      </c>
      <c r="M2" s="7">
        <v>0.21195520199999998</v>
      </c>
      <c r="N2" s="7">
        <v>0.14388042100000001</v>
      </c>
      <c r="O2" s="7">
        <v>0.157031489</v>
      </c>
      <c r="P2" s="7">
        <v>0.14300838599999999</v>
      </c>
      <c r="Q2" s="7">
        <f>SUM(B2:P2)</f>
        <v>1.9418454669999998</v>
      </c>
    </row>
    <row r="3" spans="1:17">
      <c r="A3" s="1" t="s">
        <v>22</v>
      </c>
      <c r="B3" s="7">
        <v>0.40199987400000003</v>
      </c>
      <c r="C3" s="7">
        <v>7.5777714999999995E-2</v>
      </c>
      <c r="D3" s="7">
        <v>0.282605471</v>
      </c>
      <c r="E3" s="7">
        <v>1.341557281</v>
      </c>
      <c r="F3" s="7">
        <v>8.2833039230000001</v>
      </c>
      <c r="G3" s="7">
        <v>1.2112220000000001E-3</v>
      </c>
      <c r="H3" s="7">
        <v>9.9936770000000008E-2</v>
      </c>
      <c r="I3" s="7">
        <v>2.6719331999999998E-2</v>
      </c>
      <c r="J3" s="7">
        <v>1.6777239739999998</v>
      </c>
      <c r="K3" s="7">
        <v>0.115713044</v>
      </c>
      <c r="L3" s="7">
        <v>0.8814811090000001</v>
      </c>
      <c r="M3" s="7">
        <v>2.7246167990000001</v>
      </c>
      <c r="N3" s="7">
        <v>0.19152031999999999</v>
      </c>
      <c r="O3" s="7">
        <v>5.2135817000000001E-2</v>
      </c>
      <c r="P3" s="7">
        <v>2.0550247239999999</v>
      </c>
      <c r="Q3" s="7">
        <f t="shared" ref="Q3:Q13" si="0">SUM(B3:P3)</f>
        <v>18.211327374999996</v>
      </c>
    </row>
    <row r="4" spans="1:17">
      <c r="A4" s="1" t="s">
        <v>23</v>
      </c>
      <c r="B4" s="7">
        <v>0.29756753600000002</v>
      </c>
      <c r="C4" s="7">
        <v>0.45755578499999999</v>
      </c>
      <c r="D4" s="7">
        <v>0.26094924600000002</v>
      </c>
      <c r="E4" s="7">
        <v>0.13884101900000001</v>
      </c>
      <c r="F4" s="7">
        <v>0.72980106999999994</v>
      </c>
      <c r="G4" s="8">
        <v>3.5030000000000002E-6</v>
      </c>
      <c r="H4" s="7">
        <v>3.8095582000000003E-2</v>
      </c>
      <c r="I4" s="7">
        <v>1.0162489E-2</v>
      </c>
      <c r="J4" s="7">
        <v>5.1436175000000001E-2</v>
      </c>
      <c r="K4" s="7">
        <v>0.18288615</v>
      </c>
      <c r="L4" s="7">
        <v>0.43746738400000001</v>
      </c>
      <c r="M4" s="7">
        <v>1.1018583629999998</v>
      </c>
      <c r="N4" s="7">
        <v>0.12990262799999999</v>
      </c>
      <c r="O4" s="7">
        <v>3.7910983000000002E-2</v>
      </c>
      <c r="P4" s="7">
        <v>0.45876568600000001</v>
      </c>
      <c r="Q4" s="7">
        <f t="shared" si="0"/>
        <v>4.3332035990000008</v>
      </c>
    </row>
    <row r="5" spans="1:17">
      <c r="A5" s="1" t="s">
        <v>24</v>
      </c>
      <c r="B5" s="7">
        <v>3.5441482000000003E-2</v>
      </c>
      <c r="C5" s="7">
        <v>5.9809900000000005E-4</v>
      </c>
      <c r="D5" s="7">
        <v>5.8E-4</v>
      </c>
      <c r="E5" s="7">
        <v>5.1645650000000001E-2</v>
      </c>
      <c r="F5" s="9" t="s">
        <v>41</v>
      </c>
      <c r="G5" s="19" t="s">
        <v>35</v>
      </c>
      <c r="H5" s="19" t="s">
        <v>35</v>
      </c>
      <c r="I5" s="19" t="s">
        <v>35</v>
      </c>
      <c r="J5" s="8">
        <v>1.2819E-5</v>
      </c>
      <c r="K5" s="7">
        <v>5.0434899999999996E-4</v>
      </c>
      <c r="L5" s="7">
        <v>5.4130514999999997E-2</v>
      </c>
      <c r="M5" s="8">
        <v>2.33055E-4</v>
      </c>
      <c r="N5" s="8">
        <v>3.7269000000000001E-4</v>
      </c>
      <c r="O5" s="8">
        <v>8.8249999999999994E-6</v>
      </c>
      <c r="P5" s="7">
        <v>9.9171599999999995E-3</v>
      </c>
      <c r="Q5" s="7">
        <f t="shared" si="0"/>
        <v>0.15344464400000002</v>
      </c>
    </row>
    <row r="6" spans="1:17">
      <c r="A6" s="1" t="s">
        <v>25</v>
      </c>
      <c r="B6" s="7">
        <v>0.13277180300000002</v>
      </c>
      <c r="C6" s="7">
        <v>3.1491100000000001E-3</v>
      </c>
      <c r="D6" s="7">
        <v>1.1739275E-2</v>
      </c>
      <c r="E6" s="7">
        <v>0.32814660700000003</v>
      </c>
      <c r="F6" s="7">
        <v>0.84977358400000003</v>
      </c>
      <c r="G6" s="7">
        <v>7.3581500000000002E-4</v>
      </c>
      <c r="H6" s="7">
        <v>4.8582752999999999E-2</v>
      </c>
      <c r="I6" s="7">
        <v>3.3578409999999999E-3</v>
      </c>
      <c r="J6" s="7">
        <v>9.0834116999999992E-2</v>
      </c>
      <c r="K6" s="7">
        <v>2.313645E-3</v>
      </c>
      <c r="L6" s="7">
        <v>0.14628719200000001</v>
      </c>
      <c r="M6" s="7">
        <v>0.31654645600000003</v>
      </c>
      <c r="N6" s="7">
        <v>1.4013399999999998E-3</v>
      </c>
      <c r="O6" s="7">
        <v>7.4376600000000001E-2</v>
      </c>
      <c r="P6" s="7">
        <v>1.563640108</v>
      </c>
      <c r="Q6" s="7">
        <f t="shared" si="0"/>
        <v>3.5736562460000001</v>
      </c>
    </row>
    <row r="7" spans="1:17">
      <c r="A7" s="1" t="s">
        <v>26</v>
      </c>
      <c r="B7" s="7">
        <v>1.2442877E-2</v>
      </c>
      <c r="C7" s="7">
        <v>4.5307392999999994E-2</v>
      </c>
      <c r="D7" s="7">
        <v>2.0974459999999998E-3</v>
      </c>
      <c r="E7" s="7">
        <v>0.11703775100000001</v>
      </c>
      <c r="F7" s="7">
        <v>0.20386336499999999</v>
      </c>
      <c r="G7" s="7">
        <v>5.5629799999999999E-4</v>
      </c>
      <c r="H7" s="7">
        <v>5.9918200000000001E-3</v>
      </c>
      <c r="I7" s="7">
        <v>4.9824350000000003E-3</v>
      </c>
      <c r="J7" s="7">
        <v>0.130240146</v>
      </c>
      <c r="K7" s="7">
        <v>5.6983425000000004E-2</v>
      </c>
      <c r="L7" s="7">
        <v>1.0102011000000001E-2</v>
      </c>
      <c r="M7" s="7">
        <v>0.24437873000000002</v>
      </c>
      <c r="N7" s="7">
        <v>2.5822240000000002E-3</v>
      </c>
      <c r="O7" s="7">
        <v>8.3576336000000001E-2</v>
      </c>
      <c r="P7" s="7">
        <v>0.15583311</v>
      </c>
      <c r="Q7" s="7">
        <f t="shared" si="0"/>
        <v>1.0759753669999998</v>
      </c>
    </row>
    <row r="8" spans="1:17">
      <c r="A8" s="1" t="s">
        <v>27</v>
      </c>
      <c r="B8" s="7">
        <v>1.2311289999999999E-3</v>
      </c>
      <c r="C8" s="7">
        <v>2.2991370000000001E-3</v>
      </c>
      <c r="D8" s="7">
        <v>6.9619799999999998E-4</v>
      </c>
      <c r="E8" s="7">
        <v>1.7383765999999998E-2</v>
      </c>
      <c r="F8" s="7">
        <v>4.4695379999999995E-3</v>
      </c>
      <c r="G8" s="8">
        <v>7.8337000000000006E-5</v>
      </c>
      <c r="H8" s="7">
        <v>1.0057989999999999E-3</v>
      </c>
      <c r="I8" s="7">
        <v>8.2000000000000006E-9</v>
      </c>
      <c r="J8" s="8">
        <v>1.3579E-5</v>
      </c>
      <c r="K8" s="7">
        <v>8.2059530000000002E-3</v>
      </c>
      <c r="L8" s="7">
        <v>1.118403E-3</v>
      </c>
      <c r="M8" s="7">
        <v>7.1966109999999995E-3</v>
      </c>
      <c r="N8" s="7">
        <v>8.1871999999999999E-4</v>
      </c>
      <c r="O8" s="7">
        <v>3.1355110000000001E-3</v>
      </c>
      <c r="P8" s="7">
        <v>1.3806578999999999E-2</v>
      </c>
      <c r="Q8" s="7">
        <f t="shared" si="0"/>
        <v>6.1459268199999993E-2</v>
      </c>
    </row>
    <row r="9" spans="1:17">
      <c r="A9" s="1" t="s">
        <v>28</v>
      </c>
      <c r="B9" s="8">
        <v>2.5000000000000002E-6</v>
      </c>
      <c r="C9" s="8">
        <v>1.1205999999999999E-5</v>
      </c>
      <c r="D9" s="9" t="s">
        <v>41</v>
      </c>
      <c r="E9" s="9" t="s">
        <v>46</v>
      </c>
      <c r="F9" s="8">
        <v>1.18E-7</v>
      </c>
      <c r="G9" s="9" t="s">
        <v>41</v>
      </c>
      <c r="H9" s="8">
        <v>1.1795999999999999E-5</v>
      </c>
      <c r="I9" s="19" t="s">
        <v>35</v>
      </c>
      <c r="J9" s="8">
        <v>4.3174999999999999E-5</v>
      </c>
      <c r="K9" s="7">
        <v>8.0508700000000001E-4</v>
      </c>
      <c r="L9" s="8">
        <v>1.6914000000000001E-5</v>
      </c>
      <c r="M9" s="8">
        <v>1.2003E-5</v>
      </c>
      <c r="N9" s="9" t="s">
        <v>46</v>
      </c>
      <c r="O9" s="9" t="s">
        <v>41</v>
      </c>
      <c r="P9" s="7">
        <v>4.9643630000000003E-3</v>
      </c>
      <c r="Q9" s="7">
        <f t="shared" si="0"/>
        <v>5.8671620000000004E-3</v>
      </c>
    </row>
    <row r="10" spans="1:17">
      <c r="A10" s="1" t="s">
        <v>29</v>
      </c>
      <c r="B10" s="7">
        <v>9.6915339999999999E-3</v>
      </c>
      <c r="C10" s="7">
        <v>5.8075519999999997E-3</v>
      </c>
      <c r="D10" s="7">
        <v>8.1804700000000004E-3</v>
      </c>
      <c r="E10" s="7">
        <v>1.1712529999999999E-3</v>
      </c>
      <c r="F10" s="7">
        <v>1.0507610000000001E-2</v>
      </c>
      <c r="G10" s="7">
        <v>1.76775E-3</v>
      </c>
      <c r="H10" s="7">
        <v>2.0104429999999998E-3</v>
      </c>
      <c r="I10" s="7">
        <v>2.5590000000000001E-5</v>
      </c>
      <c r="J10" s="8">
        <v>7.9547000000000003E-5</v>
      </c>
      <c r="K10" s="7">
        <v>1.1659047000000001E-2</v>
      </c>
      <c r="L10" s="7">
        <v>6.3136900000000001E-4</v>
      </c>
      <c r="M10" s="7">
        <v>3.7562783000000002E-2</v>
      </c>
      <c r="N10" s="7">
        <v>1.2763591000000001E-2</v>
      </c>
      <c r="O10" s="7">
        <v>3.2366084999999996E-2</v>
      </c>
      <c r="P10" s="7">
        <v>8.5339430999999993E-2</v>
      </c>
      <c r="Q10" s="7">
        <f t="shared" si="0"/>
        <v>0.21956405500000001</v>
      </c>
    </row>
    <row r="11" spans="1:17">
      <c r="A11" s="1" t="s">
        <v>30</v>
      </c>
      <c r="B11" s="7">
        <v>9.0656880000000006E-3</v>
      </c>
      <c r="C11" s="7">
        <v>5.7769370000000002E-3</v>
      </c>
      <c r="D11" s="7">
        <v>7.0351700000000007E-4</v>
      </c>
      <c r="E11" s="7">
        <v>0.20967111499999999</v>
      </c>
      <c r="F11" s="7">
        <v>3.7179663999999994E-2</v>
      </c>
      <c r="G11" s="8">
        <v>2.7535800000000002E-4</v>
      </c>
      <c r="H11" s="7">
        <v>9.42708E-4</v>
      </c>
      <c r="I11" s="7">
        <v>6.1062699999999998E-4</v>
      </c>
      <c r="J11" s="7">
        <v>2.2195099999999999E-2</v>
      </c>
      <c r="K11" s="7">
        <v>2.470608E-3</v>
      </c>
      <c r="L11" s="7">
        <v>5.9382389999999997E-3</v>
      </c>
      <c r="M11" s="7">
        <v>0.69911539300000003</v>
      </c>
      <c r="N11" s="7">
        <v>6.0269650000000004E-3</v>
      </c>
      <c r="O11" s="7">
        <v>8.8561270000000001E-3</v>
      </c>
      <c r="P11" s="7">
        <v>4.5568599000000001E-2</v>
      </c>
      <c r="Q11" s="7">
        <f t="shared" si="0"/>
        <v>1.0543966450000002</v>
      </c>
    </row>
    <row r="12" spans="1:17">
      <c r="A12" s="1" t="s">
        <v>31</v>
      </c>
      <c r="B12" s="19" t="s">
        <v>35</v>
      </c>
      <c r="C12" s="7">
        <v>5.0115700999999999E-2</v>
      </c>
      <c r="D12" s="7">
        <v>1.6679878000000002E-2</v>
      </c>
      <c r="E12" s="7">
        <v>0.15443188699999999</v>
      </c>
      <c r="F12" s="19" t="s">
        <v>35</v>
      </c>
      <c r="G12" s="19" t="s">
        <v>35</v>
      </c>
      <c r="H12" s="19" t="s">
        <v>35</v>
      </c>
      <c r="I12" s="19" t="s">
        <v>35</v>
      </c>
      <c r="J12" s="19" t="s">
        <v>35</v>
      </c>
      <c r="K12" s="7">
        <v>3.751968E-2</v>
      </c>
      <c r="L12" s="7">
        <v>0.213478536</v>
      </c>
      <c r="M12" s="7">
        <v>0.26049850399999996</v>
      </c>
      <c r="N12" s="19" t="s">
        <v>35</v>
      </c>
      <c r="O12" s="19" t="s">
        <v>35</v>
      </c>
      <c r="P12" s="19" t="s">
        <v>35</v>
      </c>
      <c r="Q12" s="7">
        <f t="shared" si="0"/>
        <v>0.732724186</v>
      </c>
    </row>
    <row r="13" spans="1:17">
      <c r="A13" s="1" t="s">
        <v>32</v>
      </c>
      <c r="B13" s="9" t="s">
        <v>36</v>
      </c>
      <c r="C13" s="9" t="s">
        <v>36</v>
      </c>
      <c r="D13" s="9" t="s">
        <v>36</v>
      </c>
      <c r="E13" s="9" t="s">
        <v>36</v>
      </c>
      <c r="F13" s="9" t="s">
        <v>41</v>
      </c>
      <c r="G13" s="9" t="s">
        <v>36</v>
      </c>
      <c r="H13" s="9" t="s">
        <v>36</v>
      </c>
      <c r="I13" s="9" t="s">
        <v>41</v>
      </c>
      <c r="J13" s="9" t="s">
        <v>46</v>
      </c>
      <c r="K13" s="9" t="s">
        <v>46</v>
      </c>
      <c r="L13" s="9" t="s">
        <v>36</v>
      </c>
      <c r="M13" s="9" t="s">
        <v>41</v>
      </c>
      <c r="N13" s="9" t="s">
        <v>36</v>
      </c>
      <c r="O13" s="7">
        <v>0.14116000000000001</v>
      </c>
      <c r="P13" s="9" t="s">
        <v>41</v>
      </c>
      <c r="Q13" s="7">
        <f t="shared" si="0"/>
        <v>0.14116000000000001</v>
      </c>
    </row>
    <row r="14" spans="1:17">
      <c r="A14" s="1" t="s">
        <v>33</v>
      </c>
      <c r="B14" s="7">
        <f t="shared" ref="B14:P14" si="1">SUM(B2:B13)</f>
        <v>1.0294654949999997</v>
      </c>
      <c r="C14" s="7">
        <f t="shared" si="1"/>
        <v>0.67283306099999995</v>
      </c>
      <c r="D14" s="7">
        <f t="shared" si="1"/>
        <v>0.69999611200000011</v>
      </c>
      <c r="E14" s="7">
        <f t="shared" si="1"/>
        <v>2.5521986349999994</v>
      </c>
      <c r="F14" s="7">
        <f t="shared" si="1"/>
        <v>10.745271847000001</v>
      </c>
      <c r="G14" s="7">
        <f t="shared" si="1"/>
        <v>4.6608789999999997E-3</v>
      </c>
      <c r="H14" s="7">
        <f t="shared" si="1"/>
        <v>0.23581587100000004</v>
      </c>
      <c r="I14" s="7">
        <f t="shared" si="1"/>
        <v>5.69543042E-2</v>
      </c>
      <c r="J14" s="7">
        <f t="shared" si="1"/>
        <v>2.0167171159999997</v>
      </c>
      <c r="K14" s="7">
        <f t="shared" si="1"/>
        <v>0.472647286</v>
      </c>
      <c r="L14" s="7">
        <f t="shared" si="1"/>
        <v>1.7983946909999999</v>
      </c>
      <c r="M14" s="7">
        <f t="shared" si="1"/>
        <v>5.6039738990000005</v>
      </c>
      <c r="N14" s="7">
        <f t="shared" si="1"/>
        <v>0.48926889900000003</v>
      </c>
      <c r="O14" s="7">
        <f t="shared" si="1"/>
        <v>0.59055777300000001</v>
      </c>
      <c r="P14" s="7">
        <f t="shared" si="1"/>
        <v>4.5358681460000003</v>
      </c>
      <c r="Q14" s="10">
        <f>SUM(Q2:Q13)</f>
        <v>31.504624014199997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Q14"/>
  <sheetViews>
    <sheetView tabSelected="1" workbookViewId="0">
      <selection activeCell="K20" sqref="K20"/>
    </sheetView>
  </sheetViews>
  <sheetFormatPr defaultRowHeight="15"/>
  <cols>
    <col min="1" max="1" width="18.5703125" style="1" customWidth="1"/>
    <col min="2" max="16384" width="9.140625" style="6"/>
  </cols>
  <sheetData>
    <row r="1" spans="1:17" s="1" customFormat="1">
      <c r="A1" s="1" t="s">
        <v>54</v>
      </c>
      <c r="B1" s="11" t="s">
        <v>34</v>
      </c>
      <c r="C1" s="11" t="s">
        <v>37</v>
      </c>
      <c r="D1" s="11" t="s">
        <v>38</v>
      </c>
      <c r="E1" s="11" t="s">
        <v>39</v>
      </c>
      <c r="F1" s="11" t="s">
        <v>40</v>
      </c>
      <c r="G1" s="11" t="s">
        <v>42</v>
      </c>
      <c r="H1" s="11" t="s">
        <v>43</v>
      </c>
      <c r="I1" s="11" t="s">
        <v>44</v>
      </c>
      <c r="J1" s="11" t="s">
        <v>45</v>
      </c>
      <c r="K1" s="11" t="s">
        <v>36</v>
      </c>
      <c r="L1" s="11" t="s">
        <v>47</v>
      </c>
      <c r="M1" s="11" t="s">
        <v>48</v>
      </c>
      <c r="N1" s="11" t="s">
        <v>49</v>
      </c>
      <c r="O1" s="11" t="s">
        <v>50</v>
      </c>
      <c r="P1" s="11" t="s">
        <v>51</v>
      </c>
      <c r="Q1" s="11" t="s">
        <v>16</v>
      </c>
    </row>
    <row r="2" spans="1:17">
      <c r="A2" s="1" t="s">
        <v>21</v>
      </c>
      <c r="B2" s="21">
        <v>0.17580063800000001</v>
      </c>
      <c r="C2" s="21">
        <v>0.10723917399999999</v>
      </c>
      <c r="D2" s="21">
        <v>0.105260173</v>
      </c>
      <c r="E2" s="21">
        <v>0.40569829899999998</v>
      </c>
      <c r="F2" s="21">
        <v>3.1372196749999999</v>
      </c>
      <c r="G2" s="22">
        <v>3.2595999999999998E-5</v>
      </c>
      <c r="H2" s="21">
        <v>5.7708919999999997E-2</v>
      </c>
      <c r="I2" s="21">
        <v>1.0160074E-2</v>
      </c>
      <c r="J2" s="21">
        <v>8.0129130000000007E-2</v>
      </c>
      <c r="K2" s="21">
        <v>1.7585366999999998E-2</v>
      </c>
      <c r="L2" s="21">
        <v>8.2271522999999999E-2</v>
      </c>
      <c r="M2" s="21">
        <v>0.38695700500000002</v>
      </c>
      <c r="N2" s="21">
        <v>0.13329010399999999</v>
      </c>
      <c r="O2" s="21">
        <v>0.30053011700000004</v>
      </c>
      <c r="P2" s="21">
        <v>0.71227723700000001</v>
      </c>
      <c r="Q2" s="21">
        <f>SUM(B2:P2)</f>
        <v>5.7121600320000008</v>
      </c>
    </row>
    <row r="3" spans="1:17">
      <c r="A3" s="1" t="s">
        <v>22</v>
      </c>
      <c r="B3" s="21">
        <v>0.6100639229999999</v>
      </c>
      <c r="C3" s="21">
        <v>6.0872712000000002E-2</v>
      </c>
      <c r="D3" s="21">
        <v>0.33960946799999997</v>
      </c>
      <c r="E3" s="21">
        <v>1.2441526969999999</v>
      </c>
      <c r="F3" s="21">
        <v>2.4146045310000002</v>
      </c>
      <c r="G3" s="22">
        <v>7.2027000000000007E-5</v>
      </c>
      <c r="H3" s="21">
        <v>7.2604607999999987E-2</v>
      </c>
      <c r="I3" s="21">
        <v>5.2620874000000005E-2</v>
      </c>
      <c r="J3" s="21">
        <v>0.26526803100000002</v>
      </c>
      <c r="K3" s="21">
        <v>9.0384312999999994E-2</v>
      </c>
      <c r="L3" s="21">
        <v>0.783391689</v>
      </c>
      <c r="M3" s="21">
        <v>1.5291930730000001</v>
      </c>
      <c r="N3" s="21">
        <v>0.14504176699999999</v>
      </c>
      <c r="O3" s="21">
        <v>0.14129398499999998</v>
      </c>
      <c r="P3" s="21">
        <v>1.375617471</v>
      </c>
      <c r="Q3" s="21">
        <f t="shared" ref="Q3:Q13" si="0">SUM(B3:P3)</f>
        <v>9.1247911689999999</v>
      </c>
    </row>
    <row r="4" spans="1:17">
      <c r="A4" s="1" t="s">
        <v>23</v>
      </c>
      <c r="B4" s="21">
        <v>8.4042687000000005E-2</v>
      </c>
      <c r="C4" s="21">
        <v>2.598166E-2</v>
      </c>
      <c r="D4" s="21">
        <v>4.1510205000000001E-2</v>
      </c>
      <c r="E4" s="21">
        <v>0.118658205</v>
      </c>
      <c r="F4" s="21">
        <v>0.33635442399999999</v>
      </c>
      <c r="G4" s="22">
        <v>1.6592E-5</v>
      </c>
      <c r="H4" s="21">
        <v>7.9240159000000004E-2</v>
      </c>
      <c r="I4" s="21">
        <v>2.9847040000000003E-3</v>
      </c>
      <c r="J4" s="21">
        <v>3.5735756E-2</v>
      </c>
      <c r="K4" s="21">
        <v>1.4408542E-2</v>
      </c>
      <c r="L4" s="21">
        <v>3.1696906999999996E-2</v>
      </c>
      <c r="M4" s="21">
        <v>0.13659645499999998</v>
      </c>
      <c r="N4" s="21">
        <v>2.1825988000000001E-2</v>
      </c>
      <c r="O4" s="21">
        <v>7.5919231000000004E-2</v>
      </c>
      <c r="P4" s="21">
        <v>0.20191562899999999</v>
      </c>
      <c r="Q4" s="21">
        <f t="shared" si="0"/>
        <v>1.206887144</v>
      </c>
    </row>
    <row r="5" spans="1:17">
      <c r="A5" s="1" t="s">
        <v>24</v>
      </c>
      <c r="B5" s="21">
        <v>2.5039057999999999E-2</v>
      </c>
      <c r="C5" s="22">
        <v>3.12128E-4</v>
      </c>
      <c r="D5" s="22">
        <v>1.0000000000000001E-5</v>
      </c>
      <c r="E5" s="21">
        <v>1.3423147000000002E-2</v>
      </c>
      <c r="F5" s="21">
        <v>2.2461075E-2</v>
      </c>
      <c r="G5" s="20" t="s">
        <v>35</v>
      </c>
      <c r="H5" s="20" t="s">
        <v>35</v>
      </c>
      <c r="I5" s="20" t="s">
        <v>35</v>
      </c>
      <c r="J5" s="21">
        <v>5.1277599999999994E-4</v>
      </c>
      <c r="K5" s="22">
        <v>3.3376799999999997E-4</v>
      </c>
      <c r="L5" s="21">
        <v>0.14077481400000003</v>
      </c>
      <c r="M5" s="22">
        <v>2.6634899999999998E-4</v>
      </c>
      <c r="N5" s="22">
        <v>5.7124000000000004E-5</v>
      </c>
      <c r="O5" s="22">
        <v>1.5E-6</v>
      </c>
      <c r="P5" s="21">
        <v>7.2527199999999998E-3</v>
      </c>
      <c r="Q5" s="21">
        <f t="shared" si="0"/>
        <v>0.210444459</v>
      </c>
    </row>
    <row r="6" spans="1:17">
      <c r="A6" s="1" t="s">
        <v>25</v>
      </c>
      <c r="B6" s="21">
        <v>1.9206479999999998E-3</v>
      </c>
      <c r="C6" s="22">
        <v>4.7141899999999999E-4</v>
      </c>
      <c r="D6" s="22">
        <v>2.6565999999999999E-5</v>
      </c>
      <c r="E6" s="21">
        <v>0.110285155</v>
      </c>
      <c r="F6" s="21" t="s">
        <v>41</v>
      </c>
      <c r="G6" s="22">
        <v>3.0577000000000002E-5</v>
      </c>
      <c r="H6" s="22">
        <v>5.3900000000000005E-7</v>
      </c>
      <c r="I6" s="22">
        <v>3.4799999999999999E-7</v>
      </c>
      <c r="J6" s="21">
        <v>1.6821130000000001E-3</v>
      </c>
      <c r="K6" s="21">
        <v>5.4197020000000002E-3</v>
      </c>
      <c r="L6" s="21">
        <v>5.7691069999999997E-2</v>
      </c>
      <c r="M6" s="21">
        <v>0.10464855100000001</v>
      </c>
      <c r="N6" s="22">
        <v>3.7677999999999995E-4</v>
      </c>
      <c r="O6" s="22">
        <v>1.047E-4</v>
      </c>
      <c r="P6" s="22">
        <v>3.1104E-4</v>
      </c>
      <c r="Q6" s="21">
        <f t="shared" si="0"/>
        <v>0.28296920799999997</v>
      </c>
    </row>
    <row r="7" spans="1:17">
      <c r="A7" s="1" t="s">
        <v>26</v>
      </c>
      <c r="B7" s="21">
        <v>4.3277823E-2</v>
      </c>
      <c r="C7" s="21">
        <v>2.2332398E-2</v>
      </c>
      <c r="D7" s="21">
        <v>2.3098623999999998E-2</v>
      </c>
      <c r="E7" s="21">
        <v>0.20663643500000001</v>
      </c>
      <c r="F7" s="21">
        <v>0.29948923999999999</v>
      </c>
      <c r="G7" s="21">
        <v>1.887955E-3</v>
      </c>
      <c r="H7" s="21">
        <v>1.9037669E-2</v>
      </c>
      <c r="I7" s="21">
        <v>9.398736999999999E-3</v>
      </c>
      <c r="J7" s="21">
        <v>8.6654229999999999E-2</v>
      </c>
      <c r="K7" s="21">
        <v>1.3600789E-2</v>
      </c>
      <c r="L7" s="21">
        <v>2.5390226999999998E-2</v>
      </c>
      <c r="M7" s="21">
        <v>0.12869520400000001</v>
      </c>
      <c r="N7" s="21">
        <v>3.6715350000000001E-2</v>
      </c>
      <c r="O7" s="21">
        <v>3.1508913999999999E-2</v>
      </c>
      <c r="P7" s="21">
        <v>0.17728062999999999</v>
      </c>
      <c r="Q7" s="21">
        <f t="shared" si="0"/>
        <v>1.1250042250000001</v>
      </c>
    </row>
    <row r="8" spans="1:17">
      <c r="A8" s="1" t="s">
        <v>27</v>
      </c>
      <c r="B8" s="21">
        <v>4.7199129999999992E-3</v>
      </c>
      <c r="C8" s="21">
        <v>4.0519589999999999E-3</v>
      </c>
      <c r="D8" s="21">
        <v>1.855059E-3</v>
      </c>
      <c r="E8" s="21">
        <v>3.412375E-3</v>
      </c>
      <c r="F8" s="21">
        <v>7.2493540000000004E-3</v>
      </c>
      <c r="G8" s="22">
        <v>2.35011E-4</v>
      </c>
      <c r="H8" s="21">
        <v>3.0173969999999998E-3</v>
      </c>
      <c r="I8" s="22">
        <v>7.6899999999999996E-7</v>
      </c>
      <c r="J8" s="21">
        <v>1.249263E-3</v>
      </c>
      <c r="K8" s="21">
        <v>4.0362504E-2</v>
      </c>
      <c r="L8" s="21">
        <v>1.4737299999999999E-3</v>
      </c>
      <c r="M8" s="21">
        <v>1.2510009000000001E-2</v>
      </c>
      <c r="N8" s="22">
        <v>2.11969E-4</v>
      </c>
      <c r="O8" s="22">
        <v>2.0401599999999998E-4</v>
      </c>
      <c r="P8" s="21">
        <v>3.5165603999999996E-2</v>
      </c>
      <c r="Q8" s="21">
        <f t="shared" si="0"/>
        <v>0.11571893200000002</v>
      </c>
    </row>
    <row r="9" spans="1:17">
      <c r="A9" s="1" t="s">
        <v>28</v>
      </c>
      <c r="B9" s="22">
        <v>1.8613999999999998E-4</v>
      </c>
      <c r="C9" s="22">
        <v>8.7690000000000002E-6</v>
      </c>
      <c r="D9" s="21" t="s">
        <v>41</v>
      </c>
      <c r="E9" s="21" t="s">
        <v>46</v>
      </c>
      <c r="F9" s="22">
        <v>5.1410000000000004E-6</v>
      </c>
      <c r="G9" s="21" t="s">
        <v>41</v>
      </c>
      <c r="H9" s="22">
        <v>2.19941E-4</v>
      </c>
      <c r="I9" s="20" t="s">
        <v>35</v>
      </c>
      <c r="J9" s="21" t="s">
        <v>46</v>
      </c>
      <c r="K9" s="21">
        <v>2.3956450000000001E-3</v>
      </c>
      <c r="L9" s="21">
        <v>7.3574900000000006E-4</v>
      </c>
      <c r="M9" s="21">
        <v>5.3006500000000003E-4</v>
      </c>
      <c r="N9" s="21" t="s">
        <v>46</v>
      </c>
      <c r="O9" s="21" t="s">
        <v>41</v>
      </c>
      <c r="P9" s="22">
        <v>3.8554999999999999E-5</v>
      </c>
      <c r="Q9" s="21">
        <f t="shared" si="0"/>
        <v>4.1200049999999995E-3</v>
      </c>
    </row>
    <row r="10" spans="1:17">
      <c r="A10" s="1" t="s">
        <v>29</v>
      </c>
      <c r="B10" s="21">
        <v>1.5963450000000001E-3</v>
      </c>
      <c r="C10" s="21">
        <v>5.8415050000000003E-3</v>
      </c>
      <c r="D10" s="21">
        <v>9.3678599999999989E-4</v>
      </c>
      <c r="E10" s="21">
        <v>1.0469226E-2</v>
      </c>
      <c r="F10" s="21">
        <v>2.0733579000000002E-2</v>
      </c>
      <c r="G10" s="21">
        <v>4.7625660000000002E-3</v>
      </c>
      <c r="H10" s="21">
        <v>7.9228299999999996E-4</v>
      </c>
      <c r="I10" s="22">
        <v>3.82116E-4</v>
      </c>
      <c r="J10" s="21">
        <v>5.8985850000000005E-3</v>
      </c>
      <c r="K10" s="21">
        <v>1.7239445999999999E-2</v>
      </c>
      <c r="L10" s="21">
        <v>1.7765719999999999E-3</v>
      </c>
      <c r="M10" s="21">
        <v>1.0180195E-2</v>
      </c>
      <c r="N10" s="22">
        <v>1.2980000000000001E-6</v>
      </c>
      <c r="O10" s="21">
        <v>1.851056E-3</v>
      </c>
      <c r="P10" s="21">
        <v>5.2673857000000004E-2</v>
      </c>
      <c r="Q10" s="21">
        <f t="shared" si="0"/>
        <v>0.13513541500000004</v>
      </c>
    </row>
    <row r="11" spans="1:17">
      <c r="A11" s="1" t="s">
        <v>30</v>
      </c>
      <c r="B11" s="21">
        <v>4.7438094E-2</v>
      </c>
      <c r="C11" s="21">
        <v>1.8032650000000001E-3</v>
      </c>
      <c r="D11" s="21">
        <v>2.2080870999999998E-2</v>
      </c>
      <c r="E11" s="21">
        <v>0.24178893100000001</v>
      </c>
      <c r="F11" s="21">
        <v>5.1508701999999996E-2</v>
      </c>
      <c r="G11" s="21">
        <v>7.7277989999999996E-3</v>
      </c>
      <c r="H11" s="21">
        <v>3.4375375999999999E-2</v>
      </c>
      <c r="I11" s="21">
        <v>7.3342700000000004E-4</v>
      </c>
      <c r="J11" s="21">
        <v>1.8057439999999998E-2</v>
      </c>
      <c r="K11" s="21">
        <v>3.0860740000000003E-3</v>
      </c>
      <c r="L11" s="21">
        <v>5.6928345999999998E-2</v>
      </c>
      <c r="M11" s="21">
        <v>0.33135102500000002</v>
      </c>
      <c r="N11" s="21">
        <v>3.3720483999999995E-2</v>
      </c>
      <c r="O11" s="21">
        <v>2.8688740000000001E-2</v>
      </c>
      <c r="P11" s="21">
        <v>0.80335711300000001</v>
      </c>
      <c r="Q11" s="21">
        <f t="shared" si="0"/>
        <v>1.6826456869999999</v>
      </c>
    </row>
    <row r="12" spans="1:17">
      <c r="A12" s="1" t="s">
        <v>31</v>
      </c>
      <c r="B12" s="20" t="s">
        <v>35</v>
      </c>
      <c r="C12" s="21">
        <v>7.9729520000000002E-3</v>
      </c>
      <c r="D12" s="21">
        <v>3.1750940000000003E-3</v>
      </c>
      <c r="E12" s="21">
        <v>2.283719E-2</v>
      </c>
      <c r="F12" s="20" t="s">
        <v>35</v>
      </c>
      <c r="G12" s="20" t="s">
        <v>35</v>
      </c>
      <c r="H12" s="20" t="s">
        <v>35</v>
      </c>
      <c r="I12" s="20" t="s">
        <v>35</v>
      </c>
      <c r="J12" s="20" t="s">
        <v>35</v>
      </c>
      <c r="K12" s="21">
        <v>5.9690400000000001E-3</v>
      </c>
      <c r="L12" s="21">
        <v>3.4794989999999998E-2</v>
      </c>
      <c r="M12" s="21">
        <v>4.1442944000000002E-2</v>
      </c>
      <c r="N12" s="20" t="s">
        <v>35</v>
      </c>
      <c r="O12" s="20" t="s">
        <v>35</v>
      </c>
      <c r="P12" s="20" t="s">
        <v>35</v>
      </c>
      <c r="Q12" s="21">
        <f t="shared" si="0"/>
        <v>0.11619221000000002</v>
      </c>
    </row>
    <row r="13" spans="1:17">
      <c r="A13" s="1" t="s">
        <v>32</v>
      </c>
      <c r="B13" s="21" t="s">
        <v>36</v>
      </c>
      <c r="C13" s="21" t="s">
        <v>36</v>
      </c>
      <c r="D13" s="21" t="s">
        <v>36</v>
      </c>
      <c r="E13" s="21" t="s">
        <v>36</v>
      </c>
      <c r="F13" s="21" t="s">
        <v>41</v>
      </c>
      <c r="G13" s="21" t="s">
        <v>36</v>
      </c>
      <c r="H13" s="21" t="s">
        <v>36</v>
      </c>
      <c r="I13" s="21" t="s">
        <v>41</v>
      </c>
      <c r="J13" s="21" t="s">
        <v>46</v>
      </c>
      <c r="K13" s="21" t="s">
        <v>46</v>
      </c>
      <c r="L13" s="21" t="s">
        <v>36</v>
      </c>
      <c r="M13" s="21" t="s">
        <v>41</v>
      </c>
      <c r="N13" s="21" t="s">
        <v>36</v>
      </c>
      <c r="O13" s="21">
        <v>6.2719499999999997E-2</v>
      </c>
      <c r="P13" s="21" t="s">
        <v>41</v>
      </c>
      <c r="Q13" s="21">
        <f t="shared" si="0"/>
        <v>6.2719499999999997E-2</v>
      </c>
    </row>
    <row r="14" spans="1:17">
      <c r="A14" s="1" t="s">
        <v>33</v>
      </c>
      <c r="B14" s="21">
        <f t="shared" ref="B14:Q14" si="1">SUM(B2:B13)</f>
        <v>0.99408526899999983</v>
      </c>
      <c r="C14" s="21">
        <f t="shared" si="1"/>
        <v>0.23688794099999996</v>
      </c>
      <c r="D14" s="21">
        <f t="shared" si="1"/>
        <v>0.53756284600000015</v>
      </c>
      <c r="E14" s="21">
        <f t="shared" si="1"/>
        <v>2.3773616599999996</v>
      </c>
      <c r="F14" s="21">
        <f t="shared" si="1"/>
        <v>6.2896257209999984</v>
      </c>
      <c r="G14" s="21">
        <f t="shared" si="1"/>
        <v>1.4765123E-2</v>
      </c>
      <c r="H14" s="21">
        <f t="shared" si="1"/>
        <v>0.26699689199999999</v>
      </c>
      <c r="I14" s="21">
        <f t="shared" si="1"/>
        <v>7.6281049000000004E-2</v>
      </c>
      <c r="J14" s="21">
        <f t="shared" si="1"/>
        <v>0.49518732399999998</v>
      </c>
      <c r="K14" s="21">
        <f t="shared" si="1"/>
        <v>0.21078518999999998</v>
      </c>
      <c r="L14" s="21">
        <f t="shared" si="1"/>
        <v>1.216925617</v>
      </c>
      <c r="M14" s="21">
        <f t="shared" si="1"/>
        <v>2.6823708749999997</v>
      </c>
      <c r="N14" s="21">
        <f t="shared" si="1"/>
        <v>0.371240864</v>
      </c>
      <c r="O14" s="21">
        <f t="shared" si="1"/>
        <v>0.64282175899999994</v>
      </c>
      <c r="P14" s="21">
        <f t="shared" si="1"/>
        <v>3.3658898559999999</v>
      </c>
      <c r="Q14" s="14">
        <f t="shared" si="1"/>
        <v>19.778787986000008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Table A2 - Pb</vt:lpstr>
      <vt:lpstr>Table A3 - Cd</vt:lpstr>
      <vt:lpstr>Table A4 - Hg</vt:lpstr>
      <vt:lpstr>Table A5 - Pb</vt:lpstr>
      <vt:lpstr>Table A6 - Cd</vt:lpstr>
      <vt:lpstr>Table A7 - Hg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istrijkina</cp:lastModifiedBy>
  <dcterms:created xsi:type="dcterms:W3CDTF">2021-09-23T10:30:22Z</dcterms:created>
  <dcterms:modified xsi:type="dcterms:W3CDTF">2022-09-27T12:39:03Z</dcterms:modified>
</cp:coreProperties>
</file>